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tilmanseesselberg/Documents/dev/hm-musik-kartenvorverkauf/config/"/>
    </mc:Choice>
  </mc:AlternateContent>
  <xr:revisionPtr revIDLastSave="0" documentId="13_ncr:1_{83970F55-EB3B-8842-9F96-0AD965BED0DB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Kartenbestellungen" sheetId="1" r:id="rId1"/>
    <sheet name="Bezahlliste" sheetId="5" r:id="rId2"/>
    <sheet name="Sortierungsliste" sheetId="7" r:id="rId3"/>
    <sheet name="Abholungsliste" sheetId="4" r:id="rId4"/>
    <sheet name="Kategorien und Preise" sheetId="6" r:id="rId5"/>
  </sheets>
  <definedNames>
    <definedName name="_xlnm._FilterDatabase" localSheetId="0" hidden="1">Kartenbestellungen!$B$1:$O$4</definedName>
    <definedName name="_xlnm.Print_Titles" localSheetId="3">Abholungsliste!$1:$1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F3" i="4"/>
  <c r="G3" i="4"/>
  <c r="H3" i="4"/>
  <c r="I3" i="4"/>
  <c r="J3" i="4"/>
  <c r="K3" i="4"/>
  <c r="L3" i="4"/>
  <c r="A4" i="4"/>
  <c r="B4" i="4"/>
  <c r="C4" i="4"/>
  <c r="D4" i="4"/>
  <c r="F4" i="4"/>
  <c r="G4" i="4"/>
  <c r="H4" i="4"/>
  <c r="I4" i="4"/>
  <c r="J4" i="4"/>
  <c r="K4" i="4"/>
  <c r="L4" i="4"/>
  <c r="A5" i="4"/>
  <c r="B5" i="4"/>
  <c r="C5" i="4"/>
  <c r="D5" i="4"/>
  <c r="F5" i="4"/>
  <c r="G5" i="4"/>
  <c r="H5" i="4"/>
  <c r="I5" i="4"/>
  <c r="J5" i="4"/>
  <c r="K5" i="4"/>
  <c r="L5" i="4"/>
  <c r="A6" i="4"/>
  <c r="B6" i="4"/>
  <c r="C6" i="4"/>
  <c r="D6" i="4"/>
  <c r="F6" i="4"/>
  <c r="G6" i="4"/>
  <c r="H6" i="4"/>
  <c r="I6" i="4"/>
  <c r="J6" i="4"/>
  <c r="K6" i="4"/>
  <c r="L6" i="4"/>
  <c r="A7" i="4"/>
  <c r="B7" i="4"/>
  <c r="C7" i="4"/>
  <c r="D7" i="4"/>
  <c r="F7" i="4"/>
  <c r="G7" i="4"/>
  <c r="H7" i="4"/>
  <c r="I7" i="4"/>
  <c r="J7" i="4"/>
  <c r="K7" i="4"/>
  <c r="L7" i="4"/>
  <c r="A8" i="4"/>
  <c r="B8" i="4"/>
  <c r="C8" i="4"/>
  <c r="D8" i="4"/>
  <c r="F8" i="4"/>
  <c r="G8" i="4"/>
  <c r="H8" i="4"/>
  <c r="I8" i="4"/>
  <c r="J8" i="4"/>
  <c r="K8" i="4"/>
  <c r="L8" i="4"/>
  <c r="A9" i="4"/>
  <c r="B9" i="4"/>
  <c r="C9" i="4"/>
  <c r="D9" i="4"/>
  <c r="F9" i="4"/>
  <c r="G9" i="4"/>
  <c r="H9" i="4"/>
  <c r="I9" i="4"/>
  <c r="J9" i="4"/>
  <c r="K9" i="4"/>
  <c r="L9" i="4"/>
  <c r="A10" i="4"/>
  <c r="B10" i="4"/>
  <c r="C10" i="4"/>
  <c r="D10" i="4"/>
  <c r="F10" i="4"/>
  <c r="G10" i="4"/>
  <c r="H10" i="4"/>
  <c r="I10" i="4"/>
  <c r="J10" i="4"/>
  <c r="K10" i="4"/>
  <c r="L10" i="4"/>
  <c r="A11" i="4"/>
  <c r="B11" i="4"/>
  <c r="C11" i="4"/>
  <c r="D11" i="4"/>
  <c r="F11" i="4"/>
  <c r="G11" i="4"/>
  <c r="H11" i="4"/>
  <c r="I11" i="4"/>
  <c r="J11" i="4"/>
  <c r="K11" i="4"/>
  <c r="L11" i="4"/>
  <c r="A12" i="4"/>
  <c r="B12" i="4"/>
  <c r="C12" i="4"/>
  <c r="D12" i="4"/>
  <c r="F12" i="4"/>
  <c r="G12" i="4"/>
  <c r="H12" i="4"/>
  <c r="I12" i="4"/>
  <c r="J12" i="4"/>
  <c r="K12" i="4"/>
  <c r="L12" i="4"/>
  <c r="A13" i="4"/>
  <c r="B13" i="4"/>
  <c r="C13" i="4"/>
  <c r="D13" i="4"/>
  <c r="F13" i="4"/>
  <c r="G13" i="4"/>
  <c r="H13" i="4"/>
  <c r="I13" i="4"/>
  <c r="J13" i="4"/>
  <c r="K13" i="4"/>
  <c r="L13" i="4"/>
  <c r="A14" i="4"/>
  <c r="B14" i="4"/>
  <c r="C14" i="4"/>
  <c r="D14" i="4"/>
  <c r="F14" i="4"/>
  <c r="G14" i="4"/>
  <c r="H14" i="4"/>
  <c r="I14" i="4"/>
  <c r="J14" i="4"/>
  <c r="K14" i="4"/>
  <c r="L14" i="4"/>
  <c r="A15" i="4"/>
  <c r="B15" i="4"/>
  <c r="C15" i="4"/>
  <c r="D15" i="4"/>
  <c r="F15" i="4"/>
  <c r="G15" i="4"/>
  <c r="H15" i="4"/>
  <c r="I15" i="4"/>
  <c r="J15" i="4"/>
  <c r="K15" i="4"/>
  <c r="L15" i="4"/>
  <c r="A16" i="4"/>
  <c r="B16" i="4"/>
  <c r="C16" i="4"/>
  <c r="D16" i="4"/>
  <c r="F16" i="4"/>
  <c r="G16" i="4"/>
  <c r="H16" i="4"/>
  <c r="I16" i="4"/>
  <c r="J16" i="4"/>
  <c r="K16" i="4"/>
  <c r="L16" i="4"/>
  <c r="A17" i="4"/>
  <c r="B17" i="4"/>
  <c r="C17" i="4"/>
  <c r="D17" i="4"/>
  <c r="F17" i="4"/>
  <c r="G17" i="4"/>
  <c r="H17" i="4"/>
  <c r="I17" i="4"/>
  <c r="J17" i="4"/>
  <c r="K17" i="4"/>
  <c r="L17" i="4"/>
  <c r="A18" i="4"/>
  <c r="B18" i="4"/>
  <c r="C18" i="4"/>
  <c r="D18" i="4"/>
  <c r="F18" i="4"/>
  <c r="G18" i="4"/>
  <c r="H18" i="4"/>
  <c r="I18" i="4"/>
  <c r="J18" i="4"/>
  <c r="K18" i="4"/>
  <c r="L18" i="4"/>
  <c r="A19" i="4"/>
  <c r="B19" i="4"/>
  <c r="C19" i="4"/>
  <c r="D19" i="4"/>
  <c r="F19" i="4"/>
  <c r="G19" i="4"/>
  <c r="H19" i="4"/>
  <c r="I19" i="4"/>
  <c r="J19" i="4"/>
  <c r="K19" i="4"/>
  <c r="L19" i="4"/>
  <c r="A20" i="4"/>
  <c r="B20" i="4"/>
  <c r="C20" i="4"/>
  <c r="D20" i="4"/>
  <c r="F20" i="4"/>
  <c r="G20" i="4"/>
  <c r="H20" i="4"/>
  <c r="I20" i="4"/>
  <c r="J20" i="4"/>
  <c r="K20" i="4"/>
  <c r="L20" i="4"/>
  <c r="A21" i="4"/>
  <c r="B21" i="4"/>
  <c r="C21" i="4"/>
  <c r="D21" i="4"/>
  <c r="F21" i="4"/>
  <c r="G21" i="4"/>
  <c r="H21" i="4"/>
  <c r="I21" i="4"/>
  <c r="J21" i="4"/>
  <c r="K21" i="4"/>
  <c r="L21" i="4"/>
  <c r="A22" i="4"/>
  <c r="B22" i="4"/>
  <c r="C22" i="4"/>
  <c r="D22" i="4"/>
  <c r="F22" i="4"/>
  <c r="G22" i="4"/>
  <c r="H22" i="4"/>
  <c r="I22" i="4"/>
  <c r="J22" i="4"/>
  <c r="K22" i="4"/>
  <c r="L22" i="4"/>
  <c r="A23" i="4"/>
  <c r="B23" i="4"/>
  <c r="C23" i="4"/>
  <c r="D23" i="4"/>
  <c r="F23" i="4"/>
  <c r="G23" i="4"/>
  <c r="H23" i="4"/>
  <c r="I23" i="4"/>
  <c r="J23" i="4"/>
  <c r="K23" i="4"/>
  <c r="L23" i="4"/>
  <c r="A24" i="4"/>
  <c r="B24" i="4"/>
  <c r="C24" i="4"/>
  <c r="D24" i="4"/>
  <c r="F24" i="4"/>
  <c r="G24" i="4"/>
  <c r="H24" i="4"/>
  <c r="I24" i="4"/>
  <c r="J24" i="4"/>
  <c r="K24" i="4"/>
  <c r="L24" i="4"/>
  <c r="A25" i="4"/>
  <c r="B25" i="4"/>
  <c r="C25" i="4"/>
  <c r="D25" i="4"/>
  <c r="F25" i="4"/>
  <c r="G25" i="4"/>
  <c r="H25" i="4"/>
  <c r="I25" i="4"/>
  <c r="J25" i="4"/>
  <c r="K25" i="4"/>
  <c r="L25" i="4"/>
  <c r="A26" i="4"/>
  <c r="B26" i="4"/>
  <c r="C26" i="4"/>
  <c r="D26" i="4"/>
  <c r="F26" i="4"/>
  <c r="G26" i="4"/>
  <c r="H26" i="4"/>
  <c r="I26" i="4"/>
  <c r="J26" i="4"/>
  <c r="K26" i="4"/>
  <c r="L26" i="4"/>
  <c r="A27" i="4"/>
  <c r="B27" i="4"/>
  <c r="C27" i="4"/>
  <c r="D27" i="4"/>
  <c r="F27" i="4"/>
  <c r="G27" i="4"/>
  <c r="H27" i="4"/>
  <c r="I27" i="4"/>
  <c r="J27" i="4"/>
  <c r="K27" i="4"/>
  <c r="L27" i="4"/>
  <c r="A28" i="4"/>
  <c r="B28" i="4"/>
  <c r="C28" i="4"/>
  <c r="D28" i="4"/>
  <c r="F28" i="4"/>
  <c r="G28" i="4"/>
  <c r="H28" i="4"/>
  <c r="I28" i="4"/>
  <c r="J28" i="4"/>
  <c r="K28" i="4"/>
  <c r="L28" i="4"/>
  <c r="A29" i="4"/>
  <c r="B29" i="4"/>
  <c r="C29" i="4"/>
  <c r="D29" i="4"/>
  <c r="F29" i="4"/>
  <c r="G29" i="4"/>
  <c r="H29" i="4"/>
  <c r="I29" i="4"/>
  <c r="J29" i="4"/>
  <c r="K29" i="4"/>
  <c r="L29" i="4"/>
  <c r="A30" i="4"/>
  <c r="B30" i="4"/>
  <c r="C30" i="4"/>
  <c r="D30" i="4"/>
  <c r="F30" i="4"/>
  <c r="G30" i="4"/>
  <c r="H30" i="4"/>
  <c r="I30" i="4"/>
  <c r="J30" i="4"/>
  <c r="K30" i="4"/>
  <c r="L30" i="4"/>
  <c r="A31" i="4"/>
  <c r="B31" i="4"/>
  <c r="C31" i="4"/>
  <c r="D31" i="4"/>
  <c r="F31" i="4"/>
  <c r="G31" i="4"/>
  <c r="H31" i="4"/>
  <c r="I31" i="4"/>
  <c r="J31" i="4"/>
  <c r="K31" i="4"/>
  <c r="L31" i="4"/>
  <c r="A32" i="4"/>
  <c r="B32" i="4"/>
  <c r="C32" i="4"/>
  <c r="D32" i="4"/>
  <c r="F32" i="4"/>
  <c r="G32" i="4"/>
  <c r="H32" i="4"/>
  <c r="I32" i="4"/>
  <c r="J32" i="4"/>
  <c r="K32" i="4"/>
  <c r="L32" i="4"/>
  <c r="A33" i="4"/>
  <c r="B33" i="4"/>
  <c r="C33" i="4"/>
  <c r="D33" i="4"/>
  <c r="F33" i="4"/>
  <c r="G33" i="4"/>
  <c r="H33" i="4"/>
  <c r="I33" i="4"/>
  <c r="J33" i="4"/>
  <c r="K33" i="4"/>
  <c r="L33" i="4"/>
  <c r="A34" i="4"/>
  <c r="B34" i="4"/>
  <c r="C34" i="4"/>
  <c r="D34" i="4"/>
  <c r="F34" i="4"/>
  <c r="G34" i="4"/>
  <c r="H34" i="4"/>
  <c r="I34" i="4"/>
  <c r="J34" i="4"/>
  <c r="K34" i="4"/>
  <c r="L34" i="4"/>
  <c r="A35" i="4"/>
  <c r="B35" i="4"/>
  <c r="C35" i="4"/>
  <c r="D35" i="4"/>
  <c r="F35" i="4"/>
  <c r="G35" i="4"/>
  <c r="H35" i="4"/>
  <c r="I35" i="4"/>
  <c r="J35" i="4"/>
  <c r="K35" i="4"/>
  <c r="L35" i="4"/>
  <c r="A36" i="4"/>
  <c r="B36" i="4"/>
  <c r="C36" i="4"/>
  <c r="D36" i="4"/>
  <c r="F36" i="4"/>
  <c r="G36" i="4"/>
  <c r="H36" i="4"/>
  <c r="I36" i="4"/>
  <c r="J36" i="4"/>
  <c r="K36" i="4"/>
  <c r="L36" i="4"/>
  <c r="A37" i="4"/>
  <c r="B37" i="4"/>
  <c r="C37" i="4"/>
  <c r="D37" i="4"/>
  <c r="F37" i="4"/>
  <c r="G37" i="4"/>
  <c r="H37" i="4"/>
  <c r="I37" i="4"/>
  <c r="J37" i="4"/>
  <c r="K37" i="4"/>
  <c r="L37" i="4"/>
  <c r="A38" i="4"/>
  <c r="B38" i="4"/>
  <c r="C38" i="4"/>
  <c r="D38" i="4"/>
  <c r="F38" i="4"/>
  <c r="G38" i="4"/>
  <c r="H38" i="4"/>
  <c r="I38" i="4"/>
  <c r="J38" i="4"/>
  <c r="K38" i="4"/>
  <c r="L38" i="4"/>
  <c r="A39" i="4"/>
  <c r="B39" i="4"/>
  <c r="C39" i="4"/>
  <c r="D39" i="4"/>
  <c r="F39" i="4"/>
  <c r="G39" i="4"/>
  <c r="H39" i="4"/>
  <c r="I39" i="4"/>
  <c r="J39" i="4"/>
  <c r="K39" i="4"/>
  <c r="L39" i="4"/>
  <c r="A40" i="4"/>
  <c r="B40" i="4"/>
  <c r="C40" i="4"/>
  <c r="D40" i="4"/>
  <c r="F40" i="4"/>
  <c r="G40" i="4"/>
  <c r="H40" i="4"/>
  <c r="I40" i="4"/>
  <c r="J40" i="4"/>
  <c r="K40" i="4"/>
  <c r="L40" i="4"/>
  <c r="A41" i="4"/>
  <c r="B41" i="4"/>
  <c r="C41" i="4"/>
  <c r="D41" i="4"/>
  <c r="F41" i="4"/>
  <c r="G41" i="4"/>
  <c r="H41" i="4"/>
  <c r="I41" i="4"/>
  <c r="J41" i="4"/>
  <c r="K41" i="4"/>
  <c r="L41" i="4"/>
  <c r="A42" i="4"/>
  <c r="B42" i="4"/>
  <c r="C42" i="4"/>
  <c r="D42" i="4"/>
  <c r="F42" i="4"/>
  <c r="G42" i="4"/>
  <c r="H42" i="4"/>
  <c r="I42" i="4"/>
  <c r="J42" i="4"/>
  <c r="K42" i="4"/>
  <c r="L42" i="4"/>
  <c r="A43" i="4"/>
  <c r="B43" i="4"/>
  <c r="C43" i="4"/>
  <c r="D43" i="4"/>
  <c r="F43" i="4"/>
  <c r="G43" i="4"/>
  <c r="H43" i="4"/>
  <c r="I43" i="4"/>
  <c r="J43" i="4"/>
  <c r="K43" i="4"/>
  <c r="L43" i="4"/>
  <c r="A44" i="4"/>
  <c r="B44" i="4"/>
  <c r="C44" i="4"/>
  <c r="D44" i="4"/>
  <c r="F44" i="4"/>
  <c r="G44" i="4"/>
  <c r="H44" i="4"/>
  <c r="I44" i="4"/>
  <c r="J44" i="4"/>
  <c r="K44" i="4"/>
  <c r="L44" i="4"/>
  <c r="A45" i="4"/>
  <c r="B45" i="4"/>
  <c r="C45" i="4"/>
  <c r="D45" i="4"/>
  <c r="F45" i="4"/>
  <c r="G45" i="4"/>
  <c r="H45" i="4"/>
  <c r="I45" i="4"/>
  <c r="J45" i="4"/>
  <c r="K45" i="4"/>
  <c r="L45" i="4"/>
  <c r="A46" i="4"/>
  <c r="B46" i="4"/>
  <c r="C46" i="4"/>
  <c r="D46" i="4"/>
  <c r="F46" i="4"/>
  <c r="G46" i="4"/>
  <c r="H46" i="4"/>
  <c r="I46" i="4"/>
  <c r="J46" i="4"/>
  <c r="K46" i="4"/>
  <c r="L46" i="4"/>
  <c r="A47" i="4"/>
  <c r="B47" i="4"/>
  <c r="C47" i="4"/>
  <c r="D47" i="4"/>
  <c r="F47" i="4"/>
  <c r="G47" i="4"/>
  <c r="H47" i="4"/>
  <c r="I47" i="4"/>
  <c r="J47" i="4"/>
  <c r="K47" i="4"/>
  <c r="L47" i="4"/>
  <c r="A48" i="4"/>
  <c r="B48" i="4"/>
  <c r="C48" i="4"/>
  <c r="D48" i="4"/>
  <c r="F48" i="4"/>
  <c r="G48" i="4"/>
  <c r="H48" i="4"/>
  <c r="I48" i="4"/>
  <c r="J48" i="4"/>
  <c r="K48" i="4"/>
  <c r="L48" i="4"/>
  <c r="A49" i="4"/>
  <c r="B49" i="4"/>
  <c r="C49" i="4"/>
  <c r="D49" i="4"/>
  <c r="F49" i="4"/>
  <c r="G49" i="4"/>
  <c r="H49" i="4"/>
  <c r="I49" i="4"/>
  <c r="J49" i="4"/>
  <c r="K49" i="4"/>
  <c r="L49" i="4"/>
  <c r="A50" i="4"/>
  <c r="B50" i="4"/>
  <c r="C50" i="4"/>
  <c r="D50" i="4"/>
  <c r="F50" i="4"/>
  <c r="G50" i="4"/>
  <c r="H50" i="4"/>
  <c r="I50" i="4"/>
  <c r="J50" i="4"/>
  <c r="K50" i="4"/>
  <c r="L50" i="4"/>
  <c r="A51" i="4"/>
  <c r="B51" i="4"/>
  <c r="C51" i="4"/>
  <c r="D51" i="4"/>
  <c r="F51" i="4"/>
  <c r="G51" i="4"/>
  <c r="H51" i="4"/>
  <c r="I51" i="4"/>
  <c r="J51" i="4"/>
  <c r="K51" i="4"/>
  <c r="L51" i="4"/>
  <c r="A52" i="4"/>
  <c r="B52" i="4"/>
  <c r="C52" i="4"/>
  <c r="D52" i="4"/>
  <c r="F52" i="4"/>
  <c r="G52" i="4"/>
  <c r="H52" i="4"/>
  <c r="I52" i="4"/>
  <c r="J52" i="4"/>
  <c r="K52" i="4"/>
  <c r="L52" i="4"/>
  <c r="A53" i="4"/>
  <c r="B53" i="4"/>
  <c r="C53" i="4"/>
  <c r="D53" i="4"/>
  <c r="F53" i="4"/>
  <c r="G53" i="4"/>
  <c r="H53" i="4"/>
  <c r="I53" i="4"/>
  <c r="J53" i="4"/>
  <c r="K53" i="4"/>
  <c r="L53" i="4"/>
  <c r="A54" i="4"/>
  <c r="B54" i="4"/>
  <c r="C54" i="4"/>
  <c r="D54" i="4"/>
  <c r="F54" i="4"/>
  <c r="G54" i="4"/>
  <c r="H54" i="4"/>
  <c r="I54" i="4"/>
  <c r="J54" i="4"/>
  <c r="K54" i="4"/>
  <c r="L54" i="4"/>
  <c r="A55" i="4"/>
  <c r="B55" i="4"/>
  <c r="C55" i="4"/>
  <c r="D55" i="4"/>
  <c r="F55" i="4"/>
  <c r="G55" i="4"/>
  <c r="H55" i="4"/>
  <c r="I55" i="4"/>
  <c r="J55" i="4"/>
  <c r="K55" i="4"/>
  <c r="L55" i="4"/>
  <c r="A56" i="4"/>
  <c r="B56" i="4"/>
  <c r="C56" i="4"/>
  <c r="D56" i="4"/>
  <c r="F56" i="4"/>
  <c r="G56" i="4"/>
  <c r="H56" i="4"/>
  <c r="I56" i="4"/>
  <c r="J56" i="4"/>
  <c r="K56" i="4"/>
  <c r="L56" i="4"/>
  <c r="A57" i="4"/>
  <c r="B57" i="4"/>
  <c r="C57" i="4"/>
  <c r="D57" i="4"/>
  <c r="F57" i="4"/>
  <c r="G57" i="4"/>
  <c r="H57" i="4"/>
  <c r="I57" i="4"/>
  <c r="J57" i="4"/>
  <c r="K57" i="4"/>
  <c r="L57" i="4"/>
  <c r="A58" i="4"/>
  <c r="B58" i="4"/>
  <c r="C58" i="4"/>
  <c r="D58" i="4"/>
  <c r="F58" i="4"/>
  <c r="G58" i="4"/>
  <c r="H58" i="4"/>
  <c r="I58" i="4"/>
  <c r="J58" i="4"/>
  <c r="K58" i="4"/>
  <c r="L58" i="4"/>
  <c r="A59" i="4"/>
  <c r="B59" i="4"/>
  <c r="C59" i="4"/>
  <c r="D59" i="4"/>
  <c r="F59" i="4"/>
  <c r="G59" i="4"/>
  <c r="H59" i="4"/>
  <c r="I59" i="4"/>
  <c r="J59" i="4"/>
  <c r="K59" i="4"/>
  <c r="L59" i="4"/>
  <c r="A60" i="4"/>
  <c r="B60" i="4"/>
  <c r="C60" i="4"/>
  <c r="D60" i="4"/>
  <c r="F60" i="4"/>
  <c r="G60" i="4"/>
  <c r="H60" i="4"/>
  <c r="I60" i="4"/>
  <c r="J60" i="4"/>
  <c r="K60" i="4"/>
  <c r="L60" i="4"/>
  <c r="A61" i="4"/>
  <c r="B61" i="4"/>
  <c r="C61" i="4"/>
  <c r="D61" i="4"/>
  <c r="F61" i="4"/>
  <c r="G61" i="4"/>
  <c r="H61" i="4"/>
  <c r="I61" i="4"/>
  <c r="J61" i="4"/>
  <c r="K61" i="4"/>
  <c r="L61" i="4"/>
  <c r="A62" i="4"/>
  <c r="B62" i="4"/>
  <c r="C62" i="4"/>
  <c r="D62" i="4"/>
  <c r="F62" i="4"/>
  <c r="G62" i="4"/>
  <c r="H62" i="4"/>
  <c r="I62" i="4"/>
  <c r="J62" i="4"/>
  <c r="K62" i="4"/>
  <c r="L62" i="4"/>
  <c r="A63" i="4"/>
  <c r="B63" i="4"/>
  <c r="C63" i="4"/>
  <c r="D63" i="4"/>
  <c r="F63" i="4"/>
  <c r="G63" i="4"/>
  <c r="H63" i="4"/>
  <c r="I63" i="4"/>
  <c r="J63" i="4"/>
  <c r="K63" i="4"/>
  <c r="L63" i="4"/>
  <c r="A64" i="4"/>
  <c r="B64" i="4"/>
  <c r="C64" i="4"/>
  <c r="D64" i="4"/>
  <c r="F64" i="4"/>
  <c r="G64" i="4"/>
  <c r="H64" i="4"/>
  <c r="I64" i="4"/>
  <c r="J64" i="4"/>
  <c r="K64" i="4"/>
  <c r="L64" i="4"/>
  <c r="A65" i="4"/>
  <c r="B65" i="4"/>
  <c r="C65" i="4"/>
  <c r="D65" i="4"/>
  <c r="F65" i="4"/>
  <c r="G65" i="4"/>
  <c r="H65" i="4"/>
  <c r="I65" i="4"/>
  <c r="J65" i="4"/>
  <c r="K65" i="4"/>
  <c r="L65" i="4"/>
  <c r="A66" i="4"/>
  <c r="B66" i="4"/>
  <c r="C66" i="4"/>
  <c r="D66" i="4"/>
  <c r="F66" i="4"/>
  <c r="G66" i="4"/>
  <c r="H66" i="4"/>
  <c r="I66" i="4"/>
  <c r="J66" i="4"/>
  <c r="K66" i="4"/>
  <c r="L66" i="4"/>
  <c r="A67" i="4"/>
  <c r="B67" i="4"/>
  <c r="C67" i="4"/>
  <c r="D67" i="4"/>
  <c r="F67" i="4"/>
  <c r="G67" i="4"/>
  <c r="H67" i="4"/>
  <c r="I67" i="4"/>
  <c r="J67" i="4"/>
  <c r="K67" i="4"/>
  <c r="L67" i="4"/>
  <c r="A68" i="4"/>
  <c r="B68" i="4"/>
  <c r="C68" i="4"/>
  <c r="D68" i="4"/>
  <c r="F68" i="4"/>
  <c r="G68" i="4"/>
  <c r="H68" i="4"/>
  <c r="I68" i="4"/>
  <c r="J68" i="4"/>
  <c r="K68" i="4"/>
  <c r="L68" i="4"/>
  <c r="A69" i="4"/>
  <c r="B69" i="4"/>
  <c r="C69" i="4"/>
  <c r="D69" i="4"/>
  <c r="F69" i="4"/>
  <c r="G69" i="4"/>
  <c r="H69" i="4"/>
  <c r="I69" i="4"/>
  <c r="J69" i="4"/>
  <c r="K69" i="4"/>
  <c r="L69" i="4"/>
  <c r="A70" i="4"/>
  <c r="B70" i="4"/>
  <c r="C70" i="4"/>
  <c r="D70" i="4"/>
  <c r="F70" i="4"/>
  <c r="G70" i="4"/>
  <c r="H70" i="4"/>
  <c r="I70" i="4"/>
  <c r="J70" i="4"/>
  <c r="K70" i="4"/>
  <c r="L70" i="4"/>
  <c r="A71" i="4"/>
  <c r="B71" i="4"/>
  <c r="C71" i="4"/>
  <c r="D71" i="4"/>
  <c r="F71" i="4"/>
  <c r="G71" i="4"/>
  <c r="H71" i="4"/>
  <c r="I71" i="4"/>
  <c r="J71" i="4"/>
  <c r="K71" i="4"/>
  <c r="L71" i="4"/>
  <c r="A72" i="4"/>
  <c r="B72" i="4"/>
  <c r="C72" i="4"/>
  <c r="D72" i="4"/>
  <c r="F72" i="4"/>
  <c r="G72" i="4"/>
  <c r="H72" i="4"/>
  <c r="I72" i="4"/>
  <c r="J72" i="4"/>
  <c r="K72" i="4"/>
  <c r="L72" i="4"/>
  <c r="A73" i="4"/>
  <c r="B73" i="4"/>
  <c r="C73" i="4"/>
  <c r="D73" i="4"/>
  <c r="F73" i="4"/>
  <c r="G73" i="4"/>
  <c r="H73" i="4"/>
  <c r="I73" i="4"/>
  <c r="J73" i="4"/>
  <c r="K73" i="4"/>
  <c r="L73" i="4"/>
  <c r="A74" i="4"/>
  <c r="B74" i="4"/>
  <c r="C74" i="4"/>
  <c r="D74" i="4"/>
  <c r="F74" i="4"/>
  <c r="G74" i="4"/>
  <c r="H74" i="4"/>
  <c r="I74" i="4"/>
  <c r="J74" i="4"/>
  <c r="K74" i="4"/>
  <c r="L74" i="4"/>
  <c r="A75" i="4"/>
  <c r="B75" i="4"/>
  <c r="C75" i="4"/>
  <c r="D75" i="4"/>
  <c r="F75" i="4"/>
  <c r="G75" i="4"/>
  <c r="H75" i="4"/>
  <c r="I75" i="4"/>
  <c r="J75" i="4"/>
  <c r="K75" i="4"/>
  <c r="L75" i="4"/>
  <c r="A76" i="4"/>
  <c r="B76" i="4"/>
  <c r="C76" i="4"/>
  <c r="D76" i="4"/>
  <c r="F76" i="4"/>
  <c r="G76" i="4"/>
  <c r="H76" i="4"/>
  <c r="I76" i="4"/>
  <c r="J76" i="4"/>
  <c r="K76" i="4"/>
  <c r="L76" i="4"/>
  <c r="A77" i="4"/>
  <c r="B77" i="4"/>
  <c r="C77" i="4"/>
  <c r="D77" i="4"/>
  <c r="F77" i="4"/>
  <c r="G77" i="4"/>
  <c r="H77" i="4"/>
  <c r="I77" i="4"/>
  <c r="J77" i="4"/>
  <c r="K77" i="4"/>
  <c r="L77" i="4"/>
  <c r="A78" i="4"/>
  <c r="B78" i="4"/>
  <c r="C78" i="4"/>
  <c r="D78" i="4"/>
  <c r="F78" i="4"/>
  <c r="G78" i="4"/>
  <c r="H78" i="4"/>
  <c r="I78" i="4"/>
  <c r="J78" i="4"/>
  <c r="K78" i="4"/>
  <c r="L78" i="4"/>
  <c r="A79" i="4"/>
  <c r="B79" i="4"/>
  <c r="C79" i="4"/>
  <c r="D79" i="4"/>
  <c r="F79" i="4"/>
  <c r="G79" i="4"/>
  <c r="H79" i="4"/>
  <c r="I79" i="4"/>
  <c r="J79" i="4"/>
  <c r="K79" i="4"/>
  <c r="L79" i="4"/>
  <c r="A80" i="4"/>
  <c r="B80" i="4"/>
  <c r="C80" i="4"/>
  <c r="D80" i="4"/>
  <c r="F80" i="4"/>
  <c r="G80" i="4"/>
  <c r="H80" i="4"/>
  <c r="I80" i="4"/>
  <c r="J80" i="4"/>
  <c r="K80" i="4"/>
  <c r="L80" i="4"/>
  <c r="A81" i="4"/>
  <c r="B81" i="4"/>
  <c r="C81" i="4"/>
  <c r="D81" i="4"/>
  <c r="F81" i="4"/>
  <c r="G81" i="4"/>
  <c r="H81" i="4"/>
  <c r="I81" i="4"/>
  <c r="J81" i="4"/>
  <c r="K81" i="4"/>
  <c r="L81" i="4"/>
  <c r="A82" i="4"/>
  <c r="B82" i="4"/>
  <c r="C82" i="4"/>
  <c r="D82" i="4"/>
  <c r="F82" i="4"/>
  <c r="G82" i="4"/>
  <c r="H82" i="4"/>
  <c r="I82" i="4"/>
  <c r="J82" i="4"/>
  <c r="K82" i="4"/>
  <c r="L82" i="4"/>
  <c r="A83" i="4"/>
  <c r="B83" i="4"/>
  <c r="C83" i="4"/>
  <c r="D83" i="4"/>
  <c r="F83" i="4"/>
  <c r="G83" i="4"/>
  <c r="H83" i="4"/>
  <c r="I83" i="4"/>
  <c r="J83" i="4"/>
  <c r="K83" i="4"/>
  <c r="L83" i="4"/>
  <c r="A84" i="4"/>
  <c r="B84" i="4"/>
  <c r="C84" i="4"/>
  <c r="D84" i="4"/>
  <c r="F84" i="4"/>
  <c r="G84" i="4"/>
  <c r="H84" i="4"/>
  <c r="I84" i="4"/>
  <c r="J84" i="4"/>
  <c r="K84" i="4"/>
  <c r="L84" i="4"/>
  <c r="A85" i="4"/>
  <c r="B85" i="4"/>
  <c r="C85" i="4"/>
  <c r="D85" i="4"/>
  <c r="F85" i="4"/>
  <c r="G85" i="4"/>
  <c r="H85" i="4"/>
  <c r="I85" i="4"/>
  <c r="J85" i="4"/>
  <c r="K85" i="4"/>
  <c r="L85" i="4"/>
  <c r="A86" i="4"/>
  <c r="B86" i="4"/>
  <c r="C86" i="4"/>
  <c r="D86" i="4"/>
  <c r="F86" i="4"/>
  <c r="G86" i="4"/>
  <c r="H86" i="4"/>
  <c r="I86" i="4"/>
  <c r="J86" i="4"/>
  <c r="K86" i="4"/>
  <c r="L86" i="4"/>
  <c r="A87" i="4"/>
  <c r="B87" i="4"/>
  <c r="C87" i="4"/>
  <c r="D87" i="4"/>
  <c r="F87" i="4"/>
  <c r="G87" i="4"/>
  <c r="H87" i="4"/>
  <c r="I87" i="4"/>
  <c r="J87" i="4"/>
  <c r="K87" i="4"/>
  <c r="L87" i="4"/>
  <c r="A88" i="4"/>
  <c r="B88" i="4"/>
  <c r="C88" i="4"/>
  <c r="D88" i="4"/>
  <c r="F88" i="4"/>
  <c r="G88" i="4"/>
  <c r="H88" i="4"/>
  <c r="I88" i="4"/>
  <c r="J88" i="4"/>
  <c r="K88" i="4"/>
  <c r="L88" i="4"/>
  <c r="A89" i="4"/>
  <c r="B89" i="4"/>
  <c r="C89" i="4"/>
  <c r="D89" i="4"/>
  <c r="F89" i="4"/>
  <c r="G89" i="4"/>
  <c r="H89" i="4"/>
  <c r="I89" i="4"/>
  <c r="J89" i="4"/>
  <c r="K89" i="4"/>
  <c r="L89" i="4"/>
  <c r="A90" i="4"/>
  <c r="B90" i="4"/>
  <c r="C90" i="4"/>
  <c r="D90" i="4"/>
  <c r="F90" i="4"/>
  <c r="G90" i="4"/>
  <c r="H90" i="4"/>
  <c r="I90" i="4"/>
  <c r="J90" i="4"/>
  <c r="K90" i="4"/>
  <c r="L90" i="4"/>
  <c r="A91" i="4"/>
  <c r="B91" i="4"/>
  <c r="C91" i="4"/>
  <c r="D91" i="4"/>
  <c r="F91" i="4"/>
  <c r="G91" i="4"/>
  <c r="H91" i="4"/>
  <c r="I91" i="4"/>
  <c r="J91" i="4"/>
  <c r="K91" i="4"/>
  <c r="L91" i="4"/>
  <c r="A92" i="4"/>
  <c r="B92" i="4"/>
  <c r="C92" i="4"/>
  <c r="D92" i="4"/>
  <c r="F92" i="4"/>
  <c r="G92" i="4"/>
  <c r="H92" i="4"/>
  <c r="I92" i="4"/>
  <c r="J92" i="4"/>
  <c r="K92" i="4"/>
  <c r="L92" i="4"/>
  <c r="A93" i="4"/>
  <c r="B93" i="4"/>
  <c r="C93" i="4"/>
  <c r="D93" i="4"/>
  <c r="F93" i="4"/>
  <c r="G93" i="4"/>
  <c r="H93" i="4"/>
  <c r="I93" i="4"/>
  <c r="J93" i="4"/>
  <c r="K93" i="4"/>
  <c r="L93" i="4"/>
  <c r="A94" i="4"/>
  <c r="B94" i="4"/>
  <c r="C94" i="4"/>
  <c r="D94" i="4"/>
  <c r="F94" i="4"/>
  <c r="G94" i="4"/>
  <c r="H94" i="4"/>
  <c r="I94" i="4"/>
  <c r="J94" i="4"/>
  <c r="K94" i="4"/>
  <c r="L94" i="4"/>
  <c r="A95" i="4"/>
  <c r="B95" i="4"/>
  <c r="C95" i="4"/>
  <c r="D95" i="4"/>
  <c r="F95" i="4"/>
  <c r="G95" i="4"/>
  <c r="H95" i="4"/>
  <c r="I95" i="4"/>
  <c r="J95" i="4"/>
  <c r="K95" i="4"/>
  <c r="L95" i="4"/>
  <c r="A96" i="4"/>
  <c r="B96" i="4"/>
  <c r="C96" i="4"/>
  <c r="D96" i="4"/>
  <c r="F96" i="4"/>
  <c r="G96" i="4"/>
  <c r="H96" i="4"/>
  <c r="I96" i="4"/>
  <c r="J96" i="4"/>
  <c r="K96" i="4"/>
  <c r="L96" i="4"/>
  <c r="A97" i="4"/>
  <c r="B97" i="4"/>
  <c r="C97" i="4"/>
  <c r="D97" i="4"/>
  <c r="F97" i="4"/>
  <c r="G97" i="4"/>
  <c r="H97" i="4"/>
  <c r="I97" i="4"/>
  <c r="J97" i="4"/>
  <c r="K97" i="4"/>
  <c r="L97" i="4"/>
  <c r="A98" i="4"/>
  <c r="B98" i="4"/>
  <c r="C98" i="4"/>
  <c r="D98" i="4"/>
  <c r="F98" i="4"/>
  <c r="G98" i="4"/>
  <c r="H98" i="4"/>
  <c r="I98" i="4"/>
  <c r="J98" i="4"/>
  <c r="K98" i="4"/>
  <c r="L98" i="4"/>
  <c r="A99" i="4"/>
  <c r="B99" i="4"/>
  <c r="C99" i="4"/>
  <c r="D99" i="4"/>
  <c r="F99" i="4"/>
  <c r="G99" i="4"/>
  <c r="H99" i="4"/>
  <c r="I99" i="4"/>
  <c r="J99" i="4"/>
  <c r="K99" i="4"/>
  <c r="L99" i="4"/>
  <c r="A100" i="4"/>
  <c r="B100" i="4"/>
  <c r="C100" i="4"/>
  <c r="D100" i="4"/>
  <c r="F100" i="4"/>
  <c r="G100" i="4"/>
  <c r="H100" i="4"/>
  <c r="I100" i="4"/>
  <c r="J100" i="4"/>
  <c r="K100" i="4"/>
  <c r="L100" i="4"/>
  <c r="A101" i="4"/>
  <c r="B101" i="4"/>
  <c r="C101" i="4"/>
  <c r="D101" i="4"/>
  <c r="F101" i="4"/>
  <c r="G101" i="4"/>
  <c r="H101" i="4"/>
  <c r="I101" i="4"/>
  <c r="J101" i="4"/>
  <c r="K101" i="4"/>
  <c r="L101" i="4"/>
  <c r="A102" i="4"/>
  <c r="B102" i="4"/>
  <c r="C102" i="4"/>
  <c r="D102" i="4"/>
  <c r="F102" i="4"/>
  <c r="G102" i="4"/>
  <c r="H102" i="4"/>
  <c r="I102" i="4"/>
  <c r="J102" i="4"/>
  <c r="K102" i="4"/>
  <c r="L102" i="4"/>
  <c r="A103" i="4"/>
  <c r="B103" i="4"/>
  <c r="C103" i="4"/>
  <c r="D103" i="4"/>
  <c r="F103" i="4"/>
  <c r="G103" i="4"/>
  <c r="H103" i="4"/>
  <c r="I103" i="4"/>
  <c r="J103" i="4"/>
  <c r="K103" i="4"/>
  <c r="L103" i="4"/>
  <c r="A104" i="4"/>
  <c r="B104" i="4"/>
  <c r="C104" i="4"/>
  <c r="D104" i="4"/>
  <c r="F104" i="4"/>
  <c r="G104" i="4"/>
  <c r="H104" i="4"/>
  <c r="I104" i="4"/>
  <c r="J104" i="4"/>
  <c r="K104" i="4"/>
  <c r="L104" i="4"/>
  <c r="A105" i="4"/>
  <c r="B105" i="4"/>
  <c r="C105" i="4"/>
  <c r="D105" i="4"/>
  <c r="F105" i="4"/>
  <c r="G105" i="4"/>
  <c r="H105" i="4"/>
  <c r="I105" i="4"/>
  <c r="J105" i="4"/>
  <c r="K105" i="4"/>
  <c r="L105" i="4"/>
  <c r="A106" i="4"/>
  <c r="B106" i="4"/>
  <c r="C106" i="4"/>
  <c r="D106" i="4"/>
  <c r="F106" i="4"/>
  <c r="G106" i="4"/>
  <c r="H106" i="4"/>
  <c r="I106" i="4"/>
  <c r="J106" i="4"/>
  <c r="K106" i="4"/>
  <c r="L106" i="4"/>
  <c r="A107" i="4"/>
  <c r="B107" i="4"/>
  <c r="C107" i="4"/>
  <c r="D107" i="4"/>
  <c r="F107" i="4"/>
  <c r="G107" i="4"/>
  <c r="H107" i="4"/>
  <c r="I107" i="4"/>
  <c r="J107" i="4"/>
  <c r="K107" i="4"/>
  <c r="L107" i="4"/>
  <c r="A108" i="4"/>
  <c r="B108" i="4"/>
  <c r="C108" i="4"/>
  <c r="D108" i="4"/>
  <c r="F108" i="4"/>
  <c r="G108" i="4"/>
  <c r="H108" i="4"/>
  <c r="I108" i="4"/>
  <c r="J108" i="4"/>
  <c r="K108" i="4"/>
  <c r="L108" i="4"/>
  <c r="A109" i="4"/>
  <c r="B109" i="4"/>
  <c r="C109" i="4"/>
  <c r="D109" i="4"/>
  <c r="F109" i="4"/>
  <c r="G109" i="4"/>
  <c r="H109" i="4"/>
  <c r="I109" i="4"/>
  <c r="J109" i="4"/>
  <c r="K109" i="4"/>
  <c r="L109" i="4"/>
  <c r="A110" i="4"/>
  <c r="B110" i="4"/>
  <c r="C110" i="4"/>
  <c r="D110" i="4"/>
  <c r="F110" i="4"/>
  <c r="G110" i="4"/>
  <c r="H110" i="4"/>
  <c r="I110" i="4"/>
  <c r="J110" i="4"/>
  <c r="K110" i="4"/>
  <c r="L110" i="4"/>
  <c r="A111" i="4"/>
  <c r="B111" i="4"/>
  <c r="C111" i="4"/>
  <c r="D111" i="4"/>
  <c r="F111" i="4"/>
  <c r="G111" i="4"/>
  <c r="H111" i="4"/>
  <c r="I111" i="4"/>
  <c r="J111" i="4"/>
  <c r="K111" i="4"/>
  <c r="L111" i="4"/>
  <c r="A112" i="4"/>
  <c r="B112" i="4"/>
  <c r="C112" i="4"/>
  <c r="D112" i="4"/>
  <c r="F112" i="4"/>
  <c r="G112" i="4"/>
  <c r="H112" i="4"/>
  <c r="I112" i="4"/>
  <c r="J112" i="4"/>
  <c r="K112" i="4"/>
  <c r="L112" i="4"/>
  <c r="A113" i="4"/>
  <c r="B113" i="4"/>
  <c r="C113" i="4"/>
  <c r="D113" i="4"/>
  <c r="F113" i="4"/>
  <c r="G113" i="4"/>
  <c r="H113" i="4"/>
  <c r="I113" i="4"/>
  <c r="J113" i="4"/>
  <c r="K113" i="4"/>
  <c r="L113" i="4"/>
  <c r="A114" i="4"/>
  <c r="B114" i="4"/>
  <c r="C114" i="4"/>
  <c r="D114" i="4"/>
  <c r="F114" i="4"/>
  <c r="G114" i="4"/>
  <c r="H114" i="4"/>
  <c r="I114" i="4"/>
  <c r="J114" i="4"/>
  <c r="K114" i="4"/>
  <c r="L114" i="4"/>
  <c r="A115" i="4"/>
  <c r="B115" i="4"/>
  <c r="C115" i="4"/>
  <c r="D115" i="4"/>
  <c r="F115" i="4"/>
  <c r="G115" i="4"/>
  <c r="H115" i="4"/>
  <c r="I115" i="4"/>
  <c r="J115" i="4"/>
  <c r="K115" i="4"/>
  <c r="L115" i="4"/>
  <c r="A116" i="4"/>
  <c r="B116" i="4"/>
  <c r="C116" i="4"/>
  <c r="D116" i="4"/>
  <c r="F116" i="4"/>
  <c r="G116" i="4"/>
  <c r="H116" i="4"/>
  <c r="I116" i="4"/>
  <c r="J116" i="4"/>
  <c r="K116" i="4"/>
  <c r="L116" i="4"/>
  <c r="A117" i="4"/>
  <c r="B117" i="4"/>
  <c r="C117" i="4"/>
  <c r="D117" i="4"/>
  <c r="F117" i="4"/>
  <c r="G117" i="4"/>
  <c r="H117" i="4"/>
  <c r="I117" i="4"/>
  <c r="J117" i="4"/>
  <c r="K117" i="4"/>
  <c r="L117" i="4"/>
  <c r="A118" i="4"/>
  <c r="B118" i="4"/>
  <c r="C118" i="4"/>
  <c r="D118" i="4"/>
  <c r="F118" i="4"/>
  <c r="G118" i="4"/>
  <c r="H118" i="4"/>
  <c r="I118" i="4"/>
  <c r="J118" i="4"/>
  <c r="K118" i="4"/>
  <c r="L118" i="4"/>
  <c r="A119" i="4"/>
  <c r="B119" i="4"/>
  <c r="C119" i="4"/>
  <c r="D119" i="4"/>
  <c r="F119" i="4"/>
  <c r="G119" i="4"/>
  <c r="H119" i="4"/>
  <c r="I119" i="4"/>
  <c r="J119" i="4"/>
  <c r="K119" i="4"/>
  <c r="L119" i="4"/>
  <c r="A120" i="4"/>
  <c r="B120" i="4"/>
  <c r="C120" i="4"/>
  <c r="D120" i="4"/>
  <c r="F120" i="4"/>
  <c r="G120" i="4"/>
  <c r="H120" i="4"/>
  <c r="I120" i="4"/>
  <c r="J120" i="4"/>
  <c r="K120" i="4"/>
  <c r="L120" i="4"/>
  <c r="A121" i="4"/>
  <c r="B121" i="4"/>
  <c r="C121" i="4"/>
  <c r="D121" i="4"/>
  <c r="F121" i="4"/>
  <c r="G121" i="4"/>
  <c r="H121" i="4"/>
  <c r="I121" i="4"/>
  <c r="J121" i="4"/>
  <c r="K121" i="4"/>
  <c r="L121" i="4"/>
  <c r="A122" i="4"/>
  <c r="B122" i="4"/>
  <c r="C122" i="4"/>
  <c r="D122" i="4"/>
  <c r="F122" i="4"/>
  <c r="G122" i="4"/>
  <c r="H122" i="4"/>
  <c r="I122" i="4"/>
  <c r="J122" i="4"/>
  <c r="K122" i="4"/>
  <c r="L122" i="4"/>
  <c r="A123" i="4"/>
  <c r="B123" i="4"/>
  <c r="C123" i="4"/>
  <c r="D123" i="4"/>
  <c r="F123" i="4"/>
  <c r="G123" i="4"/>
  <c r="H123" i="4"/>
  <c r="I123" i="4"/>
  <c r="J123" i="4"/>
  <c r="K123" i="4"/>
  <c r="L123" i="4"/>
  <c r="A124" i="4"/>
  <c r="B124" i="4"/>
  <c r="C124" i="4"/>
  <c r="D124" i="4"/>
  <c r="F124" i="4"/>
  <c r="G124" i="4"/>
  <c r="H124" i="4"/>
  <c r="I124" i="4"/>
  <c r="J124" i="4"/>
  <c r="K124" i="4"/>
  <c r="L124" i="4"/>
  <c r="A125" i="4"/>
  <c r="B125" i="4"/>
  <c r="C125" i="4"/>
  <c r="D125" i="4"/>
  <c r="F125" i="4"/>
  <c r="G125" i="4"/>
  <c r="H125" i="4"/>
  <c r="I125" i="4"/>
  <c r="J125" i="4"/>
  <c r="K125" i="4"/>
  <c r="L125" i="4"/>
  <c r="A126" i="4"/>
  <c r="B126" i="4"/>
  <c r="C126" i="4"/>
  <c r="D126" i="4"/>
  <c r="F126" i="4"/>
  <c r="G126" i="4"/>
  <c r="H126" i="4"/>
  <c r="I126" i="4"/>
  <c r="J126" i="4"/>
  <c r="K126" i="4"/>
  <c r="L126" i="4"/>
  <c r="A127" i="4"/>
  <c r="B127" i="4"/>
  <c r="C127" i="4"/>
  <c r="D127" i="4"/>
  <c r="F127" i="4"/>
  <c r="G127" i="4"/>
  <c r="H127" i="4"/>
  <c r="I127" i="4"/>
  <c r="J127" i="4"/>
  <c r="K127" i="4"/>
  <c r="L127" i="4"/>
  <c r="A128" i="4"/>
  <c r="B128" i="4"/>
  <c r="C128" i="4"/>
  <c r="D128" i="4"/>
  <c r="F128" i="4"/>
  <c r="G128" i="4"/>
  <c r="H128" i="4"/>
  <c r="I128" i="4"/>
  <c r="J128" i="4"/>
  <c r="K128" i="4"/>
  <c r="L128" i="4"/>
  <c r="A129" i="4"/>
  <c r="B129" i="4"/>
  <c r="C129" i="4"/>
  <c r="D129" i="4"/>
  <c r="F129" i="4"/>
  <c r="G129" i="4"/>
  <c r="H129" i="4"/>
  <c r="I129" i="4"/>
  <c r="J129" i="4"/>
  <c r="K129" i="4"/>
  <c r="L129" i="4"/>
  <c r="A130" i="4"/>
  <c r="B130" i="4"/>
  <c r="C130" i="4"/>
  <c r="D130" i="4"/>
  <c r="F130" i="4"/>
  <c r="G130" i="4"/>
  <c r="H130" i="4"/>
  <c r="I130" i="4"/>
  <c r="J130" i="4"/>
  <c r="K130" i="4"/>
  <c r="L130" i="4"/>
  <c r="A131" i="4"/>
  <c r="B131" i="4"/>
  <c r="C131" i="4"/>
  <c r="D131" i="4"/>
  <c r="F131" i="4"/>
  <c r="G131" i="4"/>
  <c r="H131" i="4"/>
  <c r="I131" i="4"/>
  <c r="J131" i="4"/>
  <c r="K131" i="4"/>
  <c r="L131" i="4"/>
  <c r="A132" i="4"/>
  <c r="B132" i="4"/>
  <c r="C132" i="4"/>
  <c r="D132" i="4"/>
  <c r="F132" i="4"/>
  <c r="G132" i="4"/>
  <c r="H132" i="4"/>
  <c r="I132" i="4"/>
  <c r="J132" i="4"/>
  <c r="K132" i="4"/>
  <c r="L132" i="4"/>
  <c r="A133" i="4"/>
  <c r="B133" i="4"/>
  <c r="C133" i="4"/>
  <c r="D133" i="4"/>
  <c r="F133" i="4"/>
  <c r="G133" i="4"/>
  <c r="H133" i="4"/>
  <c r="I133" i="4"/>
  <c r="J133" i="4"/>
  <c r="K133" i="4"/>
  <c r="L133" i="4"/>
  <c r="A134" i="4"/>
  <c r="B134" i="4"/>
  <c r="C134" i="4"/>
  <c r="D134" i="4"/>
  <c r="F134" i="4"/>
  <c r="G134" i="4"/>
  <c r="H134" i="4"/>
  <c r="I134" i="4"/>
  <c r="J134" i="4"/>
  <c r="K134" i="4"/>
  <c r="L134" i="4"/>
  <c r="A135" i="4"/>
  <c r="B135" i="4"/>
  <c r="C135" i="4"/>
  <c r="D135" i="4"/>
  <c r="F135" i="4"/>
  <c r="G135" i="4"/>
  <c r="H135" i="4"/>
  <c r="I135" i="4"/>
  <c r="J135" i="4"/>
  <c r="K135" i="4"/>
  <c r="L135" i="4"/>
  <c r="A136" i="4"/>
  <c r="B136" i="4"/>
  <c r="C136" i="4"/>
  <c r="D136" i="4"/>
  <c r="F136" i="4"/>
  <c r="G136" i="4"/>
  <c r="H136" i="4"/>
  <c r="I136" i="4"/>
  <c r="J136" i="4"/>
  <c r="K136" i="4"/>
  <c r="L136" i="4"/>
  <c r="A137" i="4"/>
  <c r="B137" i="4"/>
  <c r="C137" i="4"/>
  <c r="D137" i="4"/>
  <c r="F137" i="4"/>
  <c r="G137" i="4"/>
  <c r="H137" i="4"/>
  <c r="I137" i="4"/>
  <c r="J137" i="4"/>
  <c r="K137" i="4"/>
  <c r="L137" i="4"/>
  <c r="A138" i="4"/>
  <c r="B138" i="4"/>
  <c r="C138" i="4"/>
  <c r="D138" i="4"/>
  <c r="F138" i="4"/>
  <c r="G138" i="4"/>
  <c r="H138" i="4"/>
  <c r="I138" i="4"/>
  <c r="J138" i="4"/>
  <c r="K138" i="4"/>
  <c r="L138" i="4"/>
  <c r="A139" i="4"/>
  <c r="B139" i="4"/>
  <c r="C139" i="4"/>
  <c r="D139" i="4"/>
  <c r="F139" i="4"/>
  <c r="G139" i="4"/>
  <c r="H139" i="4"/>
  <c r="I139" i="4"/>
  <c r="J139" i="4"/>
  <c r="K139" i="4"/>
  <c r="L139" i="4"/>
  <c r="A140" i="4"/>
  <c r="B140" i="4"/>
  <c r="C140" i="4"/>
  <c r="D140" i="4"/>
  <c r="F140" i="4"/>
  <c r="G140" i="4"/>
  <c r="H140" i="4"/>
  <c r="I140" i="4"/>
  <c r="J140" i="4"/>
  <c r="K140" i="4"/>
  <c r="L140" i="4"/>
  <c r="A141" i="4"/>
  <c r="B141" i="4"/>
  <c r="C141" i="4"/>
  <c r="D141" i="4"/>
  <c r="F141" i="4"/>
  <c r="G141" i="4"/>
  <c r="H141" i="4"/>
  <c r="I141" i="4"/>
  <c r="J141" i="4"/>
  <c r="K141" i="4"/>
  <c r="L141" i="4"/>
  <c r="A142" i="4"/>
  <c r="B142" i="4"/>
  <c r="C142" i="4"/>
  <c r="D142" i="4"/>
  <c r="F142" i="4"/>
  <c r="G142" i="4"/>
  <c r="H142" i="4"/>
  <c r="I142" i="4"/>
  <c r="J142" i="4"/>
  <c r="K142" i="4"/>
  <c r="L142" i="4"/>
  <c r="A143" i="4"/>
  <c r="B143" i="4"/>
  <c r="C143" i="4"/>
  <c r="D143" i="4"/>
  <c r="F143" i="4"/>
  <c r="G143" i="4"/>
  <c r="H143" i="4"/>
  <c r="I143" i="4"/>
  <c r="J143" i="4"/>
  <c r="K143" i="4"/>
  <c r="L143" i="4"/>
  <c r="A144" i="4"/>
  <c r="B144" i="4"/>
  <c r="C144" i="4"/>
  <c r="D144" i="4"/>
  <c r="F144" i="4"/>
  <c r="G144" i="4"/>
  <c r="H144" i="4"/>
  <c r="I144" i="4"/>
  <c r="J144" i="4"/>
  <c r="K144" i="4"/>
  <c r="L144" i="4"/>
  <c r="A145" i="4"/>
  <c r="B145" i="4"/>
  <c r="C145" i="4"/>
  <c r="D145" i="4"/>
  <c r="F145" i="4"/>
  <c r="G145" i="4"/>
  <c r="H145" i="4"/>
  <c r="I145" i="4"/>
  <c r="J145" i="4"/>
  <c r="K145" i="4"/>
  <c r="L145" i="4"/>
  <c r="A146" i="4"/>
  <c r="B146" i="4"/>
  <c r="C146" i="4"/>
  <c r="D146" i="4"/>
  <c r="F146" i="4"/>
  <c r="G146" i="4"/>
  <c r="H146" i="4"/>
  <c r="I146" i="4"/>
  <c r="J146" i="4"/>
  <c r="K146" i="4"/>
  <c r="L146" i="4"/>
  <c r="A147" i="4"/>
  <c r="B147" i="4"/>
  <c r="C147" i="4"/>
  <c r="D147" i="4"/>
  <c r="F147" i="4"/>
  <c r="G147" i="4"/>
  <c r="H147" i="4"/>
  <c r="I147" i="4"/>
  <c r="J147" i="4"/>
  <c r="K147" i="4"/>
  <c r="L147" i="4"/>
  <c r="A148" i="4"/>
  <c r="B148" i="4"/>
  <c r="C148" i="4"/>
  <c r="D148" i="4"/>
  <c r="F148" i="4"/>
  <c r="G148" i="4"/>
  <c r="H148" i="4"/>
  <c r="I148" i="4"/>
  <c r="J148" i="4"/>
  <c r="K148" i="4"/>
  <c r="L148" i="4"/>
  <c r="A149" i="4"/>
  <c r="B149" i="4"/>
  <c r="C149" i="4"/>
  <c r="D149" i="4"/>
  <c r="F149" i="4"/>
  <c r="G149" i="4"/>
  <c r="H149" i="4"/>
  <c r="I149" i="4"/>
  <c r="J149" i="4"/>
  <c r="K149" i="4"/>
  <c r="L149" i="4"/>
  <c r="A150" i="4"/>
  <c r="B150" i="4"/>
  <c r="C150" i="4"/>
  <c r="D150" i="4"/>
  <c r="F150" i="4"/>
  <c r="G150" i="4"/>
  <c r="H150" i="4"/>
  <c r="I150" i="4"/>
  <c r="J150" i="4"/>
  <c r="K150" i="4"/>
  <c r="L150" i="4"/>
  <c r="A151" i="4"/>
  <c r="B151" i="4"/>
  <c r="C151" i="4"/>
  <c r="D151" i="4"/>
  <c r="F151" i="4"/>
  <c r="G151" i="4"/>
  <c r="H151" i="4"/>
  <c r="I151" i="4"/>
  <c r="J151" i="4"/>
  <c r="K151" i="4"/>
  <c r="L151" i="4"/>
  <c r="A3" i="7"/>
  <c r="B3" i="7"/>
  <c r="C3" i="7"/>
  <c r="D3" i="7"/>
  <c r="E3" i="7"/>
  <c r="F3" i="7"/>
  <c r="G3" i="7"/>
  <c r="I3" i="7"/>
  <c r="A4" i="7"/>
  <c r="B4" i="7"/>
  <c r="C4" i="7"/>
  <c r="D4" i="7"/>
  <c r="E4" i="7"/>
  <c r="F4" i="7"/>
  <c r="G4" i="7"/>
  <c r="I4" i="7"/>
  <c r="A5" i="7"/>
  <c r="B5" i="7"/>
  <c r="C5" i="7"/>
  <c r="D5" i="7"/>
  <c r="E5" i="7"/>
  <c r="F5" i="7"/>
  <c r="G5" i="7"/>
  <c r="I5" i="7"/>
  <c r="A6" i="7"/>
  <c r="B6" i="7"/>
  <c r="C6" i="7"/>
  <c r="D6" i="7"/>
  <c r="E6" i="7"/>
  <c r="F6" i="7"/>
  <c r="G6" i="7"/>
  <c r="I6" i="7"/>
  <c r="A7" i="7"/>
  <c r="B7" i="7"/>
  <c r="C7" i="7"/>
  <c r="D7" i="7"/>
  <c r="E7" i="7"/>
  <c r="F7" i="7"/>
  <c r="G7" i="7"/>
  <c r="I7" i="7"/>
  <c r="A8" i="7"/>
  <c r="B8" i="7"/>
  <c r="C8" i="7"/>
  <c r="D8" i="7"/>
  <c r="E8" i="7"/>
  <c r="F8" i="7"/>
  <c r="G8" i="7"/>
  <c r="I8" i="7"/>
  <c r="A9" i="7"/>
  <c r="B9" i="7"/>
  <c r="C9" i="7"/>
  <c r="D9" i="7"/>
  <c r="E9" i="7"/>
  <c r="F9" i="7"/>
  <c r="G9" i="7"/>
  <c r="I9" i="7"/>
  <c r="A10" i="7"/>
  <c r="B10" i="7"/>
  <c r="C10" i="7"/>
  <c r="D10" i="7"/>
  <c r="E10" i="7"/>
  <c r="F10" i="7"/>
  <c r="G10" i="7"/>
  <c r="I10" i="7"/>
  <c r="A11" i="7"/>
  <c r="B11" i="7"/>
  <c r="C11" i="7"/>
  <c r="D11" i="7"/>
  <c r="E11" i="7"/>
  <c r="F11" i="7"/>
  <c r="G11" i="7"/>
  <c r="I11" i="7"/>
  <c r="A12" i="7"/>
  <c r="B12" i="7"/>
  <c r="C12" i="7"/>
  <c r="D12" i="7"/>
  <c r="E12" i="7"/>
  <c r="F12" i="7"/>
  <c r="G12" i="7"/>
  <c r="I12" i="7"/>
  <c r="A13" i="7"/>
  <c r="B13" i="7"/>
  <c r="C13" i="7"/>
  <c r="D13" i="7"/>
  <c r="E13" i="7"/>
  <c r="F13" i="7"/>
  <c r="G13" i="7"/>
  <c r="I13" i="7"/>
  <c r="A14" i="7"/>
  <c r="B14" i="7"/>
  <c r="C14" i="7"/>
  <c r="D14" i="7"/>
  <c r="E14" i="7"/>
  <c r="F14" i="7"/>
  <c r="G14" i="7"/>
  <c r="I14" i="7"/>
  <c r="A15" i="7"/>
  <c r="B15" i="7"/>
  <c r="C15" i="7"/>
  <c r="D15" i="7"/>
  <c r="E15" i="7"/>
  <c r="F15" i="7"/>
  <c r="G15" i="7"/>
  <c r="I15" i="7"/>
  <c r="A16" i="7"/>
  <c r="B16" i="7"/>
  <c r="C16" i="7"/>
  <c r="D16" i="7"/>
  <c r="E16" i="7"/>
  <c r="F16" i="7"/>
  <c r="G16" i="7"/>
  <c r="I16" i="7"/>
  <c r="A17" i="7"/>
  <c r="B17" i="7"/>
  <c r="C17" i="7"/>
  <c r="D17" i="7"/>
  <c r="E17" i="7"/>
  <c r="F17" i="7"/>
  <c r="G17" i="7"/>
  <c r="I17" i="7"/>
  <c r="A18" i="7"/>
  <c r="B18" i="7"/>
  <c r="C18" i="7"/>
  <c r="D18" i="7"/>
  <c r="E18" i="7"/>
  <c r="F18" i="7"/>
  <c r="G18" i="7"/>
  <c r="I18" i="7"/>
  <c r="A19" i="7"/>
  <c r="B19" i="7"/>
  <c r="C19" i="7"/>
  <c r="D19" i="7"/>
  <c r="E19" i="7"/>
  <c r="F19" i="7"/>
  <c r="G19" i="7"/>
  <c r="I19" i="7"/>
  <c r="A20" i="7"/>
  <c r="B20" i="7"/>
  <c r="C20" i="7"/>
  <c r="D20" i="7"/>
  <c r="E20" i="7"/>
  <c r="F20" i="7"/>
  <c r="G20" i="7"/>
  <c r="I20" i="7"/>
  <c r="A21" i="7"/>
  <c r="B21" i="7"/>
  <c r="C21" i="7"/>
  <c r="D21" i="7"/>
  <c r="E21" i="7"/>
  <c r="F21" i="7"/>
  <c r="G21" i="7"/>
  <c r="I21" i="7"/>
  <c r="A22" i="7"/>
  <c r="B22" i="7"/>
  <c r="C22" i="7"/>
  <c r="D22" i="7"/>
  <c r="E22" i="7"/>
  <c r="F22" i="7"/>
  <c r="G22" i="7"/>
  <c r="I22" i="7"/>
  <c r="A23" i="7"/>
  <c r="B23" i="7"/>
  <c r="C23" i="7"/>
  <c r="D23" i="7"/>
  <c r="E23" i="7"/>
  <c r="F23" i="7"/>
  <c r="G23" i="7"/>
  <c r="I23" i="7"/>
  <c r="A24" i="7"/>
  <c r="B24" i="7"/>
  <c r="C24" i="7"/>
  <c r="D24" i="7"/>
  <c r="E24" i="7"/>
  <c r="F24" i="7"/>
  <c r="G24" i="7"/>
  <c r="I24" i="7"/>
  <c r="A25" i="7"/>
  <c r="B25" i="7"/>
  <c r="C25" i="7"/>
  <c r="D25" i="7"/>
  <c r="E25" i="7"/>
  <c r="F25" i="7"/>
  <c r="G25" i="7"/>
  <c r="I25" i="7"/>
  <c r="A26" i="7"/>
  <c r="B26" i="7"/>
  <c r="C26" i="7"/>
  <c r="D26" i="7"/>
  <c r="E26" i="7"/>
  <c r="F26" i="7"/>
  <c r="G26" i="7"/>
  <c r="I26" i="7"/>
  <c r="A27" i="7"/>
  <c r="B27" i="7"/>
  <c r="C27" i="7"/>
  <c r="D27" i="7"/>
  <c r="E27" i="7"/>
  <c r="F27" i="7"/>
  <c r="G27" i="7"/>
  <c r="I27" i="7"/>
  <c r="A28" i="7"/>
  <c r="B28" i="7"/>
  <c r="C28" i="7"/>
  <c r="D28" i="7"/>
  <c r="E28" i="7"/>
  <c r="F28" i="7"/>
  <c r="G28" i="7"/>
  <c r="I28" i="7"/>
  <c r="A29" i="7"/>
  <c r="B29" i="7"/>
  <c r="C29" i="7"/>
  <c r="D29" i="7"/>
  <c r="E29" i="7"/>
  <c r="F29" i="7"/>
  <c r="G29" i="7"/>
  <c r="I29" i="7"/>
  <c r="A30" i="7"/>
  <c r="B30" i="7"/>
  <c r="C30" i="7"/>
  <c r="D30" i="7"/>
  <c r="E30" i="7"/>
  <c r="F30" i="7"/>
  <c r="G30" i="7"/>
  <c r="I30" i="7"/>
  <c r="A31" i="7"/>
  <c r="B31" i="7"/>
  <c r="C31" i="7"/>
  <c r="D31" i="7"/>
  <c r="E31" i="7"/>
  <c r="F31" i="7"/>
  <c r="G31" i="7"/>
  <c r="I31" i="7"/>
  <c r="A32" i="7"/>
  <c r="B32" i="7"/>
  <c r="C32" i="7"/>
  <c r="D32" i="7"/>
  <c r="E32" i="7"/>
  <c r="F32" i="7"/>
  <c r="G32" i="7"/>
  <c r="I32" i="7"/>
  <c r="A33" i="7"/>
  <c r="B33" i="7"/>
  <c r="C33" i="7"/>
  <c r="D33" i="7"/>
  <c r="E33" i="7"/>
  <c r="F33" i="7"/>
  <c r="G33" i="7"/>
  <c r="I33" i="7"/>
  <c r="A34" i="7"/>
  <c r="B34" i="7"/>
  <c r="C34" i="7"/>
  <c r="D34" i="7"/>
  <c r="E34" i="7"/>
  <c r="F34" i="7"/>
  <c r="G34" i="7"/>
  <c r="I34" i="7"/>
  <c r="A35" i="7"/>
  <c r="B35" i="7"/>
  <c r="C35" i="7"/>
  <c r="D35" i="7"/>
  <c r="E35" i="7"/>
  <c r="F35" i="7"/>
  <c r="G35" i="7"/>
  <c r="I35" i="7"/>
  <c r="A36" i="7"/>
  <c r="B36" i="7"/>
  <c r="C36" i="7"/>
  <c r="D36" i="7"/>
  <c r="E36" i="7"/>
  <c r="F36" i="7"/>
  <c r="G36" i="7"/>
  <c r="I36" i="7"/>
  <c r="A37" i="7"/>
  <c r="B37" i="7"/>
  <c r="C37" i="7"/>
  <c r="D37" i="7"/>
  <c r="E37" i="7"/>
  <c r="F37" i="7"/>
  <c r="G37" i="7"/>
  <c r="I37" i="7"/>
  <c r="A38" i="7"/>
  <c r="B38" i="7"/>
  <c r="C38" i="7"/>
  <c r="D38" i="7"/>
  <c r="E38" i="7"/>
  <c r="F38" i="7"/>
  <c r="G38" i="7"/>
  <c r="I38" i="7"/>
  <c r="A39" i="7"/>
  <c r="B39" i="7"/>
  <c r="C39" i="7"/>
  <c r="D39" i="7"/>
  <c r="E39" i="7"/>
  <c r="F39" i="7"/>
  <c r="G39" i="7"/>
  <c r="I39" i="7"/>
  <c r="A40" i="7"/>
  <c r="B40" i="7"/>
  <c r="C40" i="7"/>
  <c r="D40" i="7"/>
  <c r="E40" i="7"/>
  <c r="F40" i="7"/>
  <c r="G40" i="7"/>
  <c r="I40" i="7"/>
  <c r="A41" i="7"/>
  <c r="B41" i="7"/>
  <c r="C41" i="7"/>
  <c r="D41" i="7"/>
  <c r="E41" i="7"/>
  <c r="F41" i="7"/>
  <c r="G41" i="7"/>
  <c r="I41" i="7"/>
  <c r="A42" i="7"/>
  <c r="B42" i="7"/>
  <c r="C42" i="7"/>
  <c r="D42" i="7"/>
  <c r="E42" i="7"/>
  <c r="F42" i="7"/>
  <c r="G42" i="7"/>
  <c r="I42" i="7"/>
  <c r="A43" i="7"/>
  <c r="B43" i="7"/>
  <c r="C43" i="7"/>
  <c r="D43" i="7"/>
  <c r="E43" i="7"/>
  <c r="F43" i="7"/>
  <c r="G43" i="7"/>
  <c r="I43" i="7"/>
  <c r="A44" i="7"/>
  <c r="B44" i="7"/>
  <c r="C44" i="7"/>
  <c r="D44" i="7"/>
  <c r="E44" i="7"/>
  <c r="F44" i="7"/>
  <c r="G44" i="7"/>
  <c r="I44" i="7"/>
  <c r="A45" i="7"/>
  <c r="B45" i="7"/>
  <c r="C45" i="7"/>
  <c r="D45" i="7"/>
  <c r="E45" i="7"/>
  <c r="F45" i="7"/>
  <c r="G45" i="7"/>
  <c r="I45" i="7"/>
  <c r="A46" i="7"/>
  <c r="B46" i="7"/>
  <c r="C46" i="7"/>
  <c r="D46" i="7"/>
  <c r="E46" i="7"/>
  <c r="F46" i="7"/>
  <c r="G46" i="7"/>
  <c r="I46" i="7"/>
  <c r="A47" i="7"/>
  <c r="B47" i="7"/>
  <c r="C47" i="7"/>
  <c r="D47" i="7"/>
  <c r="E47" i="7"/>
  <c r="F47" i="7"/>
  <c r="G47" i="7"/>
  <c r="I47" i="7"/>
  <c r="A48" i="7"/>
  <c r="B48" i="7"/>
  <c r="C48" i="7"/>
  <c r="D48" i="7"/>
  <c r="E48" i="7"/>
  <c r="F48" i="7"/>
  <c r="G48" i="7"/>
  <c r="I48" i="7"/>
  <c r="A49" i="7"/>
  <c r="B49" i="7"/>
  <c r="C49" i="7"/>
  <c r="D49" i="7"/>
  <c r="E49" i="7"/>
  <c r="F49" i="7"/>
  <c r="G49" i="7"/>
  <c r="I49" i="7"/>
  <c r="A50" i="7"/>
  <c r="B50" i="7"/>
  <c r="C50" i="7"/>
  <c r="D50" i="7"/>
  <c r="E50" i="7"/>
  <c r="F50" i="7"/>
  <c r="G50" i="7"/>
  <c r="I50" i="7"/>
  <c r="A51" i="7"/>
  <c r="B51" i="7"/>
  <c r="C51" i="7"/>
  <c r="D51" i="7"/>
  <c r="E51" i="7"/>
  <c r="F51" i="7"/>
  <c r="G51" i="7"/>
  <c r="I51" i="7"/>
  <c r="A52" i="7"/>
  <c r="B52" i="7"/>
  <c r="C52" i="7"/>
  <c r="D52" i="7"/>
  <c r="E52" i="7"/>
  <c r="F52" i="7"/>
  <c r="G52" i="7"/>
  <c r="I52" i="7"/>
  <c r="A53" i="7"/>
  <c r="B53" i="7"/>
  <c r="C53" i="7"/>
  <c r="D53" i="7"/>
  <c r="E53" i="7"/>
  <c r="F53" i="7"/>
  <c r="G53" i="7"/>
  <c r="I53" i="7"/>
  <c r="A54" i="7"/>
  <c r="B54" i="7"/>
  <c r="C54" i="7"/>
  <c r="D54" i="7"/>
  <c r="E54" i="7"/>
  <c r="F54" i="7"/>
  <c r="G54" i="7"/>
  <c r="I54" i="7"/>
  <c r="A55" i="7"/>
  <c r="B55" i="7"/>
  <c r="C55" i="7"/>
  <c r="D55" i="7"/>
  <c r="E55" i="7"/>
  <c r="F55" i="7"/>
  <c r="G55" i="7"/>
  <c r="I55" i="7"/>
  <c r="A56" i="7"/>
  <c r="B56" i="7"/>
  <c r="C56" i="7"/>
  <c r="D56" i="7"/>
  <c r="E56" i="7"/>
  <c r="F56" i="7"/>
  <c r="G56" i="7"/>
  <c r="I56" i="7"/>
  <c r="A57" i="7"/>
  <c r="B57" i="7"/>
  <c r="C57" i="7"/>
  <c r="D57" i="7"/>
  <c r="E57" i="7"/>
  <c r="F57" i="7"/>
  <c r="G57" i="7"/>
  <c r="I57" i="7"/>
  <c r="A58" i="7"/>
  <c r="B58" i="7"/>
  <c r="C58" i="7"/>
  <c r="D58" i="7"/>
  <c r="E58" i="7"/>
  <c r="F58" i="7"/>
  <c r="G58" i="7"/>
  <c r="I58" i="7"/>
  <c r="A59" i="7"/>
  <c r="B59" i="7"/>
  <c r="C59" i="7"/>
  <c r="D59" i="7"/>
  <c r="E59" i="7"/>
  <c r="F59" i="7"/>
  <c r="G59" i="7"/>
  <c r="I59" i="7"/>
  <c r="A60" i="7"/>
  <c r="B60" i="7"/>
  <c r="C60" i="7"/>
  <c r="D60" i="7"/>
  <c r="E60" i="7"/>
  <c r="F60" i="7"/>
  <c r="G60" i="7"/>
  <c r="I60" i="7"/>
  <c r="A61" i="7"/>
  <c r="B61" i="7"/>
  <c r="C61" i="7"/>
  <c r="D61" i="7"/>
  <c r="E61" i="7"/>
  <c r="F61" i="7"/>
  <c r="G61" i="7"/>
  <c r="I61" i="7"/>
  <c r="A62" i="7"/>
  <c r="B62" i="7"/>
  <c r="C62" i="7"/>
  <c r="D62" i="7"/>
  <c r="E62" i="7"/>
  <c r="F62" i="7"/>
  <c r="G62" i="7"/>
  <c r="I62" i="7"/>
  <c r="A63" i="7"/>
  <c r="B63" i="7"/>
  <c r="C63" i="7"/>
  <c r="D63" i="7"/>
  <c r="E63" i="7"/>
  <c r="F63" i="7"/>
  <c r="G63" i="7"/>
  <c r="I63" i="7"/>
  <c r="A64" i="7"/>
  <c r="B64" i="7"/>
  <c r="C64" i="7"/>
  <c r="D64" i="7"/>
  <c r="E64" i="7"/>
  <c r="F64" i="7"/>
  <c r="G64" i="7"/>
  <c r="I64" i="7"/>
  <c r="A65" i="7"/>
  <c r="B65" i="7"/>
  <c r="C65" i="7"/>
  <c r="D65" i="7"/>
  <c r="E65" i="7"/>
  <c r="F65" i="7"/>
  <c r="G65" i="7"/>
  <c r="I65" i="7"/>
  <c r="A66" i="7"/>
  <c r="B66" i="7"/>
  <c r="C66" i="7"/>
  <c r="D66" i="7"/>
  <c r="E66" i="7"/>
  <c r="F66" i="7"/>
  <c r="G66" i="7"/>
  <c r="I66" i="7"/>
  <c r="A67" i="7"/>
  <c r="B67" i="7"/>
  <c r="C67" i="7"/>
  <c r="D67" i="7"/>
  <c r="E67" i="7"/>
  <c r="F67" i="7"/>
  <c r="G67" i="7"/>
  <c r="I67" i="7"/>
  <c r="A68" i="7"/>
  <c r="B68" i="7"/>
  <c r="C68" i="7"/>
  <c r="D68" i="7"/>
  <c r="E68" i="7"/>
  <c r="F68" i="7"/>
  <c r="G68" i="7"/>
  <c r="I68" i="7"/>
  <c r="A69" i="7"/>
  <c r="B69" i="7"/>
  <c r="C69" i="7"/>
  <c r="D69" i="7"/>
  <c r="E69" i="7"/>
  <c r="F69" i="7"/>
  <c r="G69" i="7"/>
  <c r="I69" i="7"/>
  <c r="A70" i="7"/>
  <c r="B70" i="7"/>
  <c r="C70" i="7"/>
  <c r="D70" i="7"/>
  <c r="E70" i="7"/>
  <c r="F70" i="7"/>
  <c r="G70" i="7"/>
  <c r="I70" i="7"/>
  <c r="A71" i="7"/>
  <c r="B71" i="7"/>
  <c r="C71" i="7"/>
  <c r="D71" i="7"/>
  <c r="E71" i="7"/>
  <c r="F71" i="7"/>
  <c r="G71" i="7"/>
  <c r="I71" i="7"/>
  <c r="A72" i="7"/>
  <c r="B72" i="7"/>
  <c r="C72" i="7"/>
  <c r="D72" i="7"/>
  <c r="E72" i="7"/>
  <c r="F72" i="7"/>
  <c r="G72" i="7"/>
  <c r="I72" i="7"/>
  <c r="A73" i="7"/>
  <c r="B73" i="7"/>
  <c r="C73" i="7"/>
  <c r="D73" i="7"/>
  <c r="E73" i="7"/>
  <c r="F73" i="7"/>
  <c r="G73" i="7"/>
  <c r="I73" i="7"/>
  <c r="A74" i="7"/>
  <c r="B74" i="7"/>
  <c r="C74" i="7"/>
  <c r="D74" i="7"/>
  <c r="E74" i="7"/>
  <c r="F74" i="7"/>
  <c r="G74" i="7"/>
  <c r="I74" i="7"/>
  <c r="A75" i="7"/>
  <c r="B75" i="7"/>
  <c r="C75" i="7"/>
  <c r="D75" i="7"/>
  <c r="E75" i="7"/>
  <c r="F75" i="7"/>
  <c r="G75" i="7"/>
  <c r="I75" i="7"/>
  <c r="A76" i="7"/>
  <c r="B76" i="7"/>
  <c r="C76" i="7"/>
  <c r="D76" i="7"/>
  <c r="E76" i="7"/>
  <c r="F76" i="7"/>
  <c r="G76" i="7"/>
  <c r="I76" i="7"/>
  <c r="A77" i="7"/>
  <c r="B77" i="7"/>
  <c r="C77" i="7"/>
  <c r="D77" i="7"/>
  <c r="E77" i="7"/>
  <c r="F77" i="7"/>
  <c r="G77" i="7"/>
  <c r="I77" i="7"/>
  <c r="A78" i="7"/>
  <c r="B78" i="7"/>
  <c r="C78" i="7"/>
  <c r="D78" i="7"/>
  <c r="E78" i="7"/>
  <c r="F78" i="7"/>
  <c r="G78" i="7"/>
  <c r="I78" i="7"/>
  <c r="A79" i="7"/>
  <c r="B79" i="7"/>
  <c r="C79" i="7"/>
  <c r="D79" i="7"/>
  <c r="E79" i="7"/>
  <c r="F79" i="7"/>
  <c r="G79" i="7"/>
  <c r="I79" i="7"/>
  <c r="A80" i="7"/>
  <c r="B80" i="7"/>
  <c r="C80" i="7"/>
  <c r="D80" i="7"/>
  <c r="E80" i="7"/>
  <c r="F80" i="7"/>
  <c r="G80" i="7"/>
  <c r="I80" i="7"/>
  <c r="A81" i="7"/>
  <c r="B81" i="7"/>
  <c r="C81" i="7"/>
  <c r="D81" i="7"/>
  <c r="E81" i="7"/>
  <c r="F81" i="7"/>
  <c r="G81" i="7"/>
  <c r="I81" i="7"/>
  <c r="A82" i="7"/>
  <c r="B82" i="7"/>
  <c r="C82" i="7"/>
  <c r="D82" i="7"/>
  <c r="E82" i="7"/>
  <c r="F82" i="7"/>
  <c r="G82" i="7"/>
  <c r="I82" i="7"/>
  <c r="A83" i="7"/>
  <c r="B83" i="7"/>
  <c r="C83" i="7"/>
  <c r="D83" i="7"/>
  <c r="E83" i="7"/>
  <c r="F83" i="7"/>
  <c r="G83" i="7"/>
  <c r="I83" i="7"/>
  <c r="A84" i="7"/>
  <c r="B84" i="7"/>
  <c r="C84" i="7"/>
  <c r="D84" i="7"/>
  <c r="E84" i="7"/>
  <c r="F84" i="7"/>
  <c r="G84" i="7"/>
  <c r="I84" i="7"/>
  <c r="A85" i="7"/>
  <c r="B85" i="7"/>
  <c r="C85" i="7"/>
  <c r="D85" i="7"/>
  <c r="E85" i="7"/>
  <c r="F85" i="7"/>
  <c r="G85" i="7"/>
  <c r="I85" i="7"/>
  <c r="A86" i="7"/>
  <c r="B86" i="7"/>
  <c r="C86" i="7"/>
  <c r="D86" i="7"/>
  <c r="E86" i="7"/>
  <c r="F86" i="7"/>
  <c r="G86" i="7"/>
  <c r="I86" i="7"/>
  <c r="A87" i="7"/>
  <c r="B87" i="7"/>
  <c r="C87" i="7"/>
  <c r="D87" i="7"/>
  <c r="E87" i="7"/>
  <c r="F87" i="7"/>
  <c r="G87" i="7"/>
  <c r="I87" i="7"/>
  <c r="A88" i="7"/>
  <c r="B88" i="7"/>
  <c r="C88" i="7"/>
  <c r="D88" i="7"/>
  <c r="E88" i="7"/>
  <c r="F88" i="7"/>
  <c r="G88" i="7"/>
  <c r="I88" i="7"/>
  <c r="A89" i="7"/>
  <c r="B89" i="7"/>
  <c r="C89" i="7"/>
  <c r="D89" i="7"/>
  <c r="E89" i="7"/>
  <c r="F89" i="7"/>
  <c r="G89" i="7"/>
  <c r="I89" i="7"/>
  <c r="A90" i="7"/>
  <c r="B90" i="7"/>
  <c r="C90" i="7"/>
  <c r="D90" i="7"/>
  <c r="E90" i="7"/>
  <c r="F90" i="7"/>
  <c r="G90" i="7"/>
  <c r="I90" i="7"/>
  <c r="A91" i="7"/>
  <c r="B91" i="7"/>
  <c r="C91" i="7"/>
  <c r="D91" i="7"/>
  <c r="E91" i="7"/>
  <c r="F91" i="7"/>
  <c r="G91" i="7"/>
  <c r="I91" i="7"/>
  <c r="A92" i="7"/>
  <c r="B92" i="7"/>
  <c r="C92" i="7"/>
  <c r="D92" i="7"/>
  <c r="E92" i="7"/>
  <c r="F92" i="7"/>
  <c r="G92" i="7"/>
  <c r="I92" i="7"/>
  <c r="A93" i="7"/>
  <c r="B93" i="7"/>
  <c r="C93" i="7"/>
  <c r="D93" i="7"/>
  <c r="E93" i="7"/>
  <c r="F93" i="7"/>
  <c r="G93" i="7"/>
  <c r="I93" i="7"/>
  <c r="A94" i="7"/>
  <c r="B94" i="7"/>
  <c r="C94" i="7"/>
  <c r="D94" i="7"/>
  <c r="E94" i="7"/>
  <c r="F94" i="7"/>
  <c r="G94" i="7"/>
  <c r="I94" i="7"/>
  <c r="A95" i="7"/>
  <c r="B95" i="7"/>
  <c r="C95" i="7"/>
  <c r="D95" i="7"/>
  <c r="E95" i="7"/>
  <c r="F95" i="7"/>
  <c r="G95" i="7"/>
  <c r="I95" i="7"/>
  <c r="A96" i="7"/>
  <c r="B96" i="7"/>
  <c r="C96" i="7"/>
  <c r="D96" i="7"/>
  <c r="E96" i="7"/>
  <c r="F96" i="7"/>
  <c r="G96" i="7"/>
  <c r="I96" i="7"/>
  <c r="A97" i="7"/>
  <c r="B97" i="7"/>
  <c r="C97" i="7"/>
  <c r="D97" i="7"/>
  <c r="E97" i="7"/>
  <c r="F97" i="7"/>
  <c r="G97" i="7"/>
  <c r="I97" i="7"/>
  <c r="A98" i="7"/>
  <c r="B98" i="7"/>
  <c r="C98" i="7"/>
  <c r="D98" i="7"/>
  <c r="E98" i="7"/>
  <c r="F98" i="7"/>
  <c r="G98" i="7"/>
  <c r="I98" i="7"/>
  <c r="A99" i="7"/>
  <c r="B99" i="7"/>
  <c r="C99" i="7"/>
  <c r="D99" i="7"/>
  <c r="E99" i="7"/>
  <c r="F99" i="7"/>
  <c r="G99" i="7"/>
  <c r="I99" i="7"/>
  <c r="A100" i="7"/>
  <c r="B100" i="7"/>
  <c r="C100" i="7"/>
  <c r="D100" i="7"/>
  <c r="E100" i="7"/>
  <c r="F100" i="7"/>
  <c r="G100" i="7"/>
  <c r="I100" i="7"/>
  <c r="A101" i="7"/>
  <c r="B101" i="7"/>
  <c r="C101" i="7"/>
  <c r="D101" i="7"/>
  <c r="E101" i="7"/>
  <c r="F101" i="7"/>
  <c r="G101" i="7"/>
  <c r="I101" i="7"/>
  <c r="A102" i="7"/>
  <c r="B102" i="7"/>
  <c r="C102" i="7"/>
  <c r="D102" i="7"/>
  <c r="E102" i="7"/>
  <c r="F102" i="7"/>
  <c r="G102" i="7"/>
  <c r="I102" i="7"/>
  <c r="A103" i="7"/>
  <c r="B103" i="7"/>
  <c r="C103" i="7"/>
  <c r="D103" i="7"/>
  <c r="E103" i="7"/>
  <c r="F103" i="7"/>
  <c r="G103" i="7"/>
  <c r="I103" i="7"/>
  <c r="A104" i="7"/>
  <c r="B104" i="7"/>
  <c r="C104" i="7"/>
  <c r="D104" i="7"/>
  <c r="E104" i="7"/>
  <c r="F104" i="7"/>
  <c r="G104" i="7"/>
  <c r="I104" i="7"/>
  <c r="A105" i="7"/>
  <c r="B105" i="7"/>
  <c r="C105" i="7"/>
  <c r="D105" i="7"/>
  <c r="E105" i="7"/>
  <c r="F105" i="7"/>
  <c r="G105" i="7"/>
  <c r="I105" i="7"/>
  <c r="A106" i="7"/>
  <c r="B106" i="7"/>
  <c r="C106" i="7"/>
  <c r="D106" i="7"/>
  <c r="E106" i="7"/>
  <c r="F106" i="7"/>
  <c r="G106" i="7"/>
  <c r="I106" i="7"/>
  <c r="A107" i="7"/>
  <c r="B107" i="7"/>
  <c r="C107" i="7"/>
  <c r="D107" i="7"/>
  <c r="E107" i="7"/>
  <c r="F107" i="7"/>
  <c r="G107" i="7"/>
  <c r="I107" i="7"/>
  <c r="A108" i="7"/>
  <c r="B108" i="7"/>
  <c r="C108" i="7"/>
  <c r="D108" i="7"/>
  <c r="E108" i="7"/>
  <c r="F108" i="7"/>
  <c r="G108" i="7"/>
  <c r="I108" i="7"/>
  <c r="A109" i="7"/>
  <c r="B109" i="7"/>
  <c r="C109" i="7"/>
  <c r="D109" i="7"/>
  <c r="E109" i="7"/>
  <c r="F109" i="7"/>
  <c r="G109" i="7"/>
  <c r="I109" i="7"/>
  <c r="A110" i="7"/>
  <c r="B110" i="7"/>
  <c r="C110" i="7"/>
  <c r="D110" i="7"/>
  <c r="E110" i="7"/>
  <c r="F110" i="7"/>
  <c r="G110" i="7"/>
  <c r="I110" i="7"/>
  <c r="A111" i="7"/>
  <c r="B111" i="7"/>
  <c r="C111" i="7"/>
  <c r="D111" i="7"/>
  <c r="E111" i="7"/>
  <c r="F111" i="7"/>
  <c r="G111" i="7"/>
  <c r="I111" i="7"/>
  <c r="A112" i="7"/>
  <c r="B112" i="7"/>
  <c r="C112" i="7"/>
  <c r="D112" i="7"/>
  <c r="E112" i="7"/>
  <c r="F112" i="7"/>
  <c r="G112" i="7"/>
  <c r="I112" i="7"/>
  <c r="A113" i="7"/>
  <c r="B113" i="7"/>
  <c r="C113" i="7"/>
  <c r="D113" i="7"/>
  <c r="E113" i="7"/>
  <c r="F113" i="7"/>
  <c r="G113" i="7"/>
  <c r="I113" i="7"/>
  <c r="A114" i="7"/>
  <c r="B114" i="7"/>
  <c r="C114" i="7"/>
  <c r="D114" i="7"/>
  <c r="E114" i="7"/>
  <c r="F114" i="7"/>
  <c r="G114" i="7"/>
  <c r="I114" i="7"/>
  <c r="A115" i="7"/>
  <c r="B115" i="7"/>
  <c r="C115" i="7"/>
  <c r="D115" i="7"/>
  <c r="E115" i="7"/>
  <c r="F115" i="7"/>
  <c r="G115" i="7"/>
  <c r="I115" i="7"/>
  <c r="A116" i="7"/>
  <c r="B116" i="7"/>
  <c r="C116" i="7"/>
  <c r="D116" i="7"/>
  <c r="E116" i="7"/>
  <c r="F116" i="7"/>
  <c r="G116" i="7"/>
  <c r="I116" i="7"/>
  <c r="A117" i="7"/>
  <c r="B117" i="7"/>
  <c r="C117" i="7"/>
  <c r="D117" i="7"/>
  <c r="E117" i="7"/>
  <c r="F117" i="7"/>
  <c r="G117" i="7"/>
  <c r="I117" i="7"/>
  <c r="A118" i="7"/>
  <c r="B118" i="7"/>
  <c r="C118" i="7"/>
  <c r="D118" i="7"/>
  <c r="E118" i="7"/>
  <c r="F118" i="7"/>
  <c r="G118" i="7"/>
  <c r="I118" i="7"/>
  <c r="A119" i="7"/>
  <c r="B119" i="7"/>
  <c r="C119" i="7"/>
  <c r="D119" i="7"/>
  <c r="E119" i="7"/>
  <c r="F119" i="7"/>
  <c r="G119" i="7"/>
  <c r="I119" i="7"/>
  <c r="A120" i="7"/>
  <c r="B120" i="7"/>
  <c r="C120" i="7"/>
  <c r="D120" i="7"/>
  <c r="E120" i="7"/>
  <c r="F120" i="7"/>
  <c r="G120" i="7"/>
  <c r="I120" i="7"/>
  <c r="A121" i="7"/>
  <c r="B121" i="7"/>
  <c r="C121" i="7"/>
  <c r="D121" i="7"/>
  <c r="E121" i="7"/>
  <c r="F121" i="7"/>
  <c r="G121" i="7"/>
  <c r="I121" i="7"/>
  <c r="A122" i="7"/>
  <c r="B122" i="7"/>
  <c r="C122" i="7"/>
  <c r="D122" i="7"/>
  <c r="E122" i="7"/>
  <c r="F122" i="7"/>
  <c r="G122" i="7"/>
  <c r="I122" i="7"/>
  <c r="A123" i="7"/>
  <c r="B123" i="7"/>
  <c r="C123" i="7"/>
  <c r="D123" i="7"/>
  <c r="E123" i="7"/>
  <c r="F123" i="7"/>
  <c r="G123" i="7"/>
  <c r="I123" i="7"/>
  <c r="A124" i="7"/>
  <c r="B124" i="7"/>
  <c r="C124" i="7"/>
  <c r="D124" i="7"/>
  <c r="E124" i="7"/>
  <c r="F124" i="7"/>
  <c r="G124" i="7"/>
  <c r="I124" i="7"/>
  <c r="A125" i="7"/>
  <c r="B125" i="7"/>
  <c r="C125" i="7"/>
  <c r="D125" i="7"/>
  <c r="E125" i="7"/>
  <c r="F125" i="7"/>
  <c r="G125" i="7"/>
  <c r="I125" i="7"/>
  <c r="A126" i="7"/>
  <c r="B126" i="7"/>
  <c r="C126" i="7"/>
  <c r="D126" i="7"/>
  <c r="E126" i="7"/>
  <c r="F126" i="7"/>
  <c r="G126" i="7"/>
  <c r="I126" i="7"/>
  <c r="A127" i="7"/>
  <c r="B127" i="7"/>
  <c r="C127" i="7"/>
  <c r="D127" i="7"/>
  <c r="E127" i="7"/>
  <c r="F127" i="7"/>
  <c r="G127" i="7"/>
  <c r="I127" i="7"/>
  <c r="A128" i="7"/>
  <c r="B128" i="7"/>
  <c r="C128" i="7"/>
  <c r="D128" i="7"/>
  <c r="E128" i="7"/>
  <c r="F128" i="7"/>
  <c r="G128" i="7"/>
  <c r="I128" i="7"/>
  <c r="A129" i="7"/>
  <c r="B129" i="7"/>
  <c r="C129" i="7"/>
  <c r="D129" i="7"/>
  <c r="E129" i="7"/>
  <c r="F129" i="7"/>
  <c r="G129" i="7"/>
  <c r="I129" i="7"/>
  <c r="A130" i="7"/>
  <c r="B130" i="7"/>
  <c r="C130" i="7"/>
  <c r="D130" i="7"/>
  <c r="E130" i="7"/>
  <c r="F130" i="7"/>
  <c r="G130" i="7"/>
  <c r="I130" i="7"/>
  <c r="A131" i="7"/>
  <c r="B131" i="7"/>
  <c r="C131" i="7"/>
  <c r="D131" i="7"/>
  <c r="E131" i="7"/>
  <c r="F131" i="7"/>
  <c r="G131" i="7"/>
  <c r="I131" i="7"/>
  <c r="A132" i="7"/>
  <c r="B132" i="7"/>
  <c r="C132" i="7"/>
  <c r="D132" i="7"/>
  <c r="E132" i="7"/>
  <c r="F132" i="7"/>
  <c r="G132" i="7"/>
  <c r="I132" i="7"/>
  <c r="A133" i="7"/>
  <c r="B133" i="7"/>
  <c r="C133" i="7"/>
  <c r="D133" i="7"/>
  <c r="E133" i="7"/>
  <c r="F133" i="7"/>
  <c r="G133" i="7"/>
  <c r="I133" i="7"/>
  <c r="A134" i="7"/>
  <c r="B134" i="7"/>
  <c r="C134" i="7"/>
  <c r="D134" i="7"/>
  <c r="E134" i="7"/>
  <c r="F134" i="7"/>
  <c r="G134" i="7"/>
  <c r="I134" i="7"/>
  <c r="A135" i="7"/>
  <c r="B135" i="7"/>
  <c r="C135" i="7"/>
  <c r="D135" i="7"/>
  <c r="E135" i="7"/>
  <c r="F135" i="7"/>
  <c r="G135" i="7"/>
  <c r="I135" i="7"/>
  <c r="A136" i="7"/>
  <c r="B136" i="7"/>
  <c r="C136" i="7"/>
  <c r="D136" i="7"/>
  <c r="E136" i="7"/>
  <c r="F136" i="7"/>
  <c r="G136" i="7"/>
  <c r="I136" i="7"/>
  <c r="A137" i="7"/>
  <c r="B137" i="7"/>
  <c r="C137" i="7"/>
  <c r="D137" i="7"/>
  <c r="E137" i="7"/>
  <c r="F137" i="7"/>
  <c r="G137" i="7"/>
  <c r="I137" i="7"/>
  <c r="A138" i="7"/>
  <c r="B138" i="7"/>
  <c r="C138" i="7"/>
  <c r="D138" i="7"/>
  <c r="E138" i="7"/>
  <c r="F138" i="7"/>
  <c r="G138" i="7"/>
  <c r="I138" i="7"/>
  <c r="A139" i="7"/>
  <c r="B139" i="7"/>
  <c r="C139" i="7"/>
  <c r="D139" i="7"/>
  <c r="E139" i="7"/>
  <c r="F139" i="7"/>
  <c r="G139" i="7"/>
  <c r="I139" i="7"/>
  <c r="A140" i="7"/>
  <c r="B140" i="7"/>
  <c r="C140" i="7"/>
  <c r="D140" i="7"/>
  <c r="E140" i="7"/>
  <c r="F140" i="7"/>
  <c r="G140" i="7"/>
  <c r="I140" i="7"/>
  <c r="A141" i="7"/>
  <c r="B141" i="7"/>
  <c r="C141" i="7"/>
  <c r="D141" i="7"/>
  <c r="E141" i="7"/>
  <c r="F141" i="7"/>
  <c r="G141" i="7"/>
  <c r="I141" i="7"/>
  <c r="A142" i="7"/>
  <c r="B142" i="7"/>
  <c r="C142" i="7"/>
  <c r="D142" i="7"/>
  <c r="E142" i="7"/>
  <c r="F142" i="7"/>
  <c r="G142" i="7"/>
  <c r="I142" i="7"/>
  <c r="A143" i="7"/>
  <c r="B143" i="7"/>
  <c r="C143" i="7"/>
  <c r="D143" i="7"/>
  <c r="E143" i="7"/>
  <c r="F143" i="7"/>
  <c r="G143" i="7"/>
  <c r="I143" i="7"/>
  <c r="A144" i="7"/>
  <c r="B144" i="7"/>
  <c r="C144" i="7"/>
  <c r="D144" i="7"/>
  <c r="E144" i="7"/>
  <c r="F144" i="7"/>
  <c r="G144" i="7"/>
  <c r="I144" i="7"/>
  <c r="A145" i="7"/>
  <c r="B145" i="7"/>
  <c r="C145" i="7"/>
  <c r="D145" i="7"/>
  <c r="E145" i="7"/>
  <c r="F145" i="7"/>
  <c r="G145" i="7"/>
  <c r="I145" i="7"/>
  <c r="A146" i="7"/>
  <c r="B146" i="7"/>
  <c r="C146" i="7"/>
  <c r="D146" i="7"/>
  <c r="E146" i="7"/>
  <c r="F146" i="7"/>
  <c r="G146" i="7"/>
  <c r="I146" i="7"/>
  <c r="A147" i="7"/>
  <c r="B147" i="7"/>
  <c r="C147" i="7"/>
  <c r="D147" i="7"/>
  <c r="E147" i="7"/>
  <c r="F147" i="7"/>
  <c r="G147" i="7"/>
  <c r="I147" i="7"/>
  <c r="A148" i="7"/>
  <c r="B148" i="7"/>
  <c r="C148" i="7"/>
  <c r="D148" i="7"/>
  <c r="E148" i="7"/>
  <c r="F148" i="7"/>
  <c r="G148" i="7"/>
  <c r="I148" i="7"/>
  <c r="A149" i="7"/>
  <c r="B149" i="7"/>
  <c r="C149" i="7"/>
  <c r="D149" i="7"/>
  <c r="E149" i="7"/>
  <c r="F149" i="7"/>
  <c r="G149" i="7"/>
  <c r="I149" i="7"/>
  <c r="A150" i="7"/>
  <c r="B150" i="7"/>
  <c r="C150" i="7"/>
  <c r="D150" i="7"/>
  <c r="E150" i="7"/>
  <c r="F150" i="7"/>
  <c r="G150" i="7"/>
  <c r="I150" i="7"/>
  <c r="A151" i="7"/>
  <c r="B151" i="7"/>
  <c r="C151" i="7"/>
  <c r="D151" i="7"/>
  <c r="E151" i="7"/>
  <c r="F151" i="7"/>
  <c r="G151" i="7"/>
  <c r="I151" i="7"/>
  <c r="A3" i="5"/>
  <c r="B3" i="5"/>
  <c r="C3" i="5"/>
  <c r="D3" i="5"/>
  <c r="F3" i="5"/>
  <c r="G3" i="5"/>
  <c r="A4" i="5"/>
  <c r="B4" i="5"/>
  <c r="C4" i="5"/>
  <c r="D4" i="5"/>
  <c r="F4" i="5"/>
  <c r="G4" i="5"/>
  <c r="A5" i="5"/>
  <c r="B5" i="5"/>
  <c r="C5" i="5"/>
  <c r="D5" i="5"/>
  <c r="F5" i="5"/>
  <c r="G5" i="5"/>
  <c r="A6" i="5"/>
  <c r="B6" i="5"/>
  <c r="C6" i="5"/>
  <c r="D6" i="5"/>
  <c r="F6" i="5"/>
  <c r="G6" i="5"/>
  <c r="A7" i="5"/>
  <c r="B7" i="5"/>
  <c r="C7" i="5"/>
  <c r="D7" i="5"/>
  <c r="F7" i="5"/>
  <c r="G7" i="5"/>
  <c r="A8" i="5"/>
  <c r="B8" i="5"/>
  <c r="C8" i="5"/>
  <c r="D8" i="5"/>
  <c r="F8" i="5"/>
  <c r="G8" i="5"/>
  <c r="A9" i="5"/>
  <c r="B9" i="5"/>
  <c r="C9" i="5"/>
  <c r="D9" i="5"/>
  <c r="F9" i="5"/>
  <c r="G9" i="5"/>
  <c r="A10" i="5"/>
  <c r="B10" i="5"/>
  <c r="C10" i="5"/>
  <c r="D10" i="5"/>
  <c r="F10" i="5"/>
  <c r="G10" i="5"/>
  <c r="A11" i="5"/>
  <c r="B11" i="5"/>
  <c r="C11" i="5"/>
  <c r="D11" i="5"/>
  <c r="F11" i="5"/>
  <c r="G11" i="5"/>
  <c r="A12" i="5"/>
  <c r="B12" i="5"/>
  <c r="C12" i="5"/>
  <c r="D12" i="5"/>
  <c r="F12" i="5"/>
  <c r="G12" i="5"/>
  <c r="A13" i="5"/>
  <c r="B13" i="5"/>
  <c r="C13" i="5"/>
  <c r="D13" i="5"/>
  <c r="F13" i="5"/>
  <c r="G13" i="5"/>
  <c r="A14" i="5"/>
  <c r="B14" i="5"/>
  <c r="C14" i="5"/>
  <c r="D14" i="5"/>
  <c r="F14" i="5"/>
  <c r="G14" i="5"/>
  <c r="A15" i="5"/>
  <c r="B15" i="5"/>
  <c r="C15" i="5"/>
  <c r="D15" i="5"/>
  <c r="F15" i="5"/>
  <c r="G15" i="5"/>
  <c r="A16" i="5"/>
  <c r="B16" i="5"/>
  <c r="C16" i="5"/>
  <c r="D16" i="5"/>
  <c r="F16" i="5"/>
  <c r="G16" i="5"/>
  <c r="A17" i="5"/>
  <c r="B17" i="5"/>
  <c r="C17" i="5"/>
  <c r="D17" i="5"/>
  <c r="F17" i="5"/>
  <c r="G17" i="5"/>
  <c r="A18" i="5"/>
  <c r="B18" i="5"/>
  <c r="C18" i="5"/>
  <c r="D18" i="5"/>
  <c r="F18" i="5"/>
  <c r="G18" i="5"/>
  <c r="A19" i="5"/>
  <c r="B19" i="5"/>
  <c r="C19" i="5"/>
  <c r="D19" i="5"/>
  <c r="F19" i="5"/>
  <c r="G19" i="5"/>
  <c r="A20" i="5"/>
  <c r="B20" i="5"/>
  <c r="C20" i="5"/>
  <c r="D20" i="5"/>
  <c r="F20" i="5"/>
  <c r="G20" i="5"/>
  <c r="A21" i="5"/>
  <c r="B21" i="5"/>
  <c r="C21" i="5"/>
  <c r="D21" i="5"/>
  <c r="F21" i="5"/>
  <c r="G21" i="5"/>
  <c r="A22" i="5"/>
  <c r="B22" i="5"/>
  <c r="C22" i="5"/>
  <c r="D22" i="5"/>
  <c r="F22" i="5"/>
  <c r="G22" i="5"/>
  <c r="A23" i="5"/>
  <c r="B23" i="5"/>
  <c r="C23" i="5"/>
  <c r="D23" i="5"/>
  <c r="F23" i="5"/>
  <c r="G23" i="5"/>
  <c r="A24" i="5"/>
  <c r="B24" i="5"/>
  <c r="C24" i="5"/>
  <c r="D24" i="5"/>
  <c r="F24" i="5"/>
  <c r="G24" i="5"/>
  <c r="A25" i="5"/>
  <c r="B25" i="5"/>
  <c r="C25" i="5"/>
  <c r="D25" i="5"/>
  <c r="F25" i="5"/>
  <c r="G25" i="5"/>
  <c r="A26" i="5"/>
  <c r="B26" i="5"/>
  <c r="C26" i="5"/>
  <c r="D26" i="5"/>
  <c r="F26" i="5"/>
  <c r="G26" i="5"/>
  <c r="A27" i="5"/>
  <c r="B27" i="5"/>
  <c r="C27" i="5"/>
  <c r="D27" i="5"/>
  <c r="F27" i="5"/>
  <c r="G27" i="5"/>
  <c r="A28" i="5"/>
  <c r="B28" i="5"/>
  <c r="C28" i="5"/>
  <c r="D28" i="5"/>
  <c r="F28" i="5"/>
  <c r="G28" i="5"/>
  <c r="A29" i="5"/>
  <c r="B29" i="5"/>
  <c r="C29" i="5"/>
  <c r="D29" i="5"/>
  <c r="F29" i="5"/>
  <c r="G29" i="5"/>
  <c r="A30" i="5"/>
  <c r="B30" i="5"/>
  <c r="C30" i="5"/>
  <c r="D30" i="5"/>
  <c r="F30" i="5"/>
  <c r="G30" i="5"/>
  <c r="A31" i="5"/>
  <c r="B31" i="5"/>
  <c r="C31" i="5"/>
  <c r="D31" i="5"/>
  <c r="F31" i="5"/>
  <c r="G31" i="5"/>
  <c r="A32" i="5"/>
  <c r="B32" i="5"/>
  <c r="C32" i="5"/>
  <c r="D32" i="5"/>
  <c r="F32" i="5"/>
  <c r="G32" i="5"/>
  <c r="A33" i="5"/>
  <c r="B33" i="5"/>
  <c r="C33" i="5"/>
  <c r="D33" i="5"/>
  <c r="F33" i="5"/>
  <c r="G33" i="5"/>
  <c r="A34" i="5"/>
  <c r="B34" i="5"/>
  <c r="C34" i="5"/>
  <c r="D34" i="5"/>
  <c r="F34" i="5"/>
  <c r="G34" i="5"/>
  <c r="A35" i="5"/>
  <c r="B35" i="5"/>
  <c r="C35" i="5"/>
  <c r="D35" i="5"/>
  <c r="F35" i="5"/>
  <c r="G35" i="5"/>
  <c r="A36" i="5"/>
  <c r="B36" i="5"/>
  <c r="C36" i="5"/>
  <c r="D36" i="5"/>
  <c r="F36" i="5"/>
  <c r="G36" i="5"/>
  <c r="A37" i="5"/>
  <c r="B37" i="5"/>
  <c r="C37" i="5"/>
  <c r="D37" i="5"/>
  <c r="F37" i="5"/>
  <c r="G37" i="5"/>
  <c r="A38" i="5"/>
  <c r="B38" i="5"/>
  <c r="C38" i="5"/>
  <c r="D38" i="5"/>
  <c r="F38" i="5"/>
  <c r="G38" i="5"/>
  <c r="A39" i="5"/>
  <c r="B39" i="5"/>
  <c r="C39" i="5"/>
  <c r="D39" i="5"/>
  <c r="F39" i="5"/>
  <c r="G39" i="5"/>
  <c r="A40" i="5"/>
  <c r="B40" i="5"/>
  <c r="C40" i="5"/>
  <c r="D40" i="5"/>
  <c r="F40" i="5"/>
  <c r="G40" i="5"/>
  <c r="A41" i="5"/>
  <c r="B41" i="5"/>
  <c r="C41" i="5"/>
  <c r="D41" i="5"/>
  <c r="F41" i="5"/>
  <c r="G41" i="5"/>
  <c r="A42" i="5"/>
  <c r="B42" i="5"/>
  <c r="C42" i="5"/>
  <c r="D42" i="5"/>
  <c r="F42" i="5"/>
  <c r="G42" i="5"/>
  <c r="A43" i="5"/>
  <c r="B43" i="5"/>
  <c r="C43" i="5"/>
  <c r="D43" i="5"/>
  <c r="F43" i="5"/>
  <c r="G43" i="5"/>
  <c r="A44" i="5"/>
  <c r="B44" i="5"/>
  <c r="C44" i="5"/>
  <c r="D44" i="5"/>
  <c r="F44" i="5"/>
  <c r="G44" i="5"/>
  <c r="A45" i="5"/>
  <c r="B45" i="5"/>
  <c r="C45" i="5"/>
  <c r="D45" i="5"/>
  <c r="F45" i="5"/>
  <c r="G45" i="5"/>
  <c r="A46" i="5"/>
  <c r="B46" i="5"/>
  <c r="C46" i="5"/>
  <c r="D46" i="5"/>
  <c r="F46" i="5"/>
  <c r="G46" i="5"/>
  <c r="A47" i="5"/>
  <c r="B47" i="5"/>
  <c r="C47" i="5"/>
  <c r="D47" i="5"/>
  <c r="F47" i="5"/>
  <c r="G47" i="5"/>
  <c r="A48" i="5"/>
  <c r="B48" i="5"/>
  <c r="C48" i="5"/>
  <c r="D48" i="5"/>
  <c r="F48" i="5"/>
  <c r="G48" i="5"/>
  <c r="A49" i="5"/>
  <c r="B49" i="5"/>
  <c r="C49" i="5"/>
  <c r="D49" i="5"/>
  <c r="F49" i="5"/>
  <c r="G49" i="5"/>
  <c r="A50" i="5"/>
  <c r="B50" i="5"/>
  <c r="C50" i="5"/>
  <c r="D50" i="5"/>
  <c r="F50" i="5"/>
  <c r="G50" i="5"/>
  <c r="A51" i="5"/>
  <c r="B51" i="5"/>
  <c r="C51" i="5"/>
  <c r="D51" i="5"/>
  <c r="F51" i="5"/>
  <c r="G51" i="5"/>
  <c r="A52" i="5"/>
  <c r="B52" i="5"/>
  <c r="C52" i="5"/>
  <c r="D52" i="5"/>
  <c r="F52" i="5"/>
  <c r="G52" i="5"/>
  <c r="A53" i="5"/>
  <c r="B53" i="5"/>
  <c r="C53" i="5"/>
  <c r="D53" i="5"/>
  <c r="F53" i="5"/>
  <c r="G53" i="5"/>
  <c r="A54" i="5"/>
  <c r="B54" i="5"/>
  <c r="C54" i="5"/>
  <c r="D54" i="5"/>
  <c r="F54" i="5"/>
  <c r="G54" i="5"/>
  <c r="A55" i="5"/>
  <c r="B55" i="5"/>
  <c r="C55" i="5"/>
  <c r="D55" i="5"/>
  <c r="F55" i="5"/>
  <c r="G55" i="5"/>
  <c r="A56" i="5"/>
  <c r="B56" i="5"/>
  <c r="C56" i="5"/>
  <c r="D56" i="5"/>
  <c r="F56" i="5"/>
  <c r="G56" i="5"/>
  <c r="A57" i="5"/>
  <c r="B57" i="5"/>
  <c r="C57" i="5"/>
  <c r="D57" i="5"/>
  <c r="F57" i="5"/>
  <c r="G57" i="5"/>
  <c r="A58" i="5"/>
  <c r="B58" i="5"/>
  <c r="C58" i="5"/>
  <c r="D58" i="5"/>
  <c r="F58" i="5"/>
  <c r="G58" i="5"/>
  <c r="A59" i="5"/>
  <c r="B59" i="5"/>
  <c r="C59" i="5"/>
  <c r="D59" i="5"/>
  <c r="F59" i="5"/>
  <c r="G59" i="5"/>
  <c r="A60" i="5"/>
  <c r="B60" i="5"/>
  <c r="C60" i="5"/>
  <c r="D60" i="5"/>
  <c r="F60" i="5"/>
  <c r="G60" i="5"/>
  <c r="A61" i="5"/>
  <c r="B61" i="5"/>
  <c r="C61" i="5"/>
  <c r="D61" i="5"/>
  <c r="F61" i="5"/>
  <c r="G61" i="5"/>
  <c r="A62" i="5"/>
  <c r="B62" i="5"/>
  <c r="C62" i="5"/>
  <c r="D62" i="5"/>
  <c r="F62" i="5"/>
  <c r="G62" i="5"/>
  <c r="A63" i="5"/>
  <c r="B63" i="5"/>
  <c r="C63" i="5"/>
  <c r="D63" i="5"/>
  <c r="F63" i="5"/>
  <c r="G63" i="5"/>
  <c r="A64" i="5"/>
  <c r="B64" i="5"/>
  <c r="C64" i="5"/>
  <c r="D64" i="5"/>
  <c r="F64" i="5"/>
  <c r="G64" i="5"/>
  <c r="A65" i="5"/>
  <c r="B65" i="5"/>
  <c r="C65" i="5"/>
  <c r="D65" i="5"/>
  <c r="F65" i="5"/>
  <c r="G65" i="5"/>
  <c r="A66" i="5"/>
  <c r="B66" i="5"/>
  <c r="C66" i="5"/>
  <c r="D66" i="5"/>
  <c r="F66" i="5"/>
  <c r="G66" i="5"/>
  <c r="A67" i="5"/>
  <c r="B67" i="5"/>
  <c r="C67" i="5"/>
  <c r="D67" i="5"/>
  <c r="F67" i="5"/>
  <c r="G67" i="5"/>
  <c r="A68" i="5"/>
  <c r="B68" i="5"/>
  <c r="C68" i="5"/>
  <c r="D68" i="5"/>
  <c r="F68" i="5"/>
  <c r="G68" i="5"/>
  <c r="A69" i="5"/>
  <c r="B69" i="5"/>
  <c r="C69" i="5"/>
  <c r="D69" i="5"/>
  <c r="F69" i="5"/>
  <c r="G69" i="5"/>
  <c r="A70" i="5"/>
  <c r="B70" i="5"/>
  <c r="C70" i="5"/>
  <c r="D70" i="5"/>
  <c r="F70" i="5"/>
  <c r="G70" i="5"/>
  <c r="A71" i="5"/>
  <c r="B71" i="5"/>
  <c r="C71" i="5"/>
  <c r="D71" i="5"/>
  <c r="F71" i="5"/>
  <c r="G71" i="5"/>
  <c r="A72" i="5"/>
  <c r="B72" i="5"/>
  <c r="C72" i="5"/>
  <c r="D72" i="5"/>
  <c r="F72" i="5"/>
  <c r="G72" i="5"/>
  <c r="A73" i="5"/>
  <c r="B73" i="5"/>
  <c r="C73" i="5"/>
  <c r="D73" i="5"/>
  <c r="F73" i="5"/>
  <c r="G73" i="5"/>
  <c r="A74" i="5"/>
  <c r="B74" i="5"/>
  <c r="C74" i="5"/>
  <c r="D74" i="5"/>
  <c r="F74" i="5"/>
  <c r="G74" i="5"/>
  <c r="A75" i="5"/>
  <c r="B75" i="5"/>
  <c r="C75" i="5"/>
  <c r="D75" i="5"/>
  <c r="F75" i="5"/>
  <c r="G75" i="5"/>
  <c r="A76" i="5"/>
  <c r="B76" i="5"/>
  <c r="C76" i="5"/>
  <c r="D76" i="5"/>
  <c r="F76" i="5"/>
  <c r="G76" i="5"/>
  <c r="A77" i="5"/>
  <c r="B77" i="5"/>
  <c r="C77" i="5"/>
  <c r="D77" i="5"/>
  <c r="F77" i="5"/>
  <c r="G77" i="5"/>
  <c r="A78" i="5"/>
  <c r="B78" i="5"/>
  <c r="C78" i="5"/>
  <c r="D78" i="5"/>
  <c r="F78" i="5"/>
  <c r="G78" i="5"/>
  <c r="A79" i="5"/>
  <c r="B79" i="5"/>
  <c r="C79" i="5"/>
  <c r="D79" i="5"/>
  <c r="F79" i="5"/>
  <c r="G79" i="5"/>
  <c r="A80" i="5"/>
  <c r="B80" i="5"/>
  <c r="C80" i="5"/>
  <c r="D80" i="5"/>
  <c r="F80" i="5"/>
  <c r="G80" i="5"/>
  <c r="A81" i="5"/>
  <c r="B81" i="5"/>
  <c r="C81" i="5"/>
  <c r="D81" i="5"/>
  <c r="F81" i="5"/>
  <c r="G81" i="5"/>
  <c r="A82" i="5"/>
  <c r="B82" i="5"/>
  <c r="C82" i="5"/>
  <c r="D82" i="5"/>
  <c r="F82" i="5"/>
  <c r="G82" i="5"/>
  <c r="A83" i="5"/>
  <c r="B83" i="5"/>
  <c r="C83" i="5"/>
  <c r="D83" i="5"/>
  <c r="F83" i="5"/>
  <c r="G83" i="5"/>
  <c r="A84" i="5"/>
  <c r="B84" i="5"/>
  <c r="C84" i="5"/>
  <c r="D84" i="5"/>
  <c r="F84" i="5"/>
  <c r="G84" i="5"/>
  <c r="A85" i="5"/>
  <c r="B85" i="5"/>
  <c r="C85" i="5"/>
  <c r="D85" i="5"/>
  <c r="F85" i="5"/>
  <c r="G85" i="5"/>
  <c r="A86" i="5"/>
  <c r="B86" i="5"/>
  <c r="C86" i="5"/>
  <c r="D86" i="5"/>
  <c r="F86" i="5"/>
  <c r="G86" i="5"/>
  <c r="A87" i="5"/>
  <c r="B87" i="5"/>
  <c r="C87" i="5"/>
  <c r="D87" i="5"/>
  <c r="F87" i="5"/>
  <c r="G87" i="5"/>
  <c r="A88" i="5"/>
  <c r="B88" i="5"/>
  <c r="C88" i="5"/>
  <c r="D88" i="5"/>
  <c r="F88" i="5"/>
  <c r="G88" i="5"/>
  <c r="A89" i="5"/>
  <c r="B89" i="5"/>
  <c r="C89" i="5"/>
  <c r="D89" i="5"/>
  <c r="F89" i="5"/>
  <c r="G89" i="5"/>
  <c r="A90" i="5"/>
  <c r="B90" i="5"/>
  <c r="C90" i="5"/>
  <c r="D90" i="5"/>
  <c r="F90" i="5"/>
  <c r="G90" i="5"/>
  <c r="A91" i="5"/>
  <c r="B91" i="5"/>
  <c r="C91" i="5"/>
  <c r="D91" i="5"/>
  <c r="F91" i="5"/>
  <c r="G91" i="5"/>
  <c r="A92" i="5"/>
  <c r="B92" i="5"/>
  <c r="C92" i="5"/>
  <c r="D92" i="5"/>
  <c r="F92" i="5"/>
  <c r="G92" i="5"/>
  <c r="A93" i="5"/>
  <c r="B93" i="5"/>
  <c r="C93" i="5"/>
  <c r="D93" i="5"/>
  <c r="F93" i="5"/>
  <c r="G93" i="5"/>
  <c r="A94" i="5"/>
  <c r="B94" i="5"/>
  <c r="C94" i="5"/>
  <c r="D94" i="5"/>
  <c r="F94" i="5"/>
  <c r="G94" i="5"/>
  <c r="A95" i="5"/>
  <c r="B95" i="5"/>
  <c r="C95" i="5"/>
  <c r="D95" i="5"/>
  <c r="F95" i="5"/>
  <c r="G95" i="5"/>
  <c r="A96" i="5"/>
  <c r="B96" i="5"/>
  <c r="C96" i="5"/>
  <c r="D96" i="5"/>
  <c r="F96" i="5"/>
  <c r="G96" i="5"/>
  <c r="A97" i="5"/>
  <c r="B97" i="5"/>
  <c r="C97" i="5"/>
  <c r="D97" i="5"/>
  <c r="F97" i="5"/>
  <c r="G97" i="5"/>
  <c r="A98" i="5"/>
  <c r="B98" i="5"/>
  <c r="C98" i="5"/>
  <c r="D98" i="5"/>
  <c r="F98" i="5"/>
  <c r="G98" i="5"/>
  <c r="A99" i="5"/>
  <c r="B99" i="5"/>
  <c r="C99" i="5"/>
  <c r="D99" i="5"/>
  <c r="F99" i="5"/>
  <c r="G99" i="5"/>
  <c r="A100" i="5"/>
  <c r="B100" i="5"/>
  <c r="C100" i="5"/>
  <c r="D100" i="5"/>
  <c r="F100" i="5"/>
  <c r="G100" i="5"/>
  <c r="A101" i="5"/>
  <c r="B101" i="5"/>
  <c r="C101" i="5"/>
  <c r="D101" i="5"/>
  <c r="F101" i="5"/>
  <c r="G101" i="5"/>
  <c r="A102" i="5"/>
  <c r="B102" i="5"/>
  <c r="C102" i="5"/>
  <c r="D102" i="5"/>
  <c r="F102" i="5"/>
  <c r="G102" i="5"/>
  <c r="A103" i="5"/>
  <c r="B103" i="5"/>
  <c r="C103" i="5"/>
  <c r="D103" i="5"/>
  <c r="F103" i="5"/>
  <c r="G103" i="5"/>
  <c r="A104" i="5"/>
  <c r="B104" i="5"/>
  <c r="C104" i="5"/>
  <c r="D104" i="5"/>
  <c r="F104" i="5"/>
  <c r="G104" i="5"/>
  <c r="A105" i="5"/>
  <c r="B105" i="5"/>
  <c r="C105" i="5"/>
  <c r="D105" i="5"/>
  <c r="F105" i="5"/>
  <c r="G105" i="5"/>
  <c r="A106" i="5"/>
  <c r="B106" i="5"/>
  <c r="C106" i="5"/>
  <c r="D106" i="5"/>
  <c r="F106" i="5"/>
  <c r="G106" i="5"/>
  <c r="A107" i="5"/>
  <c r="B107" i="5"/>
  <c r="C107" i="5"/>
  <c r="D107" i="5"/>
  <c r="F107" i="5"/>
  <c r="G107" i="5"/>
  <c r="A108" i="5"/>
  <c r="B108" i="5"/>
  <c r="C108" i="5"/>
  <c r="D108" i="5"/>
  <c r="F108" i="5"/>
  <c r="G108" i="5"/>
  <c r="A109" i="5"/>
  <c r="B109" i="5"/>
  <c r="C109" i="5"/>
  <c r="D109" i="5"/>
  <c r="F109" i="5"/>
  <c r="G109" i="5"/>
  <c r="A110" i="5"/>
  <c r="B110" i="5"/>
  <c r="C110" i="5"/>
  <c r="D110" i="5"/>
  <c r="F110" i="5"/>
  <c r="G110" i="5"/>
  <c r="A111" i="5"/>
  <c r="B111" i="5"/>
  <c r="C111" i="5"/>
  <c r="D111" i="5"/>
  <c r="F111" i="5"/>
  <c r="G111" i="5"/>
  <c r="A112" i="5"/>
  <c r="B112" i="5"/>
  <c r="C112" i="5"/>
  <c r="D112" i="5"/>
  <c r="F112" i="5"/>
  <c r="G112" i="5"/>
  <c r="A113" i="5"/>
  <c r="B113" i="5"/>
  <c r="C113" i="5"/>
  <c r="D113" i="5"/>
  <c r="F113" i="5"/>
  <c r="G113" i="5"/>
  <c r="A114" i="5"/>
  <c r="B114" i="5"/>
  <c r="C114" i="5"/>
  <c r="D114" i="5"/>
  <c r="F114" i="5"/>
  <c r="G114" i="5"/>
  <c r="A115" i="5"/>
  <c r="B115" i="5"/>
  <c r="C115" i="5"/>
  <c r="D115" i="5"/>
  <c r="F115" i="5"/>
  <c r="G115" i="5"/>
  <c r="A116" i="5"/>
  <c r="B116" i="5"/>
  <c r="C116" i="5"/>
  <c r="D116" i="5"/>
  <c r="F116" i="5"/>
  <c r="G116" i="5"/>
  <c r="A117" i="5"/>
  <c r="B117" i="5"/>
  <c r="C117" i="5"/>
  <c r="D117" i="5"/>
  <c r="F117" i="5"/>
  <c r="G117" i="5"/>
  <c r="A118" i="5"/>
  <c r="B118" i="5"/>
  <c r="C118" i="5"/>
  <c r="D118" i="5"/>
  <c r="F118" i="5"/>
  <c r="G118" i="5"/>
  <c r="A119" i="5"/>
  <c r="B119" i="5"/>
  <c r="C119" i="5"/>
  <c r="D119" i="5"/>
  <c r="F119" i="5"/>
  <c r="G119" i="5"/>
  <c r="A120" i="5"/>
  <c r="B120" i="5"/>
  <c r="C120" i="5"/>
  <c r="D120" i="5"/>
  <c r="F120" i="5"/>
  <c r="G120" i="5"/>
  <c r="A121" i="5"/>
  <c r="B121" i="5"/>
  <c r="C121" i="5"/>
  <c r="D121" i="5"/>
  <c r="F121" i="5"/>
  <c r="G121" i="5"/>
  <c r="A122" i="5"/>
  <c r="B122" i="5"/>
  <c r="C122" i="5"/>
  <c r="D122" i="5"/>
  <c r="F122" i="5"/>
  <c r="G122" i="5"/>
  <c r="A123" i="5"/>
  <c r="B123" i="5"/>
  <c r="C123" i="5"/>
  <c r="D123" i="5"/>
  <c r="F123" i="5"/>
  <c r="G123" i="5"/>
  <c r="A124" i="5"/>
  <c r="B124" i="5"/>
  <c r="C124" i="5"/>
  <c r="D124" i="5"/>
  <c r="F124" i="5"/>
  <c r="G124" i="5"/>
  <c r="A125" i="5"/>
  <c r="B125" i="5"/>
  <c r="C125" i="5"/>
  <c r="D125" i="5"/>
  <c r="F125" i="5"/>
  <c r="G125" i="5"/>
  <c r="A126" i="5"/>
  <c r="B126" i="5"/>
  <c r="C126" i="5"/>
  <c r="D126" i="5"/>
  <c r="F126" i="5"/>
  <c r="G126" i="5"/>
  <c r="A127" i="5"/>
  <c r="B127" i="5"/>
  <c r="C127" i="5"/>
  <c r="D127" i="5"/>
  <c r="F127" i="5"/>
  <c r="G127" i="5"/>
  <c r="A128" i="5"/>
  <c r="B128" i="5"/>
  <c r="C128" i="5"/>
  <c r="D128" i="5"/>
  <c r="F128" i="5"/>
  <c r="G128" i="5"/>
  <c r="A129" i="5"/>
  <c r="B129" i="5"/>
  <c r="C129" i="5"/>
  <c r="D129" i="5"/>
  <c r="F129" i="5"/>
  <c r="G129" i="5"/>
  <c r="A130" i="5"/>
  <c r="B130" i="5"/>
  <c r="C130" i="5"/>
  <c r="D130" i="5"/>
  <c r="F130" i="5"/>
  <c r="G130" i="5"/>
  <c r="A131" i="5"/>
  <c r="B131" i="5"/>
  <c r="C131" i="5"/>
  <c r="D131" i="5"/>
  <c r="F131" i="5"/>
  <c r="G131" i="5"/>
  <c r="A132" i="5"/>
  <c r="B132" i="5"/>
  <c r="C132" i="5"/>
  <c r="D132" i="5"/>
  <c r="F132" i="5"/>
  <c r="G132" i="5"/>
  <c r="A133" i="5"/>
  <c r="B133" i="5"/>
  <c r="C133" i="5"/>
  <c r="D133" i="5"/>
  <c r="F133" i="5"/>
  <c r="G133" i="5"/>
  <c r="A134" i="5"/>
  <c r="B134" i="5"/>
  <c r="C134" i="5"/>
  <c r="D134" i="5"/>
  <c r="F134" i="5"/>
  <c r="G134" i="5"/>
  <c r="A135" i="5"/>
  <c r="B135" i="5"/>
  <c r="C135" i="5"/>
  <c r="D135" i="5"/>
  <c r="F135" i="5"/>
  <c r="G135" i="5"/>
  <c r="A136" i="5"/>
  <c r="B136" i="5"/>
  <c r="C136" i="5"/>
  <c r="D136" i="5"/>
  <c r="F136" i="5"/>
  <c r="G136" i="5"/>
  <c r="A137" i="5"/>
  <c r="B137" i="5"/>
  <c r="C137" i="5"/>
  <c r="D137" i="5"/>
  <c r="F137" i="5"/>
  <c r="G137" i="5"/>
  <c r="A138" i="5"/>
  <c r="B138" i="5"/>
  <c r="C138" i="5"/>
  <c r="D138" i="5"/>
  <c r="F138" i="5"/>
  <c r="G138" i="5"/>
  <c r="A139" i="5"/>
  <c r="B139" i="5"/>
  <c r="C139" i="5"/>
  <c r="D139" i="5"/>
  <c r="F139" i="5"/>
  <c r="G139" i="5"/>
  <c r="A140" i="5"/>
  <c r="B140" i="5"/>
  <c r="C140" i="5"/>
  <c r="D140" i="5"/>
  <c r="F140" i="5"/>
  <c r="G140" i="5"/>
  <c r="A141" i="5"/>
  <c r="B141" i="5"/>
  <c r="C141" i="5"/>
  <c r="D141" i="5"/>
  <c r="F141" i="5"/>
  <c r="G141" i="5"/>
  <c r="A142" i="5"/>
  <c r="B142" i="5"/>
  <c r="C142" i="5"/>
  <c r="D142" i="5"/>
  <c r="F142" i="5"/>
  <c r="G142" i="5"/>
  <c r="A143" i="5"/>
  <c r="B143" i="5"/>
  <c r="C143" i="5"/>
  <c r="D143" i="5"/>
  <c r="F143" i="5"/>
  <c r="G143" i="5"/>
  <c r="A144" i="5"/>
  <c r="B144" i="5"/>
  <c r="C144" i="5"/>
  <c r="D144" i="5"/>
  <c r="F144" i="5"/>
  <c r="G144" i="5"/>
  <c r="A145" i="5"/>
  <c r="B145" i="5"/>
  <c r="C145" i="5"/>
  <c r="D145" i="5"/>
  <c r="F145" i="5"/>
  <c r="G145" i="5"/>
  <c r="A146" i="5"/>
  <c r="B146" i="5"/>
  <c r="C146" i="5"/>
  <c r="D146" i="5"/>
  <c r="F146" i="5"/>
  <c r="G146" i="5"/>
  <c r="A147" i="5"/>
  <c r="B147" i="5"/>
  <c r="C147" i="5"/>
  <c r="D147" i="5"/>
  <c r="F147" i="5"/>
  <c r="G147" i="5"/>
  <c r="A148" i="5"/>
  <c r="B148" i="5"/>
  <c r="C148" i="5"/>
  <c r="D148" i="5"/>
  <c r="F148" i="5"/>
  <c r="G148" i="5"/>
  <c r="A149" i="5"/>
  <c r="B149" i="5"/>
  <c r="C149" i="5"/>
  <c r="D149" i="5"/>
  <c r="F149" i="5"/>
  <c r="G149" i="5"/>
  <c r="A150" i="5"/>
  <c r="B150" i="5"/>
  <c r="C150" i="5"/>
  <c r="D150" i="5"/>
  <c r="F150" i="5"/>
  <c r="G150" i="5"/>
  <c r="A151" i="5"/>
  <c r="B151" i="5"/>
  <c r="C151" i="5"/>
  <c r="D151" i="5"/>
  <c r="F151" i="5"/>
  <c r="G151" i="5"/>
  <c r="J3" i="1"/>
  <c r="F3" i="1"/>
  <c r="G3" i="1"/>
  <c r="H3" i="1"/>
  <c r="I3" i="1"/>
  <c r="K3" i="1" l="1"/>
  <c r="O3" i="1"/>
  <c r="J2" i="4"/>
  <c r="I2" i="4"/>
  <c r="H2" i="4"/>
  <c r="G2" i="4"/>
  <c r="F2" i="4"/>
  <c r="C2" i="4"/>
  <c r="B2" i="4"/>
  <c r="G2" i="7"/>
  <c r="F2" i="7"/>
  <c r="E2" i="7"/>
  <c r="D2" i="7"/>
  <c r="C2" i="7"/>
  <c r="B2" i="7"/>
  <c r="D2" i="4"/>
  <c r="F2" i="5"/>
  <c r="D2" i="5"/>
  <c r="K2" i="4" s="1"/>
  <c r="C2" i="5"/>
  <c r="B2" i="5"/>
  <c r="I2" i="7"/>
  <c r="A2" i="7"/>
  <c r="G2" i="5"/>
  <c r="L3" i="1"/>
  <c r="M3" i="1"/>
  <c r="L2" i="4"/>
  <c r="A2" i="4"/>
  <c r="A2" i="5"/>
  <c r="P3" i="1" l="1"/>
</calcChain>
</file>

<file path=xl/sharedStrings.xml><?xml version="1.0" encoding="utf-8"?>
<sst xmlns="http://schemas.openxmlformats.org/spreadsheetml/2006/main" count="58" uniqueCount="33">
  <si>
    <t>Name</t>
  </si>
  <si>
    <t>Vorname</t>
  </si>
  <si>
    <t>E-Mail-Adresse</t>
  </si>
  <si>
    <t>Anzahl Karten</t>
  </si>
  <si>
    <t>Abgabe</t>
  </si>
  <si>
    <t>Datum</t>
  </si>
  <si>
    <t>Summe verkaufte Karten</t>
  </si>
  <si>
    <t>Bemerkungen</t>
  </si>
  <si>
    <t>erste</t>
  </si>
  <si>
    <t>geänderte</t>
  </si>
  <si>
    <t>alte</t>
  </si>
  <si>
    <t>Einnahmen</t>
  </si>
  <si>
    <t>C001</t>
  </si>
  <si>
    <t>Preis</t>
  </si>
  <si>
    <t>bezahlt am</t>
  </si>
  <si>
    <t>Alte</t>
  </si>
  <si>
    <t>erledigt</t>
  </si>
  <si>
    <t>abgeholt am</t>
  </si>
  <si>
    <t>Kategorie</t>
  </si>
  <si>
    <t>normal</t>
  </si>
  <si>
    <t>ermäßigt</t>
  </si>
  <si>
    <t>-</t>
  </si>
  <si>
    <t>Telefonnummer</t>
  </si>
  <si>
    <t>Bestell-nummer</t>
  </si>
  <si>
    <t>Nachname</t>
  </si>
  <si>
    <t>07.12. normal</t>
  </si>
  <si>
    <t>07.12. ermäßigt</t>
  </si>
  <si>
    <t>08.12. normal</t>
  </si>
  <si>
    <t>08.12. ermäßigt</t>
  </si>
  <si>
    <t>Maria</t>
  </si>
  <si>
    <t>Mustertal</t>
  </si>
  <si>
    <t>maria@mustertal.to</t>
  </si>
  <si>
    <t>08912345678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</si>
</sst>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\ &quot;€&quot;"/>
    <numFmt numFmtId="165" formatCode="0.0%"/>
    <numFmt numFmtId="166" formatCode="dd/mm/yyyy;;"/>
    <numFmt numFmtId="167" formatCode="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165" fontId="0" fillId="0" borderId="0" xfId="1" applyNumberFormat="1" applyFont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166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wrapText="1"/>
    </xf>
    <xf numFmtId="0" fontId="3" fillId="0" borderId="0" xfId="2"/>
    <xf numFmtId="0" fontId="1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wrapText="1"/>
    </xf>
    <xf numFmtId="49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wrapText="1"/>
    </xf>
    <xf numFmtId="166" fontId="0" fillId="0" borderId="2" xfId="0" applyNumberFormat="1" applyBorder="1"/>
    <xf numFmtId="0" fontId="0" fillId="0" borderId="3" xfId="0" applyBorder="1"/>
    <xf numFmtId="0" fontId="0" fillId="0" borderId="0" xfId="0" applyFill="1"/>
    <xf numFmtId="14" fontId="0" fillId="0" borderId="0" xfId="0" applyNumberFormat="1" applyBorder="1"/>
    <xf numFmtId="167" fontId="0" fillId="0" borderId="2" xfId="0" applyNumberFormat="1" applyFill="1" applyBorder="1"/>
    <xf numFmtId="14" fontId="0" fillId="0" borderId="3" xfId="0" applyNumberFormat="1" applyBorder="1"/>
    <xf numFmtId="49" fontId="0" fillId="0" borderId="3" xfId="0" applyNumberFormat="1" applyBorder="1"/>
    <xf numFmtId="0" fontId="1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3">
    <cellStyle name="Hyperlink" xfId="2" xr:uid="{00000000-0005-0000-0000-000000000000}"/>
    <cellStyle name="Normal" xfId="0" builtinId="0"/>
    <cellStyle name="Per cent" xfId="1" builtinId="5"/>
  </cellStyles>
  <dxfs count="38">
    <dxf>
      <numFmt numFmtId="0" formatCode="General"/>
      <fill>
        <patternFill patternType="none">
          <fgColor indexed="64"/>
          <bgColor auto="1"/>
        </patternFill>
      </fill>
    </dxf>
    <dxf>
      <numFmt numFmtId="164" formatCode="#,##0.00\ &quot;€&quot;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7" formatCode="#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8" formatCode="dd/mm/yyyy"/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6" formatCode="dd/mm/yyyy;;"/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7" formatCode="#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167" formatCode="#"/>
      <fill>
        <patternFill patternType="none">
          <fgColor indexed="64"/>
          <bgColor auto="1"/>
        </patternFill>
      </fill>
    </dxf>
    <dxf>
      <numFmt numFmtId="168" formatCode="dd/mm/yyyy"/>
      <fill>
        <patternFill patternType="none">
          <fgColor indexed="64"/>
          <bgColor auto="1"/>
        </patternFill>
      </fill>
    </dxf>
    <dxf>
      <numFmt numFmtId="164" formatCode="#,##0.00\ &quot;€&quot;"/>
      <fill>
        <patternFill patternType="none">
          <fgColor indexed="64"/>
          <bgColor auto="1"/>
        </patternFill>
      </fill>
    </dxf>
    <dxf>
      <numFmt numFmtId="167" formatCode="#"/>
      <fill>
        <patternFill patternType="none">
          <fgColor indexed="64"/>
          <bgColor auto="1"/>
        </patternFill>
      </fill>
    </dxf>
    <dxf>
      <numFmt numFmtId="167" formatCode="#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  <border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ellenformat 1" pivot="0" count="1" xr9:uid="{00000000-0011-0000-FFFF-FFFF00000000}">
      <tableStyleElement type="firstRowStripe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ezahlliste" displayName="Bezahlliste" ref="A1:G151" totalsRowShown="0" headerRowDxfId="35" dataDxfId="34">
  <autoFilter ref="A1:G151" xr:uid="{00000000-0009-0000-0100-000001000000}"/>
  <tableColumns count="7">
    <tableColumn id="6" xr3:uid="{00000000-0010-0000-0000-000006000000}" name="Bestell-nummer" dataDxfId="33">
      <calculatedColumnFormula>Kartenbestellungen!A4</calculatedColumnFormula>
    </tableColumn>
    <tableColumn id="1" xr3:uid="{00000000-0010-0000-0000-000001000000}" name="Nachname" dataDxfId="32">
      <calculatedColumnFormula>Kartenbestellungen!B4</calculatedColumnFormula>
    </tableColumn>
    <tableColumn id="2" xr3:uid="{00000000-0010-0000-0000-000002000000}" name="Vorname" dataDxfId="31">
      <calculatedColumnFormula>Kartenbestellungen!C4</calculatedColumnFormula>
    </tableColumn>
    <tableColumn id="3" xr3:uid="{00000000-0010-0000-0000-000003000000}" name="Preis" dataDxfId="30">
      <calculatedColumnFormula>Kartenbestellungen!F4*'Kategorien und Preise'!$C$3+Kartenbestellungen!G4*'Kategorien und Preise'!$D$3+Kartenbestellungen!H4*'Kategorien und Preise'!$C$4+Kartenbestellungen!I4*'Kategorien und Preise'!$D$4</calculatedColumnFormula>
    </tableColumn>
    <tableColumn id="4" xr3:uid="{00000000-0010-0000-0000-000004000000}" name="bezahlt am" dataDxfId="29"/>
    <tableColumn id="5" xr3:uid="{56A7996A-FC05-4251-A4A7-AD7163257678}" name="E-Mail-Adresse" dataDxfId="28">
      <calculatedColumnFormula>Kartenbestellungen!D4</calculatedColumnFormula>
    </tableColumn>
    <tableColumn id="8" xr3:uid="{BB4BC84F-CACC-402D-AFD0-791D7C5EDA1E}" name="Alte" dataDxfId="27">
      <calculatedColumnFormula>IF(Kartenbestellungen!M4=1,1,0)</calculatedColumnFormula>
    </tableColumn>
  </tableColumns>
  <tableStyleInfo name="Tabellenformat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0BD62E-9E55-417F-9869-94721A58E96B}" name="Sortierungsliste" displayName="Sortierungsliste" ref="A1:I151" totalsRowShown="0" headerRowDxfId="26" dataDxfId="25">
  <autoFilter ref="A1:I151" xr:uid="{5478C021-3C55-4FF5-A169-38BB63C1265E}"/>
  <tableColumns count="9">
    <tableColumn id="7" xr3:uid="{0A561D91-A6EE-47E1-83A6-6D10FE9431B7}" name="Bestell-nummer" dataDxfId="24">
      <calculatedColumnFormula>Kartenbestellungen!A4</calculatedColumnFormula>
    </tableColumn>
    <tableColumn id="1" xr3:uid="{4F5824D4-0A18-4B60-B6B0-2634B70743FA}" name="Name" dataDxfId="23">
      <calculatedColumnFormula>Kartenbestellungen!B4&amp;", "&amp;LEFT(Kartenbestellungen!C4,1)&amp;"."</calculatedColumnFormula>
    </tableColumn>
    <tableColumn id="2" xr3:uid="{04E5D9F0-A00A-4A85-8514-E1A4F47ECB78}" name="07.12. normal" dataDxfId="22">
      <calculatedColumnFormula>Kartenbestellungen!F4</calculatedColumnFormula>
    </tableColumn>
    <tableColumn id="3" xr3:uid="{E3DEAE60-C09B-4B6F-8F2B-A9F9A1002F83}" name="07.12. ermäßigt" dataDxfId="21">
      <calculatedColumnFormula>Kartenbestellungen!G4</calculatedColumnFormula>
    </tableColumn>
    <tableColumn id="4" xr3:uid="{843E2E2F-F00D-48CD-BDAE-970092D14FB3}" name="08.12. normal" dataDxfId="20">
      <calculatedColumnFormula>Kartenbestellungen!H4</calculatedColumnFormula>
    </tableColumn>
    <tableColumn id="5" xr3:uid="{C2D22A05-5A09-4623-9551-42F85666698E}" name="08.12. ermäßigt" dataDxfId="19">
      <calculatedColumnFormula>Kartenbestellungen!I4</calculatedColumnFormula>
    </tableColumn>
    <tableColumn id="6" xr3:uid="{F702E705-8ADD-4D46-BCDC-133942658E3F}" name="Bemerkungen" dataDxfId="18">
      <calculatedColumnFormula>Kartenbestellungen!J4</calculatedColumnFormula>
    </tableColumn>
    <tableColumn id="9" xr3:uid="{0E7B1AFD-6252-45AA-9E44-BBC69BA58528}" name="erledigt" dataDxfId="17"/>
    <tableColumn id="8" xr3:uid="{3D35394F-E86B-4261-B8CB-819C7A7ED8C4}" name="Alte" dataDxfId="16">
      <calculatedColumnFormula>IF(Kartenbestellungen!M4=1,1,0)</calculatedColumnFormula>
    </tableColumn>
  </tableColumns>
  <tableStyleInfo name="Tabellenformat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C9362-972A-43B3-A8A7-98AF77C1F9B2}" name="Abholungsliste" displayName="Abholungsliste" ref="A1:L151" totalsRowShown="0" headerRowDxfId="13" dataDxfId="12">
  <autoFilter ref="A1:L151" xr:uid="{279DC262-A6D1-48FA-B7B6-9D63C7F9F331}"/>
  <tableColumns count="12">
    <tableColumn id="1" xr3:uid="{939FC337-78F4-4104-A7D5-235CC4C2A730}" name="Bestell-nummer" dataDxfId="11">
      <calculatedColumnFormula>Kartenbestellungen!A4</calculatedColumnFormula>
    </tableColumn>
    <tableColumn id="2" xr3:uid="{17AB1C64-BC40-498C-B589-1E01CE231DF2}" name="Nachname" dataDxfId="10">
      <calculatedColumnFormula>Kartenbestellungen!B4</calculatedColumnFormula>
    </tableColumn>
    <tableColumn id="3" xr3:uid="{4F826F18-50F8-41D5-9375-FB3A094F82FA}" name="Vorname" dataDxfId="9">
      <calculatedColumnFormula>Kartenbestellungen!C4</calculatedColumnFormula>
    </tableColumn>
    <tableColumn id="4" xr3:uid="{331B3608-78EF-478C-814E-A3C52C07D653}" name="bezahlt am" dataDxfId="8">
      <calculatedColumnFormula>Bezahlliste[[#This Row],[bezahlt am]]</calculatedColumnFormula>
    </tableColumn>
    <tableColumn id="5" xr3:uid="{D2827F68-C736-49AD-805A-E7DCEEF14B72}" name="abgeholt am" dataDxfId="7"/>
    <tableColumn id="6" xr3:uid="{6AAF5671-0D18-4A26-A507-231974118497}" name="Bemerkungen" dataDxfId="6">
      <calculatedColumnFormula>Kartenbestellungen!J4</calculatedColumnFormula>
    </tableColumn>
    <tableColumn id="7" xr3:uid="{A9ADAD54-A7C5-4AE1-87D0-388A0F44E8E4}" name="07.12. normal" dataDxfId="5">
      <calculatedColumnFormula>Kartenbestellungen!F4</calculatedColumnFormula>
    </tableColumn>
    <tableColumn id="8" xr3:uid="{008B37C2-C9E1-4036-8BCC-266A322FA332}" name="07.12. ermäßigt" dataDxfId="4">
      <calculatedColumnFormula>Kartenbestellungen!G4</calculatedColumnFormula>
    </tableColumn>
    <tableColumn id="9" xr3:uid="{0536F3C0-F36F-4132-9298-0CA5E647DDCC}" name="08.12. normal" dataDxfId="3">
      <calculatedColumnFormula>Kartenbestellungen!H4</calculatedColumnFormula>
    </tableColumn>
    <tableColumn id="10" xr3:uid="{5DF40217-602D-4208-8E97-C65C03753B8F}" name="08.12. ermäßigt" dataDxfId="2">
      <calculatedColumnFormula>Kartenbestellungen!I4</calculatedColumnFormula>
    </tableColumn>
    <tableColumn id="11" xr3:uid="{0075FAFA-1142-4440-9574-76BBBEF936FB}" name="Preis" dataDxfId="1">
      <calculatedColumnFormula>Bezahlliste[[#This Row],[Preis]]</calculatedColumnFormula>
    </tableColumn>
    <tableColumn id="13" xr3:uid="{DFBE30A2-2637-421B-A117-E01EB4D1DF55}" name="Alte" dataDxfId="0">
      <calculatedColumnFormula>IF(Kartenbestellungen!M4=1,1,0)</calculatedColumnFormula>
    </tableColumn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ia@mustertal.t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zoomScale="86" zoomScaleNormal="120" workbookViewId="0">
      <pane ySplit="3" topLeftCell="A4" activePane="bottomLeft" state="frozen"/>
      <selection activeCell="H1" sqref="H1"/>
      <selection pane="bottomLeft" activeCell="D9" sqref="D9"/>
    </sheetView>
  </sheetViews>
  <sheetFormatPr baseColWidth="10" defaultColWidth="11.5" defaultRowHeight="15" x14ac:dyDescent="0.2"/>
  <cols>
    <col min="1" max="1" width="8.6640625" customWidth="1"/>
    <col min="2" max="2" width="18.6640625" customWidth="1"/>
    <col min="3" max="3" width="12.6640625" customWidth="1"/>
    <col min="4" max="4" width="40.6640625" customWidth="1"/>
    <col min="5" max="5" width="20.6640625" style="24" customWidth="1"/>
    <col min="6" max="6" width="7.6640625" style="1" customWidth="1"/>
    <col min="7" max="7" width="8.6640625" style="1" customWidth="1"/>
    <col min="8" max="8" width="7.6640625" style="1" customWidth="1"/>
    <col min="9" max="9" width="8.6640625" style="1" customWidth="1"/>
    <col min="10" max="10" width="48.33203125" style="8" customWidth="1"/>
    <col min="11" max="11" width="5.5" style="1" customWidth="1"/>
    <col min="12" max="12" width="10.33203125" style="1" customWidth="1"/>
    <col min="13" max="13" width="4.5" style="1" customWidth="1"/>
    <col min="14" max="14" width="11" style="7" customWidth="1"/>
    <col min="15" max="15" width="10.6640625" customWidth="1"/>
    <col min="16" max="16" width="11" bestFit="1" customWidth="1"/>
    <col min="17" max="17" width="12.33203125" bestFit="1" customWidth="1"/>
  </cols>
  <sheetData>
    <row r="1" spans="1:17" ht="15" customHeight="1" x14ac:dyDescent="0.2">
      <c r="A1" s="35" t="s">
        <v>23</v>
      </c>
      <c r="B1" s="37" t="s">
        <v>24</v>
      </c>
      <c r="C1" s="37" t="s">
        <v>1</v>
      </c>
      <c r="D1" s="40" t="s">
        <v>2</v>
      </c>
      <c r="E1" s="41" t="s">
        <v>22</v>
      </c>
      <c r="F1" s="34" t="s">
        <v>3</v>
      </c>
      <c r="G1" s="35"/>
      <c r="H1" s="35"/>
      <c r="I1" s="35"/>
      <c r="J1" s="10"/>
      <c r="K1" s="36" t="s">
        <v>4</v>
      </c>
      <c r="L1" s="37"/>
      <c r="M1" s="38"/>
      <c r="N1" s="39" t="s">
        <v>5</v>
      </c>
      <c r="O1" s="34" t="s">
        <v>6</v>
      </c>
    </row>
    <row r="2" spans="1:17" ht="28.5" customHeight="1" x14ac:dyDescent="0.2">
      <c r="A2" s="35"/>
      <c r="B2" s="37"/>
      <c r="C2" s="37"/>
      <c r="D2" s="40"/>
      <c r="E2" s="41"/>
      <c r="F2" s="21" t="s">
        <v>25</v>
      </c>
      <c r="G2" s="22" t="s">
        <v>26</v>
      </c>
      <c r="H2" s="22" t="s">
        <v>27</v>
      </c>
      <c r="I2" s="23" t="s">
        <v>28</v>
      </c>
      <c r="J2" s="10" t="s">
        <v>7</v>
      </c>
      <c r="K2" s="3" t="s">
        <v>8</v>
      </c>
      <c r="L2" s="1" t="s">
        <v>9</v>
      </c>
      <c r="M2" s="2" t="s">
        <v>10</v>
      </c>
      <c r="N2" s="39"/>
      <c r="O2" s="34"/>
      <c r="P2" s="14" t="s">
        <v>11</v>
      </c>
      <c r="Q2" s="4"/>
    </row>
    <row r="3" spans="1:17" x14ac:dyDescent="0.2">
      <c r="A3" s="35"/>
      <c r="B3" s="37"/>
      <c r="C3" s="37"/>
      <c r="D3" s="40"/>
      <c r="E3" s="42"/>
      <c r="F3" s="3">
        <f>SUM(F4:F4)-SUMIF($M$4:$M$4,1,F4:F4)</f>
        <v>0</v>
      </c>
      <c r="G3" s="1">
        <f>SUM(G4:G4)-SUMIF($M$4:$M$4,1,G4:G4)</f>
        <v>0</v>
      </c>
      <c r="H3" s="1">
        <f>SUM(H4:H4)-SUMIF($M$4:$M$4,1,H4:H4)</f>
        <v>0</v>
      </c>
      <c r="I3" s="1">
        <f>SUM(I4:I4)-SUMIF($M$4:$M$4,1,I4:I4)</f>
        <v>0</v>
      </c>
      <c r="J3" s="11">
        <f>COUNTA(J4:J870)</f>
        <v>0</v>
      </c>
      <c r="K3" s="3">
        <f>SUM(K4:K4)</f>
        <v>1</v>
      </c>
      <c r="L3" s="1">
        <f>SUM(L4:L4)</f>
        <v>0</v>
      </c>
      <c r="M3" s="2">
        <f>SUM(M4:M4)</f>
        <v>0</v>
      </c>
      <c r="N3" s="39"/>
      <c r="O3" s="1">
        <f>SUM(F3:I3)</f>
        <v>0</v>
      </c>
      <c r="P3" s="6">
        <f>F3*'Kategorien und Preise'!C3+G3*'Kategorien und Preise'!D3+H3*'Kategorien und Preise'!C4+I3*'Kategorien und Preise'!D4</f>
        <v>0</v>
      </c>
      <c r="Q3" s="5"/>
    </row>
    <row r="4" spans="1:17" x14ac:dyDescent="0.2">
      <c r="A4" s="9" t="s">
        <v>12</v>
      </c>
      <c r="B4" t="s">
        <v>29</v>
      </c>
      <c r="C4" t="s">
        <v>30</v>
      </c>
      <c r="D4" s="17" t="s">
        <v>31</v>
      </c>
      <c r="E4" s="33" t="s">
        <v>32</v>
      </c>
      <c r="F4">
        <v>0</v>
      </c>
      <c r="G4">
        <v>0</v>
      </c>
      <c r="H4">
        <v>0</v>
      </c>
      <c r="I4" s="28">
        <v>0</v>
      </c>
      <c r="J4" s="28"/>
      <c r="K4">
        <v>1</v>
      </c>
      <c r="L4"/>
      <c r="M4" s="28"/>
      <c r="N4" s="32">
        <v>25569</v>
      </c>
    </row>
  </sheetData>
  <sortState xmlns:xlrd2="http://schemas.microsoft.com/office/spreadsheetml/2017/richdata2" ref="A4:N4">
    <sortCondition ref="A4"/>
  </sortState>
  <mergeCells count="9">
    <mergeCell ref="O1:O2"/>
    <mergeCell ref="A1:A3"/>
    <mergeCell ref="F1:I1"/>
    <mergeCell ref="K1:M1"/>
    <mergeCell ref="B1:B3"/>
    <mergeCell ref="N1:N3"/>
    <mergeCell ref="C1:C3"/>
    <mergeCell ref="D1:D3"/>
    <mergeCell ref="E1:E3"/>
  </mergeCells>
  <phoneticPr fontId="4" type="noConversion"/>
  <conditionalFormatting sqref="B4:C4">
    <cfRule type="expression" dxfId="36" priority="84">
      <formula>COUNTIFS(#REF!,$B4,#REF!,$C4)&gt;1</formula>
    </cfRule>
  </conditionalFormatting>
  <hyperlinks>
    <hyperlink ref="D4" r:id="rId1" xr:uid="{CDC72C95-30F0-064A-831B-22A8C3970738}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1"/>
  <sheetViews>
    <sheetView zoomScale="110" zoomScaleNormal="110" workbookViewId="0">
      <selection activeCell="I121" sqref="I121"/>
    </sheetView>
  </sheetViews>
  <sheetFormatPr baseColWidth="10" defaultColWidth="11.5" defaultRowHeight="15" x14ac:dyDescent="0.2"/>
  <cols>
    <col min="1" max="1" width="8.6640625" customWidth="1"/>
    <col min="2" max="2" width="18.6640625" customWidth="1"/>
    <col min="3" max="3" width="12.6640625" customWidth="1"/>
    <col min="4" max="4" width="10" bestFit="1" customWidth="1"/>
    <col min="5" max="5" width="12.1640625" bestFit="1" customWidth="1"/>
    <col min="6" max="6" width="40.6640625" customWidth="1"/>
    <col min="7" max="7" width="7.6640625" customWidth="1"/>
  </cols>
  <sheetData>
    <row r="1" spans="1:7" ht="30" customHeight="1" x14ac:dyDescent="0.2">
      <c r="A1" s="13" t="s">
        <v>23</v>
      </c>
      <c r="B1" s="14" t="s">
        <v>24</v>
      </c>
      <c r="C1" s="14" t="s">
        <v>1</v>
      </c>
      <c r="D1" s="14" t="s">
        <v>13</v>
      </c>
      <c r="E1" s="13" t="s">
        <v>14</v>
      </c>
      <c r="F1" s="13" t="s">
        <v>2</v>
      </c>
      <c r="G1" s="14" t="s">
        <v>15</v>
      </c>
    </row>
    <row r="2" spans="1:7" x14ac:dyDescent="0.2">
      <c r="A2" s="15" t="str">
        <f>Kartenbestellungen!A4</f>
        <v>C001</v>
      </c>
      <c r="B2" s="25" t="str">
        <f>Kartenbestellungen!B4</f>
        <v>Maria</v>
      </c>
      <c r="C2" s="25" t="str">
        <f>Kartenbestellungen!C4</f>
        <v>Mustertal</v>
      </c>
      <c r="D2" s="6">
        <f>Kartenbestellungen!F4*'Kategorien und Preise'!$C$3+Kartenbestellungen!G4*'Kategorien und Preise'!$D$3+Kartenbestellungen!H4*'Kategorien und Preise'!$C$4+Kartenbestellungen!I4*'Kategorien und Preise'!$D$4</f>
        <v>0</v>
      </c>
      <c r="E2" s="7"/>
      <c r="F2" s="25" t="str">
        <f>Kartenbestellungen!D4</f>
        <v>maria@mustertal.to</v>
      </c>
      <c r="G2">
        <f>IF(Kartenbestellungen!M4=1,1,0)</f>
        <v>0</v>
      </c>
    </row>
    <row r="3" spans="1:7" x14ac:dyDescent="0.2">
      <c r="A3" s="15">
        <f>Kartenbestellungen!A5</f>
        <v>0</v>
      </c>
      <c r="B3" s="25">
        <f>Kartenbestellungen!B5</f>
        <v>0</v>
      </c>
      <c r="C3" s="25">
        <f>Kartenbestellungen!C5</f>
        <v>0</v>
      </c>
      <c r="D3" s="6">
        <f>Kartenbestellungen!F5*'Kategorien und Preise'!$C$3+Kartenbestellungen!G5*'Kategorien und Preise'!$D$3+Kartenbestellungen!H5*'Kategorien und Preise'!$C$4+Kartenbestellungen!I5*'Kategorien und Preise'!$D$4</f>
        <v>0</v>
      </c>
      <c r="E3" s="7"/>
      <c r="F3" s="25">
        <f>Kartenbestellungen!D5</f>
        <v>0</v>
      </c>
      <c r="G3">
        <f>IF(Kartenbestellungen!M5=1,1,0)</f>
        <v>0</v>
      </c>
    </row>
    <row r="4" spans="1:7" x14ac:dyDescent="0.2">
      <c r="A4" s="15">
        <f>Kartenbestellungen!A6</f>
        <v>0</v>
      </c>
      <c r="B4" s="25">
        <f>Kartenbestellungen!B6</f>
        <v>0</v>
      </c>
      <c r="C4" s="25">
        <f>Kartenbestellungen!C6</f>
        <v>0</v>
      </c>
      <c r="D4" s="6">
        <f>Kartenbestellungen!F6*'Kategorien und Preise'!$C$3+Kartenbestellungen!G6*'Kategorien und Preise'!$D$3+Kartenbestellungen!H6*'Kategorien und Preise'!$C$4+Kartenbestellungen!I6*'Kategorien und Preise'!$D$4</f>
        <v>0</v>
      </c>
      <c r="E4" s="7"/>
      <c r="F4" s="25">
        <f>Kartenbestellungen!D6</f>
        <v>0</v>
      </c>
      <c r="G4">
        <f>IF(Kartenbestellungen!M6=1,1,0)</f>
        <v>0</v>
      </c>
    </row>
    <row r="5" spans="1:7" x14ac:dyDescent="0.2">
      <c r="A5" s="15">
        <f>Kartenbestellungen!A7</f>
        <v>0</v>
      </c>
      <c r="B5" s="25">
        <f>Kartenbestellungen!B7</f>
        <v>0</v>
      </c>
      <c r="C5" s="25">
        <f>Kartenbestellungen!C7</f>
        <v>0</v>
      </c>
      <c r="D5" s="6">
        <f>Kartenbestellungen!F7*'Kategorien und Preise'!$C$3+Kartenbestellungen!G7*'Kategorien und Preise'!$D$3+Kartenbestellungen!H7*'Kategorien und Preise'!$C$4+Kartenbestellungen!I7*'Kategorien und Preise'!$D$4</f>
        <v>0</v>
      </c>
      <c r="E5" s="7"/>
      <c r="F5" s="25">
        <f>Kartenbestellungen!D7</f>
        <v>0</v>
      </c>
      <c r="G5">
        <f>IF(Kartenbestellungen!M7=1,1,0)</f>
        <v>0</v>
      </c>
    </row>
    <row r="6" spans="1:7" x14ac:dyDescent="0.2">
      <c r="A6" s="15">
        <f>Kartenbestellungen!A8</f>
        <v>0</v>
      </c>
      <c r="B6" s="25">
        <f>Kartenbestellungen!B8</f>
        <v>0</v>
      </c>
      <c r="C6" s="25">
        <f>Kartenbestellungen!C8</f>
        <v>0</v>
      </c>
      <c r="D6" s="6">
        <f>Kartenbestellungen!F8*'Kategorien und Preise'!$C$3+Kartenbestellungen!G8*'Kategorien und Preise'!$D$3+Kartenbestellungen!H8*'Kategorien und Preise'!$C$4+Kartenbestellungen!I8*'Kategorien und Preise'!$D$4</f>
        <v>0</v>
      </c>
      <c r="E6" s="7"/>
      <c r="F6" s="25">
        <f>Kartenbestellungen!D8</f>
        <v>0</v>
      </c>
      <c r="G6">
        <f>IF(Kartenbestellungen!M8=1,1,0)</f>
        <v>0</v>
      </c>
    </row>
    <row r="7" spans="1:7" x14ac:dyDescent="0.2">
      <c r="A7" s="15">
        <f>Kartenbestellungen!A9</f>
        <v>0</v>
      </c>
      <c r="B7" s="25">
        <f>Kartenbestellungen!B9</f>
        <v>0</v>
      </c>
      <c r="C7" s="25">
        <f>Kartenbestellungen!C9</f>
        <v>0</v>
      </c>
      <c r="D7" s="6">
        <f>Kartenbestellungen!F9*'Kategorien und Preise'!$C$3+Kartenbestellungen!G9*'Kategorien und Preise'!$D$3+Kartenbestellungen!H9*'Kategorien und Preise'!$C$4+Kartenbestellungen!I9*'Kategorien und Preise'!$D$4</f>
        <v>0</v>
      </c>
      <c r="E7" s="7"/>
      <c r="F7" s="25">
        <f>Kartenbestellungen!D9</f>
        <v>0</v>
      </c>
      <c r="G7">
        <f>IF(Kartenbestellungen!M9=1,1,0)</f>
        <v>0</v>
      </c>
    </row>
    <row r="8" spans="1:7" x14ac:dyDescent="0.2">
      <c r="A8" s="15">
        <f>Kartenbestellungen!A10</f>
        <v>0</v>
      </c>
      <c r="B8" s="25">
        <f>Kartenbestellungen!B10</f>
        <v>0</v>
      </c>
      <c r="C8" s="25">
        <f>Kartenbestellungen!C10</f>
        <v>0</v>
      </c>
      <c r="D8" s="6">
        <f>Kartenbestellungen!F10*'Kategorien und Preise'!$C$3+Kartenbestellungen!G10*'Kategorien und Preise'!$D$3+Kartenbestellungen!H10*'Kategorien und Preise'!$C$4+Kartenbestellungen!I10*'Kategorien und Preise'!$D$4</f>
        <v>0</v>
      </c>
      <c r="E8" s="7"/>
      <c r="F8" s="25">
        <f>Kartenbestellungen!D10</f>
        <v>0</v>
      </c>
      <c r="G8">
        <f>IF(Kartenbestellungen!M10=1,1,0)</f>
        <v>0</v>
      </c>
    </row>
    <row r="9" spans="1:7" x14ac:dyDescent="0.2">
      <c r="A9" s="15">
        <f>Kartenbestellungen!A11</f>
        <v>0</v>
      </c>
      <c r="B9" s="25">
        <f>Kartenbestellungen!B11</f>
        <v>0</v>
      </c>
      <c r="C9" s="25">
        <f>Kartenbestellungen!C11</f>
        <v>0</v>
      </c>
      <c r="D9" s="6">
        <f>Kartenbestellungen!F11*'Kategorien und Preise'!$C$3+Kartenbestellungen!G11*'Kategorien und Preise'!$D$3+Kartenbestellungen!H11*'Kategorien und Preise'!$C$4+Kartenbestellungen!I11*'Kategorien und Preise'!$D$4</f>
        <v>0</v>
      </c>
      <c r="E9" s="7"/>
      <c r="F9" s="25">
        <f>Kartenbestellungen!D11</f>
        <v>0</v>
      </c>
      <c r="G9">
        <f>IF(Kartenbestellungen!M11=1,1,0)</f>
        <v>0</v>
      </c>
    </row>
    <row r="10" spans="1:7" x14ac:dyDescent="0.2">
      <c r="A10" s="15">
        <f>Kartenbestellungen!A12</f>
        <v>0</v>
      </c>
      <c r="B10" s="25">
        <f>Kartenbestellungen!B12</f>
        <v>0</v>
      </c>
      <c r="C10" s="25">
        <f>Kartenbestellungen!C12</f>
        <v>0</v>
      </c>
      <c r="D10" s="6">
        <f>Kartenbestellungen!F12*'Kategorien und Preise'!$C$3+Kartenbestellungen!G12*'Kategorien und Preise'!$D$3+Kartenbestellungen!H12*'Kategorien und Preise'!$C$4+Kartenbestellungen!I12*'Kategorien und Preise'!$D$4</f>
        <v>0</v>
      </c>
      <c r="E10" s="7"/>
      <c r="F10" s="25">
        <f>Kartenbestellungen!D12</f>
        <v>0</v>
      </c>
      <c r="G10">
        <f>IF(Kartenbestellungen!M12=1,1,0)</f>
        <v>0</v>
      </c>
    </row>
    <row r="11" spans="1:7" x14ac:dyDescent="0.2">
      <c r="A11" s="15">
        <f>Kartenbestellungen!A13</f>
        <v>0</v>
      </c>
      <c r="B11" s="25">
        <f>Kartenbestellungen!B13</f>
        <v>0</v>
      </c>
      <c r="C11" s="25">
        <f>Kartenbestellungen!C13</f>
        <v>0</v>
      </c>
      <c r="D11" s="6">
        <f>Kartenbestellungen!F13*'Kategorien und Preise'!$C$3+Kartenbestellungen!G13*'Kategorien und Preise'!$D$3+Kartenbestellungen!H13*'Kategorien und Preise'!$C$4+Kartenbestellungen!I13*'Kategorien und Preise'!$D$4</f>
        <v>0</v>
      </c>
      <c r="E11" s="7"/>
      <c r="F11" s="25">
        <f>Kartenbestellungen!D13</f>
        <v>0</v>
      </c>
      <c r="G11">
        <f>IF(Kartenbestellungen!M13=1,1,0)</f>
        <v>0</v>
      </c>
    </row>
    <row r="12" spans="1:7" x14ac:dyDescent="0.2">
      <c r="A12" s="15">
        <f>Kartenbestellungen!A14</f>
        <v>0</v>
      </c>
      <c r="B12" s="25">
        <f>Kartenbestellungen!B14</f>
        <v>0</v>
      </c>
      <c r="C12" s="25">
        <f>Kartenbestellungen!C14</f>
        <v>0</v>
      </c>
      <c r="D12" s="6">
        <f>Kartenbestellungen!F14*'Kategorien und Preise'!$C$3+Kartenbestellungen!G14*'Kategorien und Preise'!$D$3+Kartenbestellungen!H14*'Kategorien und Preise'!$C$4+Kartenbestellungen!I14*'Kategorien und Preise'!$D$4</f>
        <v>0</v>
      </c>
      <c r="E12" s="7"/>
      <c r="F12" s="25">
        <f>Kartenbestellungen!D14</f>
        <v>0</v>
      </c>
      <c r="G12">
        <f>IF(Kartenbestellungen!M14=1,1,0)</f>
        <v>0</v>
      </c>
    </row>
    <row r="13" spans="1:7" x14ac:dyDescent="0.2">
      <c r="A13" s="15">
        <f>Kartenbestellungen!A15</f>
        <v>0</v>
      </c>
      <c r="B13" s="25">
        <f>Kartenbestellungen!B15</f>
        <v>0</v>
      </c>
      <c r="C13" s="25">
        <f>Kartenbestellungen!C15</f>
        <v>0</v>
      </c>
      <c r="D13" s="6">
        <f>Kartenbestellungen!F15*'Kategorien und Preise'!$C$3+Kartenbestellungen!G15*'Kategorien und Preise'!$D$3+Kartenbestellungen!H15*'Kategorien und Preise'!$C$4+Kartenbestellungen!I15*'Kategorien und Preise'!$D$4</f>
        <v>0</v>
      </c>
      <c r="E13" s="7"/>
      <c r="F13" s="25">
        <f>Kartenbestellungen!D15</f>
        <v>0</v>
      </c>
      <c r="G13">
        <f>IF(Kartenbestellungen!M15=1,1,0)</f>
        <v>0</v>
      </c>
    </row>
    <row r="14" spans="1:7" x14ac:dyDescent="0.2">
      <c r="A14" s="15">
        <f>Kartenbestellungen!A16</f>
        <v>0</v>
      </c>
      <c r="B14" s="25">
        <f>Kartenbestellungen!B16</f>
        <v>0</v>
      </c>
      <c r="C14" s="25">
        <f>Kartenbestellungen!C16</f>
        <v>0</v>
      </c>
      <c r="D14" s="6">
        <f>Kartenbestellungen!F16*'Kategorien und Preise'!$C$3+Kartenbestellungen!G16*'Kategorien und Preise'!$D$3+Kartenbestellungen!H16*'Kategorien und Preise'!$C$4+Kartenbestellungen!I16*'Kategorien und Preise'!$D$4</f>
        <v>0</v>
      </c>
      <c r="E14" s="7"/>
      <c r="F14" s="25">
        <f>Kartenbestellungen!D16</f>
        <v>0</v>
      </c>
      <c r="G14">
        <f>IF(Kartenbestellungen!M16=1,1,0)</f>
        <v>0</v>
      </c>
    </row>
    <row r="15" spans="1:7" x14ac:dyDescent="0.2">
      <c r="A15" s="15">
        <f>Kartenbestellungen!A17</f>
        <v>0</v>
      </c>
      <c r="B15" s="25">
        <f>Kartenbestellungen!B17</f>
        <v>0</v>
      </c>
      <c r="C15" s="25">
        <f>Kartenbestellungen!C17</f>
        <v>0</v>
      </c>
      <c r="D15" s="6">
        <f>Kartenbestellungen!F17*'Kategorien und Preise'!$C$3+Kartenbestellungen!G17*'Kategorien und Preise'!$D$3+Kartenbestellungen!H17*'Kategorien und Preise'!$C$4+Kartenbestellungen!I17*'Kategorien und Preise'!$D$4</f>
        <v>0</v>
      </c>
      <c r="E15" s="7"/>
      <c r="F15" s="25">
        <f>Kartenbestellungen!D17</f>
        <v>0</v>
      </c>
      <c r="G15">
        <f>IF(Kartenbestellungen!M17=1,1,0)</f>
        <v>0</v>
      </c>
    </row>
    <row r="16" spans="1:7" x14ac:dyDescent="0.2">
      <c r="A16" s="15">
        <f>Kartenbestellungen!A18</f>
        <v>0</v>
      </c>
      <c r="B16" s="25">
        <f>Kartenbestellungen!B18</f>
        <v>0</v>
      </c>
      <c r="C16" s="25">
        <f>Kartenbestellungen!C18</f>
        <v>0</v>
      </c>
      <c r="D16" s="6">
        <f>Kartenbestellungen!F18*'Kategorien und Preise'!$C$3+Kartenbestellungen!G18*'Kategorien und Preise'!$D$3+Kartenbestellungen!H18*'Kategorien und Preise'!$C$4+Kartenbestellungen!I18*'Kategorien und Preise'!$D$4</f>
        <v>0</v>
      </c>
      <c r="E16" s="7"/>
      <c r="F16" s="25">
        <f>Kartenbestellungen!D18</f>
        <v>0</v>
      </c>
      <c r="G16">
        <f>IF(Kartenbestellungen!M18=1,1,0)</f>
        <v>0</v>
      </c>
    </row>
    <row r="17" spans="1:7" x14ac:dyDescent="0.2">
      <c r="A17" s="15">
        <f>Kartenbestellungen!A19</f>
        <v>0</v>
      </c>
      <c r="B17" s="25">
        <f>Kartenbestellungen!B19</f>
        <v>0</v>
      </c>
      <c r="C17" s="25">
        <f>Kartenbestellungen!C19</f>
        <v>0</v>
      </c>
      <c r="D17" s="6">
        <f>Kartenbestellungen!F19*'Kategorien und Preise'!$C$3+Kartenbestellungen!G19*'Kategorien und Preise'!$D$3+Kartenbestellungen!H19*'Kategorien und Preise'!$C$4+Kartenbestellungen!I19*'Kategorien und Preise'!$D$4</f>
        <v>0</v>
      </c>
      <c r="E17" s="7"/>
      <c r="F17" s="25">
        <f>Kartenbestellungen!D19</f>
        <v>0</v>
      </c>
      <c r="G17">
        <f>IF(Kartenbestellungen!M19=1,1,0)</f>
        <v>0</v>
      </c>
    </row>
    <row r="18" spans="1:7" x14ac:dyDescent="0.2">
      <c r="A18" s="15">
        <f>Kartenbestellungen!A20</f>
        <v>0</v>
      </c>
      <c r="B18" s="25">
        <f>Kartenbestellungen!B20</f>
        <v>0</v>
      </c>
      <c r="C18" s="25">
        <f>Kartenbestellungen!C20</f>
        <v>0</v>
      </c>
      <c r="D18" s="6">
        <f>Kartenbestellungen!F20*'Kategorien und Preise'!$C$3+Kartenbestellungen!G20*'Kategorien und Preise'!$D$3+Kartenbestellungen!H20*'Kategorien und Preise'!$C$4+Kartenbestellungen!I20*'Kategorien und Preise'!$D$4</f>
        <v>0</v>
      </c>
      <c r="E18" s="7"/>
      <c r="F18" s="25">
        <f>Kartenbestellungen!D20</f>
        <v>0</v>
      </c>
      <c r="G18">
        <f>IF(Kartenbestellungen!M20=1,1,0)</f>
        <v>0</v>
      </c>
    </row>
    <row r="19" spans="1:7" x14ac:dyDescent="0.2">
      <c r="A19" s="15">
        <f>Kartenbestellungen!A21</f>
        <v>0</v>
      </c>
      <c r="B19" s="25">
        <f>Kartenbestellungen!B21</f>
        <v>0</v>
      </c>
      <c r="C19" s="25">
        <f>Kartenbestellungen!C21</f>
        <v>0</v>
      </c>
      <c r="D19" s="6">
        <f>Kartenbestellungen!F21*'Kategorien und Preise'!$C$3+Kartenbestellungen!G21*'Kategorien und Preise'!$D$3+Kartenbestellungen!H21*'Kategorien und Preise'!$C$4+Kartenbestellungen!I21*'Kategorien und Preise'!$D$4</f>
        <v>0</v>
      </c>
      <c r="E19" s="7"/>
      <c r="F19" s="25">
        <f>Kartenbestellungen!D21</f>
        <v>0</v>
      </c>
      <c r="G19">
        <f>IF(Kartenbestellungen!M21=1,1,0)</f>
        <v>0</v>
      </c>
    </row>
    <row r="20" spans="1:7" x14ac:dyDescent="0.2">
      <c r="A20" s="15">
        <f>Kartenbestellungen!A22</f>
        <v>0</v>
      </c>
      <c r="B20" s="25">
        <f>Kartenbestellungen!B22</f>
        <v>0</v>
      </c>
      <c r="C20" s="25">
        <f>Kartenbestellungen!C22</f>
        <v>0</v>
      </c>
      <c r="D20" s="6">
        <f>Kartenbestellungen!F22*'Kategorien und Preise'!$C$3+Kartenbestellungen!G22*'Kategorien und Preise'!$D$3+Kartenbestellungen!H22*'Kategorien und Preise'!$C$4+Kartenbestellungen!I22*'Kategorien und Preise'!$D$4</f>
        <v>0</v>
      </c>
      <c r="E20" s="7"/>
      <c r="F20" s="25">
        <f>Kartenbestellungen!D22</f>
        <v>0</v>
      </c>
      <c r="G20">
        <f>IF(Kartenbestellungen!M22=1,1,0)</f>
        <v>0</v>
      </c>
    </row>
    <row r="21" spans="1:7" x14ac:dyDescent="0.2">
      <c r="A21" s="15">
        <f>Kartenbestellungen!A23</f>
        <v>0</v>
      </c>
      <c r="B21" s="25">
        <f>Kartenbestellungen!B23</f>
        <v>0</v>
      </c>
      <c r="C21" s="25">
        <f>Kartenbestellungen!C23</f>
        <v>0</v>
      </c>
      <c r="D21" s="6">
        <f>Kartenbestellungen!F23*'Kategorien und Preise'!$C$3+Kartenbestellungen!G23*'Kategorien und Preise'!$D$3+Kartenbestellungen!H23*'Kategorien und Preise'!$C$4+Kartenbestellungen!I23*'Kategorien und Preise'!$D$4</f>
        <v>0</v>
      </c>
      <c r="E21" s="7"/>
      <c r="F21" s="25">
        <f>Kartenbestellungen!D23</f>
        <v>0</v>
      </c>
      <c r="G21">
        <f>IF(Kartenbestellungen!M23=1,1,0)</f>
        <v>0</v>
      </c>
    </row>
    <row r="22" spans="1:7" x14ac:dyDescent="0.2">
      <c r="A22" s="15">
        <f>Kartenbestellungen!A24</f>
        <v>0</v>
      </c>
      <c r="B22" s="25">
        <f>Kartenbestellungen!B24</f>
        <v>0</v>
      </c>
      <c r="C22" s="25">
        <f>Kartenbestellungen!C24</f>
        <v>0</v>
      </c>
      <c r="D22" s="6">
        <f>Kartenbestellungen!F24*'Kategorien und Preise'!$C$3+Kartenbestellungen!G24*'Kategorien und Preise'!$D$3+Kartenbestellungen!H24*'Kategorien und Preise'!$C$4+Kartenbestellungen!I24*'Kategorien und Preise'!$D$4</f>
        <v>0</v>
      </c>
      <c r="E22" s="7"/>
      <c r="F22" s="25">
        <f>Kartenbestellungen!D24</f>
        <v>0</v>
      </c>
      <c r="G22">
        <f>IF(Kartenbestellungen!M24=1,1,0)</f>
        <v>0</v>
      </c>
    </row>
    <row r="23" spans="1:7" x14ac:dyDescent="0.2">
      <c r="A23" s="15">
        <f>Kartenbestellungen!A25</f>
        <v>0</v>
      </c>
      <c r="B23" s="25">
        <f>Kartenbestellungen!B25</f>
        <v>0</v>
      </c>
      <c r="C23" s="25">
        <f>Kartenbestellungen!C25</f>
        <v>0</v>
      </c>
      <c r="D23" s="6">
        <f>Kartenbestellungen!F25*'Kategorien und Preise'!$C$3+Kartenbestellungen!G25*'Kategorien und Preise'!$D$3+Kartenbestellungen!H25*'Kategorien und Preise'!$C$4+Kartenbestellungen!I25*'Kategorien und Preise'!$D$4</f>
        <v>0</v>
      </c>
      <c r="E23" s="7"/>
      <c r="F23" s="25">
        <f>Kartenbestellungen!D25</f>
        <v>0</v>
      </c>
      <c r="G23">
        <f>IF(Kartenbestellungen!M25=1,1,0)</f>
        <v>0</v>
      </c>
    </row>
    <row r="24" spans="1:7" x14ac:dyDescent="0.2">
      <c r="A24" s="15">
        <f>Kartenbestellungen!A26</f>
        <v>0</v>
      </c>
      <c r="B24" s="25">
        <f>Kartenbestellungen!B26</f>
        <v>0</v>
      </c>
      <c r="C24" s="25">
        <f>Kartenbestellungen!C26</f>
        <v>0</v>
      </c>
      <c r="D24" s="6">
        <f>Kartenbestellungen!F26*'Kategorien und Preise'!$C$3+Kartenbestellungen!G26*'Kategorien und Preise'!$D$3+Kartenbestellungen!H26*'Kategorien und Preise'!$C$4+Kartenbestellungen!I26*'Kategorien und Preise'!$D$4</f>
        <v>0</v>
      </c>
      <c r="E24" s="7"/>
      <c r="F24" s="25">
        <f>Kartenbestellungen!D26</f>
        <v>0</v>
      </c>
      <c r="G24">
        <f>IF(Kartenbestellungen!M26=1,1,0)</f>
        <v>0</v>
      </c>
    </row>
    <row r="25" spans="1:7" x14ac:dyDescent="0.2">
      <c r="A25" s="15">
        <f>Kartenbestellungen!A27</f>
        <v>0</v>
      </c>
      <c r="B25" s="25">
        <f>Kartenbestellungen!B27</f>
        <v>0</v>
      </c>
      <c r="C25" s="25">
        <f>Kartenbestellungen!C27</f>
        <v>0</v>
      </c>
      <c r="D25" s="6">
        <f>Kartenbestellungen!F27*'Kategorien und Preise'!$C$3+Kartenbestellungen!G27*'Kategorien und Preise'!$D$3+Kartenbestellungen!H27*'Kategorien und Preise'!$C$4+Kartenbestellungen!I27*'Kategorien und Preise'!$D$4</f>
        <v>0</v>
      </c>
      <c r="E25" s="7"/>
      <c r="F25" s="25">
        <f>Kartenbestellungen!D27</f>
        <v>0</v>
      </c>
      <c r="G25">
        <f>IF(Kartenbestellungen!M27=1,1,0)</f>
        <v>0</v>
      </c>
    </row>
    <row r="26" spans="1:7" x14ac:dyDescent="0.2">
      <c r="A26" s="15">
        <f>Kartenbestellungen!A28</f>
        <v>0</v>
      </c>
      <c r="B26" s="25">
        <f>Kartenbestellungen!B28</f>
        <v>0</v>
      </c>
      <c r="C26" s="25">
        <f>Kartenbestellungen!C28</f>
        <v>0</v>
      </c>
      <c r="D26" s="6">
        <f>Kartenbestellungen!F28*'Kategorien und Preise'!$C$3+Kartenbestellungen!G28*'Kategorien und Preise'!$D$3+Kartenbestellungen!H28*'Kategorien und Preise'!$C$4+Kartenbestellungen!I28*'Kategorien und Preise'!$D$4</f>
        <v>0</v>
      </c>
      <c r="E26" s="7"/>
      <c r="F26" s="25">
        <f>Kartenbestellungen!D28</f>
        <v>0</v>
      </c>
      <c r="G26">
        <f>IF(Kartenbestellungen!M28=1,1,0)</f>
        <v>0</v>
      </c>
    </row>
    <row r="27" spans="1:7" x14ac:dyDescent="0.2">
      <c r="A27" s="15">
        <f>Kartenbestellungen!A29</f>
        <v>0</v>
      </c>
      <c r="B27" s="25">
        <f>Kartenbestellungen!B29</f>
        <v>0</v>
      </c>
      <c r="C27" s="25">
        <f>Kartenbestellungen!C29</f>
        <v>0</v>
      </c>
      <c r="D27" s="6">
        <f>Kartenbestellungen!F29*'Kategorien und Preise'!$C$3+Kartenbestellungen!G29*'Kategorien und Preise'!$D$3+Kartenbestellungen!H29*'Kategorien und Preise'!$C$4+Kartenbestellungen!I29*'Kategorien und Preise'!$D$4</f>
        <v>0</v>
      </c>
      <c r="E27" s="7"/>
      <c r="F27" s="25">
        <f>Kartenbestellungen!D29</f>
        <v>0</v>
      </c>
      <c r="G27">
        <f>IF(Kartenbestellungen!M29=1,1,0)</f>
        <v>0</v>
      </c>
    </row>
    <row r="28" spans="1:7" x14ac:dyDescent="0.2">
      <c r="A28" s="15">
        <f>Kartenbestellungen!A30</f>
        <v>0</v>
      </c>
      <c r="B28" s="25">
        <f>Kartenbestellungen!B30</f>
        <v>0</v>
      </c>
      <c r="C28" s="25">
        <f>Kartenbestellungen!C30</f>
        <v>0</v>
      </c>
      <c r="D28" s="6">
        <f>Kartenbestellungen!F30*'Kategorien und Preise'!$C$3+Kartenbestellungen!G30*'Kategorien und Preise'!$D$3+Kartenbestellungen!H30*'Kategorien und Preise'!$C$4+Kartenbestellungen!I30*'Kategorien und Preise'!$D$4</f>
        <v>0</v>
      </c>
      <c r="E28" s="7"/>
      <c r="F28" s="25">
        <f>Kartenbestellungen!D30</f>
        <v>0</v>
      </c>
      <c r="G28">
        <f>IF(Kartenbestellungen!M30=1,1,0)</f>
        <v>0</v>
      </c>
    </row>
    <row r="29" spans="1:7" x14ac:dyDescent="0.2">
      <c r="A29" s="15">
        <f>Kartenbestellungen!A31</f>
        <v>0</v>
      </c>
      <c r="B29" s="25">
        <f>Kartenbestellungen!B31</f>
        <v>0</v>
      </c>
      <c r="C29" s="25">
        <f>Kartenbestellungen!C31</f>
        <v>0</v>
      </c>
      <c r="D29" s="6">
        <f>Kartenbestellungen!F31*'Kategorien und Preise'!$C$3+Kartenbestellungen!G31*'Kategorien und Preise'!$D$3+Kartenbestellungen!H31*'Kategorien und Preise'!$C$4+Kartenbestellungen!I31*'Kategorien und Preise'!$D$4</f>
        <v>0</v>
      </c>
      <c r="E29" s="7"/>
      <c r="F29" s="25">
        <f>Kartenbestellungen!D31</f>
        <v>0</v>
      </c>
      <c r="G29">
        <f>IF(Kartenbestellungen!M31=1,1,0)</f>
        <v>0</v>
      </c>
    </row>
    <row r="30" spans="1:7" x14ac:dyDescent="0.2">
      <c r="A30" s="15">
        <f>Kartenbestellungen!A32</f>
        <v>0</v>
      </c>
      <c r="B30" s="25">
        <f>Kartenbestellungen!B32</f>
        <v>0</v>
      </c>
      <c r="C30" s="25">
        <f>Kartenbestellungen!C32</f>
        <v>0</v>
      </c>
      <c r="D30" s="6">
        <f>Kartenbestellungen!F32*'Kategorien und Preise'!$C$3+Kartenbestellungen!G32*'Kategorien und Preise'!$D$3+Kartenbestellungen!H32*'Kategorien und Preise'!$C$4+Kartenbestellungen!I32*'Kategorien und Preise'!$D$4</f>
        <v>0</v>
      </c>
      <c r="E30" s="7"/>
      <c r="F30" s="25">
        <f>Kartenbestellungen!D32</f>
        <v>0</v>
      </c>
      <c r="G30">
        <f>IF(Kartenbestellungen!M32=1,1,0)</f>
        <v>0</v>
      </c>
    </row>
    <row r="31" spans="1:7" x14ac:dyDescent="0.2">
      <c r="A31" s="15">
        <f>Kartenbestellungen!A33</f>
        <v>0</v>
      </c>
      <c r="B31" s="25">
        <f>Kartenbestellungen!B33</f>
        <v>0</v>
      </c>
      <c r="C31" s="25">
        <f>Kartenbestellungen!C33</f>
        <v>0</v>
      </c>
      <c r="D31" s="6">
        <f>Kartenbestellungen!F33*'Kategorien und Preise'!$C$3+Kartenbestellungen!G33*'Kategorien und Preise'!$D$3+Kartenbestellungen!H33*'Kategorien und Preise'!$C$4+Kartenbestellungen!I33*'Kategorien und Preise'!$D$4</f>
        <v>0</v>
      </c>
      <c r="E31" s="7"/>
      <c r="F31" s="25">
        <f>Kartenbestellungen!D33</f>
        <v>0</v>
      </c>
      <c r="G31">
        <f>IF(Kartenbestellungen!M33=1,1,0)</f>
        <v>0</v>
      </c>
    </row>
    <row r="32" spans="1:7" x14ac:dyDescent="0.2">
      <c r="A32" s="15">
        <f>Kartenbestellungen!A34</f>
        <v>0</v>
      </c>
      <c r="B32" s="25">
        <f>Kartenbestellungen!B34</f>
        <v>0</v>
      </c>
      <c r="C32" s="25">
        <f>Kartenbestellungen!C34</f>
        <v>0</v>
      </c>
      <c r="D32" s="6">
        <f>Kartenbestellungen!F34*'Kategorien und Preise'!$C$3+Kartenbestellungen!G34*'Kategorien und Preise'!$D$3+Kartenbestellungen!H34*'Kategorien und Preise'!$C$4+Kartenbestellungen!I34*'Kategorien und Preise'!$D$4</f>
        <v>0</v>
      </c>
      <c r="E32" s="7"/>
      <c r="F32" s="25">
        <f>Kartenbestellungen!D34</f>
        <v>0</v>
      </c>
      <c r="G32">
        <f>IF(Kartenbestellungen!M34=1,1,0)</f>
        <v>0</v>
      </c>
    </row>
    <row r="33" spans="1:7" x14ac:dyDescent="0.2">
      <c r="A33" s="15">
        <f>Kartenbestellungen!A35</f>
        <v>0</v>
      </c>
      <c r="B33" s="25">
        <f>Kartenbestellungen!B35</f>
        <v>0</v>
      </c>
      <c r="C33" s="25">
        <f>Kartenbestellungen!C35</f>
        <v>0</v>
      </c>
      <c r="D33" s="6">
        <f>Kartenbestellungen!F35*'Kategorien und Preise'!$C$3+Kartenbestellungen!G35*'Kategorien und Preise'!$D$3+Kartenbestellungen!H35*'Kategorien und Preise'!$C$4+Kartenbestellungen!I35*'Kategorien und Preise'!$D$4</f>
        <v>0</v>
      </c>
      <c r="E33" s="7"/>
      <c r="F33" s="25">
        <f>Kartenbestellungen!D35</f>
        <v>0</v>
      </c>
      <c r="G33">
        <f>IF(Kartenbestellungen!M35=1,1,0)</f>
        <v>0</v>
      </c>
    </row>
    <row r="34" spans="1:7" x14ac:dyDescent="0.2">
      <c r="A34" s="15">
        <f>Kartenbestellungen!A36</f>
        <v>0</v>
      </c>
      <c r="B34" s="25">
        <f>Kartenbestellungen!B36</f>
        <v>0</v>
      </c>
      <c r="C34" s="25">
        <f>Kartenbestellungen!C36</f>
        <v>0</v>
      </c>
      <c r="D34" s="6">
        <f>Kartenbestellungen!F36*'Kategorien und Preise'!$C$3+Kartenbestellungen!G36*'Kategorien und Preise'!$D$3+Kartenbestellungen!H36*'Kategorien und Preise'!$C$4+Kartenbestellungen!I36*'Kategorien und Preise'!$D$4</f>
        <v>0</v>
      </c>
      <c r="E34" s="7"/>
      <c r="F34" s="25">
        <f>Kartenbestellungen!D36</f>
        <v>0</v>
      </c>
      <c r="G34">
        <f>IF(Kartenbestellungen!M36=1,1,0)</f>
        <v>0</v>
      </c>
    </row>
    <row r="35" spans="1:7" x14ac:dyDescent="0.2">
      <c r="A35" s="15">
        <f>Kartenbestellungen!A37</f>
        <v>0</v>
      </c>
      <c r="B35" s="25">
        <f>Kartenbestellungen!B37</f>
        <v>0</v>
      </c>
      <c r="C35" s="25">
        <f>Kartenbestellungen!C37</f>
        <v>0</v>
      </c>
      <c r="D35" s="6">
        <f>Kartenbestellungen!F37*'Kategorien und Preise'!$C$3+Kartenbestellungen!G37*'Kategorien und Preise'!$D$3+Kartenbestellungen!H37*'Kategorien und Preise'!$C$4+Kartenbestellungen!I37*'Kategorien und Preise'!$D$4</f>
        <v>0</v>
      </c>
      <c r="E35" s="7"/>
      <c r="F35" s="25">
        <f>Kartenbestellungen!D37</f>
        <v>0</v>
      </c>
      <c r="G35">
        <f>IF(Kartenbestellungen!M37=1,1,0)</f>
        <v>0</v>
      </c>
    </row>
    <row r="36" spans="1:7" x14ac:dyDescent="0.2">
      <c r="A36" s="15">
        <f>Kartenbestellungen!A38</f>
        <v>0</v>
      </c>
      <c r="B36" s="25">
        <f>Kartenbestellungen!B38</f>
        <v>0</v>
      </c>
      <c r="C36" s="25">
        <f>Kartenbestellungen!C38</f>
        <v>0</v>
      </c>
      <c r="D36" s="6">
        <f>Kartenbestellungen!F38*'Kategorien und Preise'!$C$3+Kartenbestellungen!G38*'Kategorien und Preise'!$D$3+Kartenbestellungen!H38*'Kategorien und Preise'!$C$4+Kartenbestellungen!I38*'Kategorien und Preise'!$D$4</f>
        <v>0</v>
      </c>
      <c r="E36" s="7"/>
      <c r="F36" s="25">
        <f>Kartenbestellungen!D38</f>
        <v>0</v>
      </c>
      <c r="G36">
        <f>IF(Kartenbestellungen!M38=1,1,0)</f>
        <v>0</v>
      </c>
    </row>
    <row r="37" spans="1:7" x14ac:dyDescent="0.2">
      <c r="A37" s="15">
        <f>Kartenbestellungen!A39</f>
        <v>0</v>
      </c>
      <c r="B37" s="25">
        <f>Kartenbestellungen!B39</f>
        <v>0</v>
      </c>
      <c r="C37" s="25">
        <f>Kartenbestellungen!C39</f>
        <v>0</v>
      </c>
      <c r="D37" s="6">
        <f>Kartenbestellungen!F39*'Kategorien und Preise'!$C$3+Kartenbestellungen!G39*'Kategorien und Preise'!$D$3+Kartenbestellungen!H39*'Kategorien und Preise'!$C$4+Kartenbestellungen!I39*'Kategorien und Preise'!$D$4</f>
        <v>0</v>
      </c>
      <c r="E37" s="7"/>
      <c r="F37" s="25">
        <f>Kartenbestellungen!D39</f>
        <v>0</v>
      </c>
      <c r="G37">
        <f>IF(Kartenbestellungen!M39=1,1,0)</f>
        <v>0</v>
      </c>
    </row>
    <row r="38" spans="1:7" x14ac:dyDescent="0.2">
      <c r="A38" s="15">
        <f>Kartenbestellungen!A40</f>
        <v>0</v>
      </c>
      <c r="B38" s="25">
        <f>Kartenbestellungen!B40</f>
        <v>0</v>
      </c>
      <c r="C38" s="25">
        <f>Kartenbestellungen!C40</f>
        <v>0</v>
      </c>
      <c r="D38" s="6">
        <f>Kartenbestellungen!F40*'Kategorien und Preise'!$C$3+Kartenbestellungen!G40*'Kategorien und Preise'!$D$3+Kartenbestellungen!H40*'Kategorien und Preise'!$C$4+Kartenbestellungen!I40*'Kategorien und Preise'!$D$4</f>
        <v>0</v>
      </c>
      <c r="E38" s="7"/>
      <c r="F38" s="25">
        <f>Kartenbestellungen!D40</f>
        <v>0</v>
      </c>
      <c r="G38">
        <f>IF(Kartenbestellungen!M40=1,1,0)</f>
        <v>0</v>
      </c>
    </row>
    <row r="39" spans="1:7" x14ac:dyDescent="0.2">
      <c r="A39" s="15">
        <f>Kartenbestellungen!A41</f>
        <v>0</v>
      </c>
      <c r="B39" s="25">
        <f>Kartenbestellungen!B41</f>
        <v>0</v>
      </c>
      <c r="C39" s="25">
        <f>Kartenbestellungen!C41</f>
        <v>0</v>
      </c>
      <c r="D39" s="6">
        <f>Kartenbestellungen!F41*'Kategorien und Preise'!$C$3+Kartenbestellungen!G41*'Kategorien und Preise'!$D$3+Kartenbestellungen!H41*'Kategorien und Preise'!$C$4+Kartenbestellungen!I41*'Kategorien und Preise'!$D$4</f>
        <v>0</v>
      </c>
      <c r="E39" s="7"/>
      <c r="F39" s="25">
        <f>Kartenbestellungen!D41</f>
        <v>0</v>
      </c>
      <c r="G39">
        <f>IF(Kartenbestellungen!M41=1,1,0)</f>
        <v>0</v>
      </c>
    </row>
    <row r="40" spans="1:7" x14ac:dyDescent="0.2">
      <c r="A40" s="15">
        <f>Kartenbestellungen!A42</f>
        <v>0</v>
      </c>
      <c r="B40" s="25">
        <f>Kartenbestellungen!B42</f>
        <v>0</v>
      </c>
      <c r="C40" s="25">
        <f>Kartenbestellungen!C42</f>
        <v>0</v>
      </c>
      <c r="D40" s="6">
        <f>Kartenbestellungen!F42*'Kategorien und Preise'!$C$3+Kartenbestellungen!G42*'Kategorien und Preise'!$D$3+Kartenbestellungen!H42*'Kategorien und Preise'!$C$4+Kartenbestellungen!I42*'Kategorien und Preise'!$D$4</f>
        <v>0</v>
      </c>
      <c r="E40" s="7"/>
      <c r="F40" s="25">
        <f>Kartenbestellungen!D42</f>
        <v>0</v>
      </c>
      <c r="G40">
        <f>IF(Kartenbestellungen!M42=1,1,0)</f>
        <v>0</v>
      </c>
    </row>
    <row r="41" spans="1:7" x14ac:dyDescent="0.2">
      <c r="A41" s="15">
        <f>Kartenbestellungen!A43</f>
        <v>0</v>
      </c>
      <c r="B41" s="25">
        <f>Kartenbestellungen!B43</f>
        <v>0</v>
      </c>
      <c r="C41" s="25">
        <f>Kartenbestellungen!C43</f>
        <v>0</v>
      </c>
      <c r="D41" s="6">
        <f>Kartenbestellungen!F43*'Kategorien und Preise'!$C$3+Kartenbestellungen!G43*'Kategorien und Preise'!$D$3+Kartenbestellungen!H43*'Kategorien und Preise'!$C$4+Kartenbestellungen!I43*'Kategorien und Preise'!$D$4</f>
        <v>0</v>
      </c>
      <c r="E41" s="7"/>
      <c r="F41" s="25">
        <f>Kartenbestellungen!D43</f>
        <v>0</v>
      </c>
      <c r="G41">
        <f>IF(Kartenbestellungen!M43=1,1,0)</f>
        <v>0</v>
      </c>
    </row>
    <row r="42" spans="1:7" x14ac:dyDescent="0.2">
      <c r="A42" s="15">
        <f>Kartenbestellungen!A44</f>
        <v>0</v>
      </c>
      <c r="B42" s="25">
        <f>Kartenbestellungen!B44</f>
        <v>0</v>
      </c>
      <c r="C42" s="25">
        <f>Kartenbestellungen!C44</f>
        <v>0</v>
      </c>
      <c r="D42" s="6">
        <f>Kartenbestellungen!F44*'Kategorien und Preise'!$C$3+Kartenbestellungen!G44*'Kategorien und Preise'!$D$3+Kartenbestellungen!H44*'Kategorien und Preise'!$C$4+Kartenbestellungen!I44*'Kategorien und Preise'!$D$4</f>
        <v>0</v>
      </c>
      <c r="E42" s="7"/>
      <c r="F42" s="25">
        <f>Kartenbestellungen!D44</f>
        <v>0</v>
      </c>
      <c r="G42">
        <f>IF(Kartenbestellungen!M44=1,1,0)</f>
        <v>0</v>
      </c>
    </row>
    <row r="43" spans="1:7" x14ac:dyDescent="0.2">
      <c r="A43" s="15">
        <f>Kartenbestellungen!A45</f>
        <v>0</v>
      </c>
      <c r="B43" s="25">
        <f>Kartenbestellungen!B45</f>
        <v>0</v>
      </c>
      <c r="C43" s="25">
        <f>Kartenbestellungen!C45</f>
        <v>0</v>
      </c>
      <c r="D43" s="6">
        <f>Kartenbestellungen!F45*'Kategorien und Preise'!$C$3+Kartenbestellungen!G45*'Kategorien und Preise'!$D$3+Kartenbestellungen!H45*'Kategorien und Preise'!$C$4+Kartenbestellungen!I45*'Kategorien und Preise'!$D$4</f>
        <v>0</v>
      </c>
      <c r="E43" s="7"/>
      <c r="F43" s="25">
        <f>Kartenbestellungen!D45</f>
        <v>0</v>
      </c>
      <c r="G43">
        <f>IF(Kartenbestellungen!M45=1,1,0)</f>
        <v>0</v>
      </c>
    </row>
    <row r="44" spans="1:7" x14ac:dyDescent="0.2">
      <c r="A44" s="15">
        <f>Kartenbestellungen!A46</f>
        <v>0</v>
      </c>
      <c r="B44" s="25">
        <f>Kartenbestellungen!B46</f>
        <v>0</v>
      </c>
      <c r="C44" s="25">
        <f>Kartenbestellungen!C46</f>
        <v>0</v>
      </c>
      <c r="D44" s="6">
        <f>Kartenbestellungen!F46*'Kategorien und Preise'!$C$3+Kartenbestellungen!G46*'Kategorien und Preise'!$D$3+Kartenbestellungen!H46*'Kategorien und Preise'!$C$4+Kartenbestellungen!I46*'Kategorien und Preise'!$D$4</f>
        <v>0</v>
      </c>
      <c r="E44" s="7"/>
      <c r="F44" s="25">
        <f>Kartenbestellungen!D46</f>
        <v>0</v>
      </c>
      <c r="G44">
        <f>IF(Kartenbestellungen!M46=1,1,0)</f>
        <v>0</v>
      </c>
    </row>
    <row r="45" spans="1:7" x14ac:dyDescent="0.2">
      <c r="A45" s="15">
        <f>Kartenbestellungen!A47</f>
        <v>0</v>
      </c>
      <c r="B45" s="25">
        <f>Kartenbestellungen!B47</f>
        <v>0</v>
      </c>
      <c r="C45" s="25">
        <f>Kartenbestellungen!C47</f>
        <v>0</v>
      </c>
      <c r="D45" s="6">
        <f>Kartenbestellungen!F47*'Kategorien und Preise'!$C$3+Kartenbestellungen!G47*'Kategorien und Preise'!$D$3+Kartenbestellungen!H47*'Kategorien und Preise'!$C$4+Kartenbestellungen!I47*'Kategorien und Preise'!$D$4</f>
        <v>0</v>
      </c>
      <c r="E45" s="7"/>
      <c r="F45" s="25">
        <f>Kartenbestellungen!D47</f>
        <v>0</v>
      </c>
      <c r="G45">
        <f>IF(Kartenbestellungen!M47=1,1,0)</f>
        <v>0</v>
      </c>
    </row>
    <row r="46" spans="1:7" x14ac:dyDescent="0.2">
      <c r="A46" s="15">
        <f>Kartenbestellungen!A48</f>
        <v>0</v>
      </c>
      <c r="B46" s="25">
        <f>Kartenbestellungen!B48</f>
        <v>0</v>
      </c>
      <c r="C46" s="25">
        <f>Kartenbestellungen!C48</f>
        <v>0</v>
      </c>
      <c r="D46" s="6">
        <f>Kartenbestellungen!F48*'Kategorien und Preise'!$C$3+Kartenbestellungen!G48*'Kategorien und Preise'!$D$3+Kartenbestellungen!H48*'Kategorien und Preise'!$C$4+Kartenbestellungen!I48*'Kategorien und Preise'!$D$4</f>
        <v>0</v>
      </c>
      <c r="E46" s="7"/>
      <c r="F46" s="25">
        <f>Kartenbestellungen!D48</f>
        <v>0</v>
      </c>
      <c r="G46">
        <f>IF(Kartenbestellungen!M48=1,1,0)</f>
        <v>0</v>
      </c>
    </row>
    <row r="47" spans="1:7" x14ac:dyDescent="0.2">
      <c r="A47" s="15">
        <f>Kartenbestellungen!A49</f>
        <v>0</v>
      </c>
      <c r="B47" s="25">
        <f>Kartenbestellungen!B49</f>
        <v>0</v>
      </c>
      <c r="C47" s="25">
        <f>Kartenbestellungen!C49</f>
        <v>0</v>
      </c>
      <c r="D47" s="6">
        <f>Kartenbestellungen!F49*'Kategorien und Preise'!$C$3+Kartenbestellungen!G49*'Kategorien und Preise'!$D$3+Kartenbestellungen!H49*'Kategorien und Preise'!$C$4+Kartenbestellungen!I49*'Kategorien und Preise'!$D$4</f>
        <v>0</v>
      </c>
      <c r="E47" s="7"/>
      <c r="F47" s="25">
        <f>Kartenbestellungen!D49</f>
        <v>0</v>
      </c>
      <c r="G47">
        <f>IF(Kartenbestellungen!M49=1,1,0)</f>
        <v>0</v>
      </c>
    </row>
    <row r="48" spans="1:7" x14ac:dyDescent="0.2">
      <c r="A48" s="15">
        <f>Kartenbestellungen!A50</f>
        <v>0</v>
      </c>
      <c r="B48" s="25">
        <f>Kartenbestellungen!B50</f>
        <v>0</v>
      </c>
      <c r="C48" s="25">
        <f>Kartenbestellungen!C50</f>
        <v>0</v>
      </c>
      <c r="D48" s="6">
        <f>Kartenbestellungen!F50*'Kategorien und Preise'!$C$3+Kartenbestellungen!G50*'Kategorien und Preise'!$D$3+Kartenbestellungen!H50*'Kategorien und Preise'!$C$4+Kartenbestellungen!I50*'Kategorien und Preise'!$D$4</f>
        <v>0</v>
      </c>
      <c r="E48" s="7"/>
      <c r="F48" s="25">
        <f>Kartenbestellungen!D50</f>
        <v>0</v>
      </c>
      <c r="G48">
        <f>IF(Kartenbestellungen!M50=1,1,0)</f>
        <v>0</v>
      </c>
    </row>
    <row r="49" spans="1:7" x14ac:dyDescent="0.2">
      <c r="A49" s="15">
        <f>Kartenbestellungen!A51</f>
        <v>0</v>
      </c>
      <c r="B49" s="25">
        <f>Kartenbestellungen!B51</f>
        <v>0</v>
      </c>
      <c r="C49" s="25">
        <f>Kartenbestellungen!C51</f>
        <v>0</v>
      </c>
      <c r="D49" s="6">
        <f>Kartenbestellungen!F51*'Kategorien und Preise'!$C$3+Kartenbestellungen!G51*'Kategorien und Preise'!$D$3+Kartenbestellungen!H51*'Kategorien und Preise'!$C$4+Kartenbestellungen!I51*'Kategorien und Preise'!$D$4</f>
        <v>0</v>
      </c>
      <c r="E49" s="7"/>
      <c r="F49" s="25">
        <f>Kartenbestellungen!D51</f>
        <v>0</v>
      </c>
      <c r="G49">
        <f>IF(Kartenbestellungen!M51=1,1,0)</f>
        <v>0</v>
      </c>
    </row>
    <row r="50" spans="1:7" x14ac:dyDescent="0.2">
      <c r="A50" s="15">
        <f>Kartenbestellungen!A52</f>
        <v>0</v>
      </c>
      <c r="B50" s="25">
        <f>Kartenbestellungen!B52</f>
        <v>0</v>
      </c>
      <c r="C50" s="25">
        <f>Kartenbestellungen!C52</f>
        <v>0</v>
      </c>
      <c r="D50" s="6">
        <f>Kartenbestellungen!F52*'Kategorien und Preise'!$C$3+Kartenbestellungen!G52*'Kategorien und Preise'!$D$3+Kartenbestellungen!H52*'Kategorien und Preise'!$C$4+Kartenbestellungen!I52*'Kategorien und Preise'!$D$4</f>
        <v>0</v>
      </c>
      <c r="E50" s="7"/>
      <c r="F50" s="25">
        <f>Kartenbestellungen!D52</f>
        <v>0</v>
      </c>
      <c r="G50">
        <f>IF(Kartenbestellungen!M52=1,1,0)</f>
        <v>0</v>
      </c>
    </row>
    <row r="51" spans="1:7" x14ac:dyDescent="0.2">
      <c r="A51" s="15">
        <f>Kartenbestellungen!A53</f>
        <v>0</v>
      </c>
      <c r="B51" s="25">
        <f>Kartenbestellungen!B53</f>
        <v>0</v>
      </c>
      <c r="C51" s="25">
        <f>Kartenbestellungen!C53</f>
        <v>0</v>
      </c>
      <c r="D51" s="6">
        <f>Kartenbestellungen!F53*'Kategorien und Preise'!$C$3+Kartenbestellungen!G53*'Kategorien und Preise'!$D$3+Kartenbestellungen!H53*'Kategorien und Preise'!$C$4+Kartenbestellungen!I53*'Kategorien und Preise'!$D$4</f>
        <v>0</v>
      </c>
      <c r="E51" s="7"/>
      <c r="F51" s="25">
        <f>Kartenbestellungen!D53</f>
        <v>0</v>
      </c>
      <c r="G51">
        <f>IF(Kartenbestellungen!M53=1,1,0)</f>
        <v>0</v>
      </c>
    </row>
    <row r="52" spans="1:7" x14ac:dyDescent="0.2">
      <c r="A52" s="15">
        <f>Kartenbestellungen!A54</f>
        <v>0</v>
      </c>
      <c r="B52" s="25">
        <f>Kartenbestellungen!B54</f>
        <v>0</v>
      </c>
      <c r="C52" s="25">
        <f>Kartenbestellungen!C54</f>
        <v>0</v>
      </c>
      <c r="D52" s="6">
        <f>Kartenbestellungen!F54*'Kategorien und Preise'!$C$3+Kartenbestellungen!G54*'Kategorien und Preise'!$D$3+Kartenbestellungen!H54*'Kategorien und Preise'!$C$4+Kartenbestellungen!I54*'Kategorien und Preise'!$D$4</f>
        <v>0</v>
      </c>
      <c r="E52" s="7"/>
      <c r="F52" s="25">
        <f>Kartenbestellungen!D54</f>
        <v>0</v>
      </c>
      <c r="G52">
        <f>IF(Kartenbestellungen!M54=1,1,0)</f>
        <v>0</v>
      </c>
    </row>
    <row r="53" spans="1:7" x14ac:dyDescent="0.2">
      <c r="A53" s="15">
        <f>Kartenbestellungen!A55</f>
        <v>0</v>
      </c>
      <c r="B53" s="25">
        <f>Kartenbestellungen!B55</f>
        <v>0</v>
      </c>
      <c r="C53" s="25">
        <f>Kartenbestellungen!C55</f>
        <v>0</v>
      </c>
      <c r="D53" s="6">
        <f>Kartenbestellungen!F55*'Kategorien und Preise'!$C$3+Kartenbestellungen!G55*'Kategorien und Preise'!$D$3+Kartenbestellungen!H55*'Kategorien und Preise'!$C$4+Kartenbestellungen!I55*'Kategorien und Preise'!$D$4</f>
        <v>0</v>
      </c>
      <c r="E53" s="7"/>
      <c r="F53" s="25">
        <f>Kartenbestellungen!D55</f>
        <v>0</v>
      </c>
      <c r="G53">
        <f>IF(Kartenbestellungen!M55=1,1,0)</f>
        <v>0</v>
      </c>
    </row>
    <row r="54" spans="1:7" x14ac:dyDescent="0.2">
      <c r="A54" s="15">
        <f>Kartenbestellungen!A56</f>
        <v>0</v>
      </c>
      <c r="B54" s="25">
        <f>Kartenbestellungen!B56</f>
        <v>0</v>
      </c>
      <c r="C54" s="25">
        <f>Kartenbestellungen!C56</f>
        <v>0</v>
      </c>
      <c r="D54" s="6">
        <f>Kartenbestellungen!F56*'Kategorien und Preise'!$C$3+Kartenbestellungen!G56*'Kategorien und Preise'!$D$3+Kartenbestellungen!H56*'Kategorien und Preise'!$C$4+Kartenbestellungen!I56*'Kategorien und Preise'!$D$4</f>
        <v>0</v>
      </c>
      <c r="E54" s="7"/>
      <c r="F54" s="25">
        <f>Kartenbestellungen!D56</f>
        <v>0</v>
      </c>
      <c r="G54">
        <f>IF(Kartenbestellungen!M56=1,1,0)</f>
        <v>0</v>
      </c>
    </row>
    <row r="55" spans="1:7" x14ac:dyDescent="0.2">
      <c r="A55" s="15">
        <f>Kartenbestellungen!A57</f>
        <v>0</v>
      </c>
      <c r="B55" s="25">
        <f>Kartenbestellungen!B57</f>
        <v>0</v>
      </c>
      <c r="C55" s="25">
        <f>Kartenbestellungen!C57</f>
        <v>0</v>
      </c>
      <c r="D55" s="6">
        <f>Kartenbestellungen!F57*'Kategorien und Preise'!$C$3+Kartenbestellungen!G57*'Kategorien und Preise'!$D$3+Kartenbestellungen!H57*'Kategorien und Preise'!$C$4+Kartenbestellungen!I57*'Kategorien und Preise'!$D$4</f>
        <v>0</v>
      </c>
      <c r="E55" s="7"/>
      <c r="F55" s="25">
        <f>Kartenbestellungen!D57</f>
        <v>0</v>
      </c>
      <c r="G55">
        <f>IF(Kartenbestellungen!M57=1,1,0)</f>
        <v>0</v>
      </c>
    </row>
    <row r="56" spans="1:7" x14ac:dyDescent="0.2">
      <c r="A56" s="15">
        <f>Kartenbestellungen!A58</f>
        <v>0</v>
      </c>
      <c r="B56" s="25">
        <f>Kartenbestellungen!B58</f>
        <v>0</v>
      </c>
      <c r="C56" s="25">
        <f>Kartenbestellungen!C58</f>
        <v>0</v>
      </c>
      <c r="D56" s="6">
        <f>Kartenbestellungen!F58*'Kategorien und Preise'!$C$3+Kartenbestellungen!G58*'Kategorien und Preise'!$D$3+Kartenbestellungen!H58*'Kategorien und Preise'!$C$4+Kartenbestellungen!I58*'Kategorien und Preise'!$D$4</f>
        <v>0</v>
      </c>
      <c r="E56" s="7"/>
      <c r="F56" s="25">
        <f>Kartenbestellungen!D58</f>
        <v>0</v>
      </c>
      <c r="G56">
        <f>IF(Kartenbestellungen!M58=1,1,0)</f>
        <v>0</v>
      </c>
    </row>
    <row r="57" spans="1:7" x14ac:dyDescent="0.2">
      <c r="A57" s="15">
        <f>Kartenbestellungen!A59</f>
        <v>0</v>
      </c>
      <c r="B57" s="25">
        <f>Kartenbestellungen!B59</f>
        <v>0</v>
      </c>
      <c r="C57" s="25">
        <f>Kartenbestellungen!C59</f>
        <v>0</v>
      </c>
      <c r="D57" s="6">
        <f>Kartenbestellungen!F59*'Kategorien und Preise'!$C$3+Kartenbestellungen!G59*'Kategorien und Preise'!$D$3+Kartenbestellungen!H59*'Kategorien und Preise'!$C$4+Kartenbestellungen!I59*'Kategorien und Preise'!$D$4</f>
        <v>0</v>
      </c>
      <c r="E57" s="7"/>
      <c r="F57" s="25">
        <f>Kartenbestellungen!D59</f>
        <v>0</v>
      </c>
      <c r="G57">
        <f>IF(Kartenbestellungen!M59=1,1,0)</f>
        <v>0</v>
      </c>
    </row>
    <row r="58" spans="1:7" x14ac:dyDescent="0.2">
      <c r="A58" s="15">
        <f>Kartenbestellungen!A60</f>
        <v>0</v>
      </c>
      <c r="B58" s="25">
        <f>Kartenbestellungen!B60</f>
        <v>0</v>
      </c>
      <c r="C58" s="25">
        <f>Kartenbestellungen!C60</f>
        <v>0</v>
      </c>
      <c r="D58" s="6">
        <f>Kartenbestellungen!F60*'Kategorien und Preise'!$C$3+Kartenbestellungen!G60*'Kategorien und Preise'!$D$3+Kartenbestellungen!H60*'Kategorien und Preise'!$C$4+Kartenbestellungen!I60*'Kategorien und Preise'!$D$4</f>
        <v>0</v>
      </c>
      <c r="E58" s="7"/>
      <c r="F58" s="25">
        <f>Kartenbestellungen!D60</f>
        <v>0</v>
      </c>
      <c r="G58">
        <f>IF(Kartenbestellungen!M60=1,1,0)</f>
        <v>0</v>
      </c>
    </row>
    <row r="59" spans="1:7" x14ac:dyDescent="0.2">
      <c r="A59" s="15">
        <f>Kartenbestellungen!A61</f>
        <v>0</v>
      </c>
      <c r="B59" s="25">
        <f>Kartenbestellungen!B61</f>
        <v>0</v>
      </c>
      <c r="C59" s="25">
        <f>Kartenbestellungen!C61</f>
        <v>0</v>
      </c>
      <c r="D59" s="6">
        <f>Kartenbestellungen!F61*'Kategorien und Preise'!$C$3+Kartenbestellungen!G61*'Kategorien und Preise'!$D$3+Kartenbestellungen!H61*'Kategorien und Preise'!$C$4+Kartenbestellungen!I61*'Kategorien und Preise'!$D$4</f>
        <v>0</v>
      </c>
      <c r="E59" s="7"/>
      <c r="F59" s="25">
        <f>Kartenbestellungen!D61</f>
        <v>0</v>
      </c>
      <c r="G59">
        <f>IF(Kartenbestellungen!M61=1,1,0)</f>
        <v>0</v>
      </c>
    </row>
    <row r="60" spans="1:7" x14ac:dyDescent="0.2">
      <c r="A60" s="15">
        <f>Kartenbestellungen!A62</f>
        <v>0</v>
      </c>
      <c r="B60" s="25">
        <f>Kartenbestellungen!B62</f>
        <v>0</v>
      </c>
      <c r="C60" s="25">
        <f>Kartenbestellungen!C62</f>
        <v>0</v>
      </c>
      <c r="D60" s="6">
        <f>Kartenbestellungen!F62*'Kategorien und Preise'!$C$3+Kartenbestellungen!G62*'Kategorien und Preise'!$D$3+Kartenbestellungen!H62*'Kategorien und Preise'!$C$4+Kartenbestellungen!I62*'Kategorien und Preise'!$D$4</f>
        <v>0</v>
      </c>
      <c r="E60" s="7"/>
      <c r="F60" s="25">
        <f>Kartenbestellungen!D62</f>
        <v>0</v>
      </c>
      <c r="G60">
        <f>IF(Kartenbestellungen!M62=1,1,0)</f>
        <v>0</v>
      </c>
    </row>
    <row r="61" spans="1:7" x14ac:dyDescent="0.2">
      <c r="A61" s="15">
        <f>Kartenbestellungen!A63</f>
        <v>0</v>
      </c>
      <c r="B61" s="25">
        <f>Kartenbestellungen!B63</f>
        <v>0</v>
      </c>
      <c r="C61" s="25">
        <f>Kartenbestellungen!C63</f>
        <v>0</v>
      </c>
      <c r="D61" s="6">
        <f>Kartenbestellungen!F63*'Kategorien und Preise'!$C$3+Kartenbestellungen!G63*'Kategorien und Preise'!$D$3+Kartenbestellungen!H63*'Kategorien und Preise'!$C$4+Kartenbestellungen!I63*'Kategorien und Preise'!$D$4</f>
        <v>0</v>
      </c>
      <c r="E61" s="7"/>
      <c r="F61" s="25">
        <f>Kartenbestellungen!D63</f>
        <v>0</v>
      </c>
      <c r="G61">
        <f>IF(Kartenbestellungen!M63=1,1,0)</f>
        <v>0</v>
      </c>
    </row>
    <row r="62" spans="1:7" x14ac:dyDescent="0.2">
      <c r="A62" s="15">
        <f>Kartenbestellungen!A64</f>
        <v>0</v>
      </c>
      <c r="B62" s="25">
        <f>Kartenbestellungen!B64</f>
        <v>0</v>
      </c>
      <c r="C62" s="25">
        <f>Kartenbestellungen!C64</f>
        <v>0</v>
      </c>
      <c r="D62" s="6">
        <f>Kartenbestellungen!F64*'Kategorien und Preise'!$C$3+Kartenbestellungen!G64*'Kategorien und Preise'!$D$3+Kartenbestellungen!H64*'Kategorien und Preise'!$C$4+Kartenbestellungen!I64*'Kategorien und Preise'!$D$4</f>
        <v>0</v>
      </c>
      <c r="E62" s="7"/>
      <c r="F62" s="25">
        <f>Kartenbestellungen!D64</f>
        <v>0</v>
      </c>
      <c r="G62">
        <f>IF(Kartenbestellungen!M64=1,1,0)</f>
        <v>0</v>
      </c>
    </row>
    <row r="63" spans="1:7" x14ac:dyDescent="0.2">
      <c r="A63" s="15">
        <f>Kartenbestellungen!A65</f>
        <v>0</v>
      </c>
      <c r="B63" s="25">
        <f>Kartenbestellungen!B65</f>
        <v>0</v>
      </c>
      <c r="C63" s="25">
        <f>Kartenbestellungen!C65</f>
        <v>0</v>
      </c>
      <c r="D63" s="6">
        <f>Kartenbestellungen!F65*'Kategorien und Preise'!$C$3+Kartenbestellungen!G65*'Kategorien und Preise'!$D$3+Kartenbestellungen!H65*'Kategorien und Preise'!$C$4+Kartenbestellungen!I65*'Kategorien und Preise'!$D$4</f>
        <v>0</v>
      </c>
      <c r="E63" s="7"/>
      <c r="F63" s="25">
        <f>Kartenbestellungen!D65</f>
        <v>0</v>
      </c>
      <c r="G63">
        <f>IF(Kartenbestellungen!M65=1,1,0)</f>
        <v>0</v>
      </c>
    </row>
    <row r="64" spans="1:7" x14ac:dyDescent="0.2">
      <c r="A64" s="15">
        <f>Kartenbestellungen!A66</f>
        <v>0</v>
      </c>
      <c r="B64" s="25">
        <f>Kartenbestellungen!B66</f>
        <v>0</v>
      </c>
      <c r="C64" s="25">
        <f>Kartenbestellungen!C66</f>
        <v>0</v>
      </c>
      <c r="D64" s="6">
        <f>Kartenbestellungen!F66*'Kategorien und Preise'!$C$3+Kartenbestellungen!G66*'Kategorien und Preise'!$D$3+Kartenbestellungen!H66*'Kategorien und Preise'!$C$4+Kartenbestellungen!I66*'Kategorien und Preise'!$D$4</f>
        <v>0</v>
      </c>
      <c r="E64" s="7"/>
      <c r="F64" s="25">
        <f>Kartenbestellungen!D66</f>
        <v>0</v>
      </c>
      <c r="G64">
        <f>IF(Kartenbestellungen!M66=1,1,0)</f>
        <v>0</v>
      </c>
    </row>
    <row r="65" spans="1:7" x14ac:dyDescent="0.2">
      <c r="A65" s="15">
        <f>Kartenbestellungen!A67</f>
        <v>0</v>
      </c>
      <c r="B65" s="25">
        <f>Kartenbestellungen!B67</f>
        <v>0</v>
      </c>
      <c r="C65" s="25">
        <f>Kartenbestellungen!C67</f>
        <v>0</v>
      </c>
      <c r="D65" s="6">
        <f>Kartenbestellungen!F67*'Kategorien und Preise'!$C$3+Kartenbestellungen!G67*'Kategorien und Preise'!$D$3+Kartenbestellungen!H67*'Kategorien und Preise'!$C$4+Kartenbestellungen!I67*'Kategorien und Preise'!$D$4</f>
        <v>0</v>
      </c>
      <c r="E65" s="7"/>
      <c r="F65" s="25">
        <f>Kartenbestellungen!D67</f>
        <v>0</v>
      </c>
      <c r="G65">
        <f>IF(Kartenbestellungen!M67=1,1,0)</f>
        <v>0</v>
      </c>
    </row>
    <row r="66" spans="1:7" x14ac:dyDescent="0.2">
      <c r="A66" s="15">
        <f>Kartenbestellungen!A68</f>
        <v>0</v>
      </c>
      <c r="B66" s="25">
        <f>Kartenbestellungen!B68</f>
        <v>0</v>
      </c>
      <c r="C66" s="25">
        <f>Kartenbestellungen!C68</f>
        <v>0</v>
      </c>
      <c r="D66" s="6">
        <f>Kartenbestellungen!F68*'Kategorien und Preise'!$C$3+Kartenbestellungen!G68*'Kategorien und Preise'!$D$3+Kartenbestellungen!H68*'Kategorien und Preise'!$C$4+Kartenbestellungen!I68*'Kategorien und Preise'!$D$4</f>
        <v>0</v>
      </c>
      <c r="E66" s="7"/>
      <c r="F66" s="25">
        <f>Kartenbestellungen!D68</f>
        <v>0</v>
      </c>
      <c r="G66">
        <f>IF(Kartenbestellungen!M68=1,1,0)</f>
        <v>0</v>
      </c>
    </row>
    <row r="67" spans="1:7" x14ac:dyDescent="0.2">
      <c r="A67" s="15">
        <f>Kartenbestellungen!A69</f>
        <v>0</v>
      </c>
      <c r="B67" s="25">
        <f>Kartenbestellungen!B69</f>
        <v>0</v>
      </c>
      <c r="C67" s="25">
        <f>Kartenbestellungen!C69</f>
        <v>0</v>
      </c>
      <c r="D67" s="6">
        <f>Kartenbestellungen!F69*'Kategorien und Preise'!$C$3+Kartenbestellungen!G69*'Kategorien und Preise'!$D$3+Kartenbestellungen!H69*'Kategorien und Preise'!$C$4+Kartenbestellungen!I69*'Kategorien und Preise'!$D$4</f>
        <v>0</v>
      </c>
      <c r="E67" s="7"/>
      <c r="F67" s="25">
        <f>Kartenbestellungen!D69</f>
        <v>0</v>
      </c>
      <c r="G67">
        <f>IF(Kartenbestellungen!M69=1,1,0)</f>
        <v>0</v>
      </c>
    </row>
    <row r="68" spans="1:7" x14ac:dyDescent="0.2">
      <c r="A68" s="15">
        <f>Kartenbestellungen!A70</f>
        <v>0</v>
      </c>
      <c r="B68" s="25">
        <f>Kartenbestellungen!B70</f>
        <v>0</v>
      </c>
      <c r="C68" s="25">
        <f>Kartenbestellungen!C70</f>
        <v>0</v>
      </c>
      <c r="D68" s="6">
        <f>Kartenbestellungen!F70*'Kategorien und Preise'!$C$3+Kartenbestellungen!G70*'Kategorien und Preise'!$D$3+Kartenbestellungen!H70*'Kategorien und Preise'!$C$4+Kartenbestellungen!I70*'Kategorien und Preise'!$D$4</f>
        <v>0</v>
      </c>
      <c r="E68" s="7"/>
      <c r="F68" s="25">
        <f>Kartenbestellungen!D70</f>
        <v>0</v>
      </c>
      <c r="G68">
        <f>IF(Kartenbestellungen!M70=1,1,0)</f>
        <v>0</v>
      </c>
    </row>
    <row r="69" spans="1:7" x14ac:dyDescent="0.2">
      <c r="A69" s="15">
        <f>Kartenbestellungen!A71</f>
        <v>0</v>
      </c>
      <c r="B69" s="25">
        <f>Kartenbestellungen!B71</f>
        <v>0</v>
      </c>
      <c r="C69" s="25">
        <f>Kartenbestellungen!C71</f>
        <v>0</v>
      </c>
      <c r="D69" s="6">
        <f>Kartenbestellungen!F71*'Kategorien und Preise'!$C$3+Kartenbestellungen!G71*'Kategorien und Preise'!$D$3+Kartenbestellungen!H71*'Kategorien und Preise'!$C$4+Kartenbestellungen!I71*'Kategorien und Preise'!$D$4</f>
        <v>0</v>
      </c>
      <c r="E69" s="7"/>
      <c r="F69" s="25">
        <f>Kartenbestellungen!D71</f>
        <v>0</v>
      </c>
      <c r="G69">
        <f>IF(Kartenbestellungen!M71=1,1,0)</f>
        <v>0</v>
      </c>
    </row>
    <row r="70" spans="1:7" x14ac:dyDescent="0.2">
      <c r="A70" s="15">
        <f>Kartenbestellungen!A72</f>
        <v>0</v>
      </c>
      <c r="B70" s="25">
        <f>Kartenbestellungen!B72</f>
        <v>0</v>
      </c>
      <c r="C70" s="25">
        <f>Kartenbestellungen!C72</f>
        <v>0</v>
      </c>
      <c r="D70" s="6">
        <f>Kartenbestellungen!F72*'Kategorien und Preise'!$C$3+Kartenbestellungen!G72*'Kategorien und Preise'!$D$3+Kartenbestellungen!H72*'Kategorien und Preise'!$C$4+Kartenbestellungen!I72*'Kategorien und Preise'!$D$4</f>
        <v>0</v>
      </c>
      <c r="E70" s="7"/>
      <c r="F70" s="25">
        <f>Kartenbestellungen!D72</f>
        <v>0</v>
      </c>
      <c r="G70">
        <f>IF(Kartenbestellungen!M72=1,1,0)</f>
        <v>0</v>
      </c>
    </row>
    <row r="71" spans="1:7" x14ac:dyDescent="0.2">
      <c r="A71" s="15">
        <f>Kartenbestellungen!A73</f>
        <v>0</v>
      </c>
      <c r="B71" s="25">
        <f>Kartenbestellungen!B73</f>
        <v>0</v>
      </c>
      <c r="C71" s="25">
        <f>Kartenbestellungen!C73</f>
        <v>0</v>
      </c>
      <c r="D71" s="6">
        <f>Kartenbestellungen!F73*'Kategorien und Preise'!$C$3+Kartenbestellungen!G73*'Kategorien und Preise'!$D$3+Kartenbestellungen!H73*'Kategorien und Preise'!$C$4+Kartenbestellungen!I73*'Kategorien und Preise'!$D$4</f>
        <v>0</v>
      </c>
      <c r="E71" s="7"/>
      <c r="F71" s="25">
        <f>Kartenbestellungen!D73</f>
        <v>0</v>
      </c>
      <c r="G71">
        <f>IF(Kartenbestellungen!M73=1,1,0)</f>
        <v>0</v>
      </c>
    </row>
    <row r="72" spans="1:7" x14ac:dyDescent="0.2">
      <c r="A72" s="15">
        <f>Kartenbestellungen!A74</f>
        <v>0</v>
      </c>
      <c r="B72" s="25">
        <f>Kartenbestellungen!B74</f>
        <v>0</v>
      </c>
      <c r="C72" s="25">
        <f>Kartenbestellungen!C74</f>
        <v>0</v>
      </c>
      <c r="D72" s="6">
        <f>Kartenbestellungen!F74*'Kategorien und Preise'!$C$3+Kartenbestellungen!G74*'Kategorien und Preise'!$D$3+Kartenbestellungen!H74*'Kategorien und Preise'!$C$4+Kartenbestellungen!I74*'Kategorien und Preise'!$D$4</f>
        <v>0</v>
      </c>
      <c r="E72" s="7"/>
      <c r="F72" s="25">
        <f>Kartenbestellungen!D74</f>
        <v>0</v>
      </c>
      <c r="G72">
        <f>IF(Kartenbestellungen!M74=1,1,0)</f>
        <v>0</v>
      </c>
    </row>
    <row r="73" spans="1:7" x14ac:dyDescent="0.2">
      <c r="A73" s="15">
        <f>Kartenbestellungen!A75</f>
        <v>0</v>
      </c>
      <c r="B73" s="25">
        <f>Kartenbestellungen!B75</f>
        <v>0</v>
      </c>
      <c r="C73" s="25">
        <f>Kartenbestellungen!C75</f>
        <v>0</v>
      </c>
      <c r="D73" s="6">
        <f>Kartenbestellungen!F75*'Kategorien und Preise'!$C$3+Kartenbestellungen!G75*'Kategorien und Preise'!$D$3+Kartenbestellungen!H75*'Kategorien und Preise'!$C$4+Kartenbestellungen!I75*'Kategorien und Preise'!$D$4</f>
        <v>0</v>
      </c>
      <c r="E73" s="7"/>
      <c r="F73" s="25">
        <f>Kartenbestellungen!D75</f>
        <v>0</v>
      </c>
      <c r="G73">
        <f>IF(Kartenbestellungen!M75=1,1,0)</f>
        <v>0</v>
      </c>
    </row>
    <row r="74" spans="1:7" x14ac:dyDescent="0.2">
      <c r="A74" s="15">
        <f>Kartenbestellungen!A76</f>
        <v>0</v>
      </c>
      <c r="B74" s="25">
        <f>Kartenbestellungen!B76</f>
        <v>0</v>
      </c>
      <c r="C74" s="25">
        <f>Kartenbestellungen!C76</f>
        <v>0</v>
      </c>
      <c r="D74" s="6">
        <f>Kartenbestellungen!F76*'Kategorien und Preise'!$C$3+Kartenbestellungen!G76*'Kategorien und Preise'!$D$3+Kartenbestellungen!H76*'Kategorien und Preise'!$C$4+Kartenbestellungen!I76*'Kategorien und Preise'!$D$4</f>
        <v>0</v>
      </c>
      <c r="E74" s="7"/>
      <c r="F74" s="25">
        <f>Kartenbestellungen!D76</f>
        <v>0</v>
      </c>
      <c r="G74">
        <f>IF(Kartenbestellungen!M76=1,1,0)</f>
        <v>0</v>
      </c>
    </row>
    <row r="75" spans="1:7" x14ac:dyDescent="0.2">
      <c r="A75" s="15">
        <f>Kartenbestellungen!A77</f>
        <v>0</v>
      </c>
      <c r="B75" s="25">
        <f>Kartenbestellungen!B77</f>
        <v>0</v>
      </c>
      <c r="C75" s="25">
        <f>Kartenbestellungen!C77</f>
        <v>0</v>
      </c>
      <c r="D75" s="6">
        <f>Kartenbestellungen!F77*'Kategorien und Preise'!$C$3+Kartenbestellungen!G77*'Kategorien und Preise'!$D$3+Kartenbestellungen!H77*'Kategorien und Preise'!$C$4+Kartenbestellungen!I77*'Kategorien und Preise'!$D$4</f>
        <v>0</v>
      </c>
      <c r="E75" s="7"/>
      <c r="F75" s="25">
        <f>Kartenbestellungen!D77</f>
        <v>0</v>
      </c>
      <c r="G75">
        <f>IF(Kartenbestellungen!M77=1,1,0)</f>
        <v>0</v>
      </c>
    </row>
    <row r="76" spans="1:7" x14ac:dyDescent="0.2">
      <c r="A76" s="15">
        <f>Kartenbestellungen!A78</f>
        <v>0</v>
      </c>
      <c r="B76" s="25">
        <f>Kartenbestellungen!B78</f>
        <v>0</v>
      </c>
      <c r="C76" s="25">
        <f>Kartenbestellungen!C78</f>
        <v>0</v>
      </c>
      <c r="D76" s="6">
        <f>Kartenbestellungen!F78*'Kategorien und Preise'!$C$3+Kartenbestellungen!G78*'Kategorien und Preise'!$D$3+Kartenbestellungen!H78*'Kategorien und Preise'!$C$4+Kartenbestellungen!I78*'Kategorien und Preise'!$D$4</f>
        <v>0</v>
      </c>
      <c r="E76" s="7"/>
      <c r="F76" s="25">
        <f>Kartenbestellungen!D78</f>
        <v>0</v>
      </c>
      <c r="G76">
        <f>IF(Kartenbestellungen!M78=1,1,0)</f>
        <v>0</v>
      </c>
    </row>
    <row r="77" spans="1:7" x14ac:dyDescent="0.2">
      <c r="A77" s="15">
        <f>Kartenbestellungen!A79</f>
        <v>0</v>
      </c>
      <c r="B77" s="25">
        <f>Kartenbestellungen!B79</f>
        <v>0</v>
      </c>
      <c r="C77" s="25">
        <f>Kartenbestellungen!C79</f>
        <v>0</v>
      </c>
      <c r="D77" s="6">
        <f>Kartenbestellungen!F79*'Kategorien und Preise'!$C$3+Kartenbestellungen!G79*'Kategorien und Preise'!$D$3+Kartenbestellungen!H79*'Kategorien und Preise'!$C$4+Kartenbestellungen!I79*'Kategorien und Preise'!$D$4</f>
        <v>0</v>
      </c>
      <c r="E77" s="7"/>
      <c r="F77" s="25">
        <f>Kartenbestellungen!D79</f>
        <v>0</v>
      </c>
      <c r="G77">
        <f>IF(Kartenbestellungen!M79=1,1,0)</f>
        <v>0</v>
      </c>
    </row>
    <row r="78" spans="1:7" x14ac:dyDescent="0.2">
      <c r="A78" s="15">
        <f>Kartenbestellungen!A80</f>
        <v>0</v>
      </c>
      <c r="B78" s="25">
        <f>Kartenbestellungen!B80</f>
        <v>0</v>
      </c>
      <c r="C78" s="25">
        <f>Kartenbestellungen!C80</f>
        <v>0</v>
      </c>
      <c r="D78" s="6">
        <f>Kartenbestellungen!F80*'Kategorien und Preise'!$C$3+Kartenbestellungen!G80*'Kategorien und Preise'!$D$3+Kartenbestellungen!H80*'Kategorien und Preise'!$C$4+Kartenbestellungen!I80*'Kategorien und Preise'!$D$4</f>
        <v>0</v>
      </c>
      <c r="E78" s="7"/>
      <c r="F78" s="25">
        <f>Kartenbestellungen!D80</f>
        <v>0</v>
      </c>
      <c r="G78">
        <f>IF(Kartenbestellungen!M80=1,1,0)</f>
        <v>0</v>
      </c>
    </row>
    <row r="79" spans="1:7" x14ac:dyDescent="0.2">
      <c r="A79" s="15">
        <f>Kartenbestellungen!A81</f>
        <v>0</v>
      </c>
      <c r="B79" s="25">
        <f>Kartenbestellungen!B81</f>
        <v>0</v>
      </c>
      <c r="C79" s="25">
        <f>Kartenbestellungen!C81</f>
        <v>0</v>
      </c>
      <c r="D79" s="6">
        <f>Kartenbestellungen!F81*'Kategorien und Preise'!$C$3+Kartenbestellungen!G81*'Kategorien und Preise'!$D$3+Kartenbestellungen!H81*'Kategorien und Preise'!$C$4+Kartenbestellungen!I81*'Kategorien und Preise'!$D$4</f>
        <v>0</v>
      </c>
      <c r="E79" s="7"/>
      <c r="F79" s="25">
        <f>Kartenbestellungen!D81</f>
        <v>0</v>
      </c>
      <c r="G79">
        <f>IF(Kartenbestellungen!M81=1,1,0)</f>
        <v>0</v>
      </c>
    </row>
    <row r="80" spans="1:7" x14ac:dyDescent="0.2">
      <c r="A80" s="15">
        <f>Kartenbestellungen!A82</f>
        <v>0</v>
      </c>
      <c r="B80" s="25">
        <f>Kartenbestellungen!B82</f>
        <v>0</v>
      </c>
      <c r="C80" s="25">
        <f>Kartenbestellungen!C82</f>
        <v>0</v>
      </c>
      <c r="D80" s="6">
        <f>Kartenbestellungen!F82*'Kategorien und Preise'!$C$3+Kartenbestellungen!G82*'Kategorien und Preise'!$D$3+Kartenbestellungen!H82*'Kategorien und Preise'!$C$4+Kartenbestellungen!I82*'Kategorien und Preise'!$D$4</f>
        <v>0</v>
      </c>
      <c r="E80" s="7"/>
      <c r="F80" s="25">
        <f>Kartenbestellungen!D82</f>
        <v>0</v>
      </c>
      <c r="G80">
        <f>IF(Kartenbestellungen!M82=1,1,0)</f>
        <v>0</v>
      </c>
    </row>
    <row r="81" spans="1:7" x14ac:dyDescent="0.2">
      <c r="A81" s="15">
        <f>Kartenbestellungen!A83</f>
        <v>0</v>
      </c>
      <c r="B81" s="25">
        <f>Kartenbestellungen!B83</f>
        <v>0</v>
      </c>
      <c r="C81" s="25">
        <f>Kartenbestellungen!C83</f>
        <v>0</v>
      </c>
      <c r="D81" s="6">
        <f>Kartenbestellungen!F83*'Kategorien und Preise'!$C$3+Kartenbestellungen!G83*'Kategorien und Preise'!$D$3+Kartenbestellungen!H83*'Kategorien und Preise'!$C$4+Kartenbestellungen!I83*'Kategorien und Preise'!$D$4</f>
        <v>0</v>
      </c>
      <c r="E81" s="7"/>
      <c r="F81" s="25">
        <f>Kartenbestellungen!D83</f>
        <v>0</v>
      </c>
      <c r="G81">
        <f>IF(Kartenbestellungen!M83=1,1,0)</f>
        <v>0</v>
      </c>
    </row>
    <row r="82" spans="1:7" x14ac:dyDescent="0.2">
      <c r="A82" s="15">
        <f>Kartenbestellungen!A84</f>
        <v>0</v>
      </c>
      <c r="B82" s="25">
        <f>Kartenbestellungen!B84</f>
        <v>0</v>
      </c>
      <c r="C82" s="25">
        <f>Kartenbestellungen!C84</f>
        <v>0</v>
      </c>
      <c r="D82" s="6">
        <f>Kartenbestellungen!F84*'Kategorien und Preise'!$C$3+Kartenbestellungen!G84*'Kategorien und Preise'!$D$3+Kartenbestellungen!H84*'Kategorien und Preise'!$C$4+Kartenbestellungen!I84*'Kategorien und Preise'!$D$4</f>
        <v>0</v>
      </c>
      <c r="E82" s="7"/>
      <c r="F82" s="25">
        <f>Kartenbestellungen!D84</f>
        <v>0</v>
      </c>
      <c r="G82">
        <f>IF(Kartenbestellungen!M84=1,1,0)</f>
        <v>0</v>
      </c>
    </row>
    <row r="83" spans="1:7" x14ac:dyDescent="0.2">
      <c r="A83" s="15">
        <f>Kartenbestellungen!A85</f>
        <v>0</v>
      </c>
      <c r="B83" s="25">
        <f>Kartenbestellungen!B85</f>
        <v>0</v>
      </c>
      <c r="C83" s="25">
        <f>Kartenbestellungen!C85</f>
        <v>0</v>
      </c>
      <c r="D83" s="6">
        <f>Kartenbestellungen!F85*'Kategorien und Preise'!$C$3+Kartenbestellungen!G85*'Kategorien und Preise'!$D$3+Kartenbestellungen!H85*'Kategorien und Preise'!$C$4+Kartenbestellungen!I85*'Kategorien und Preise'!$D$4</f>
        <v>0</v>
      </c>
      <c r="E83" s="7"/>
      <c r="F83" s="25">
        <f>Kartenbestellungen!D85</f>
        <v>0</v>
      </c>
      <c r="G83">
        <f>IF(Kartenbestellungen!M85=1,1,0)</f>
        <v>0</v>
      </c>
    </row>
    <row r="84" spans="1:7" x14ac:dyDescent="0.2">
      <c r="A84" s="15">
        <f>Kartenbestellungen!A86</f>
        <v>0</v>
      </c>
      <c r="B84" s="25">
        <f>Kartenbestellungen!B86</f>
        <v>0</v>
      </c>
      <c r="C84" s="25">
        <f>Kartenbestellungen!C86</f>
        <v>0</v>
      </c>
      <c r="D84" s="6">
        <f>Kartenbestellungen!F86*'Kategorien und Preise'!$C$3+Kartenbestellungen!G86*'Kategorien und Preise'!$D$3+Kartenbestellungen!H86*'Kategorien und Preise'!$C$4+Kartenbestellungen!I86*'Kategorien und Preise'!$D$4</f>
        <v>0</v>
      </c>
      <c r="E84" s="7"/>
      <c r="F84" s="25">
        <f>Kartenbestellungen!D86</f>
        <v>0</v>
      </c>
      <c r="G84">
        <f>IF(Kartenbestellungen!M86=1,1,0)</f>
        <v>0</v>
      </c>
    </row>
    <row r="85" spans="1:7" x14ac:dyDescent="0.2">
      <c r="A85" s="15">
        <f>Kartenbestellungen!A87</f>
        <v>0</v>
      </c>
      <c r="B85" s="25">
        <f>Kartenbestellungen!B87</f>
        <v>0</v>
      </c>
      <c r="C85" s="25">
        <f>Kartenbestellungen!C87</f>
        <v>0</v>
      </c>
      <c r="D85" s="6">
        <f>Kartenbestellungen!F87*'Kategorien und Preise'!$C$3+Kartenbestellungen!G87*'Kategorien und Preise'!$D$3+Kartenbestellungen!H87*'Kategorien und Preise'!$C$4+Kartenbestellungen!I87*'Kategorien und Preise'!$D$4</f>
        <v>0</v>
      </c>
      <c r="E85" s="7"/>
      <c r="F85" s="25">
        <f>Kartenbestellungen!D87</f>
        <v>0</v>
      </c>
      <c r="G85">
        <f>IF(Kartenbestellungen!M87=1,1,0)</f>
        <v>0</v>
      </c>
    </row>
    <row r="86" spans="1:7" x14ac:dyDescent="0.2">
      <c r="A86" s="15">
        <f>Kartenbestellungen!A88</f>
        <v>0</v>
      </c>
      <c r="B86" s="25">
        <f>Kartenbestellungen!B88</f>
        <v>0</v>
      </c>
      <c r="C86" s="25">
        <f>Kartenbestellungen!C88</f>
        <v>0</v>
      </c>
      <c r="D86" s="6">
        <f>Kartenbestellungen!F88*'Kategorien und Preise'!$C$3+Kartenbestellungen!G88*'Kategorien und Preise'!$D$3+Kartenbestellungen!H88*'Kategorien und Preise'!$C$4+Kartenbestellungen!I88*'Kategorien und Preise'!$D$4</f>
        <v>0</v>
      </c>
      <c r="E86" s="7"/>
      <c r="F86" s="25">
        <f>Kartenbestellungen!D88</f>
        <v>0</v>
      </c>
      <c r="G86">
        <f>IF(Kartenbestellungen!M88=1,1,0)</f>
        <v>0</v>
      </c>
    </row>
    <row r="87" spans="1:7" x14ac:dyDescent="0.2">
      <c r="A87" s="15">
        <f>Kartenbestellungen!A89</f>
        <v>0</v>
      </c>
      <c r="B87" s="25">
        <f>Kartenbestellungen!B89</f>
        <v>0</v>
      </c>
      <c r="C87" s="25">
        <f>Kartenbestellungen!C89</f>
        <v>0</v>
      </c>
      <c r="D87" s="6">
        <f>Kartenbestellungen!F89*'Kategorien und Preise'!$C$3+Kartenbestellungen!G89*'Kategorien und Preise'!$D$3+Kartenbestellungen!H89*'Kategorien und Preise'!$C$4+Kartenbestellungen!I89*'Kategorien und Preise'!$D$4</f>
        <v>0</v>
      </c>
      <c r="E87" s="7"/>
      <c r="F87" s="25">
        <f>Kartenbestellungen!D89</f>
        <v>0</v>
      </c>
      <c r="G87">
        <f>IF(Kartenbestellungen!M89=1,1,0)</f>
        <v>0</v>
      </c>
    </row>
    <row r="88" spans="1:7" x14ac:dyDescent="0.2">
      <c r="A88" s="15">
        <f>Kartenbestellungen!A90</f>
        <v>0</v>
      </c>
      <c r="B88" s="25">
        <f>Kartenbestellungen!B90</f>
        <v>0</v>
      </c>
      <c r="C88" s="25">
        <f>Kartenbestellungen!C90</f>
        <v>0</v>
      </c>
      <c r="D88" s="6">
        <f>Kartenbestellungen!F90*'Kategorien und Preise'!$C$3+Kartenbestellungen!G90*'Kategorien und Preise'!$D$3+Kartenbestellungen!H90*'Kategorien und Preise'!$C$4+Kartenbestellungen!I90*'Kategorien und Preise'!$D$4</f>
        <v>0</v>
      </c>
      <c r="E88" s="7"/>
      <c r="F88" s="25">
        <f>Kartenbestellungen!D90</f>
        <v>0</v>
      </c>
      <c r="G88">
        <f>IF(Kartenbestellungen!M90=1,1,0)</f>
        <v>0</v>
      </c>
    </row>
    <row r="89" spans="1:7" x14ac:dyDescent="0.2">
      <c r="A89" s="15">
        <f>Kartenbestellungen!A91</f>
        <v>0</v>
      </c>
      <c r="B89" s="25">
        <f>Kartenbestellungen!B91</f>
        <v>0</v>
      </c>
      <c r="C89" s="25">
        <f>Kartenbestellungen!C91</f>
        <v>0</v>
      </c>
      <c r="D89" s="6">
        <f>Kartenbestellungen!F91*'Kategorien und Preise'!$C$3+Kartenbestellungen!G91*'Kategorien und Preise'!$D$3+Kartenbestellungen!H91*'Kategorien und Preise'!$C$4+Kartenbestellungen!I91*'Kategorien und Preise'!$D$4</f>
        <v>0</v>
      </c>
      <c r="E89" s="7"/>
      <c r="F89" s="25">
        <f>Kartenbestellungen!D91</f>
        <v>0</v>
      </c>
      <c r="G89">
        <f>IF(Kartenbestellungen!M91=1,1,0)</f>
        <v>0</v>
      </c>
    </row>
    <row r="90" spans="1:7" x14ac:dyDescent="0.2">
      <c r="A90" s="15">
        <f>Kartenbestellungen!A92</f>
        <v>0</v>
      </c>
      <c r="B90" s="25">
        <f>Kartenbestellungen!B92</f>
        <v>0</v>
      </c>
      <c r="C90" s="25">
        <f>Kartenbestellungen!C92</f>
        <v>0</v>
      </c>
      <c r="D90" s="6">
        <f>Kartenbestellungen!F92*'Kategorien und Preise'!$C$3+Kartenbestellungen!G92*'Kategorien und Preise'!$D$3+Kartenbestellungen!H92*'Kategorien und Preise'!$C$4+Kartenbestellungen!I92*'Kategorien und Preise'!$D$4</f>
        <v>0</v>
      </c>
      <c r="E90" s="7"/>
      <c r="F90" s="25">
        <f>Kartenbestellungen!D92</f>
        <v>0</v>
      </c>
      <c r="G90">
        <f>IF(Kartenbestellungen!M92=1,1,0)</f>
        <v>0</v>
      </c>
    </row>
    <row r="91" spans="1:7" x14ac:dyDescent="0.2">
      <c r="A91" s="15">
        <f>Kartenbestellungen!A93</f>
        <v>0</v>
      </c>
      <c r="B91" s="25">
        <f>Kartenbestellungen!B93</f>
        <v>0</v>
      </c>
      <c r="C91" s="25">
        <f>Kartenbestellungen!C93</f>
        <v>0</v>
      </c>
      <c r="D91" s="6">
        <f>Kartenbestellungen!F93*'Kategorien und Preise'!$C$3+Kartenbestellungen!G93*'Kategorien und Preise'!$D$3+Kartenbestellungen!H93*'Kategorien und Preise'!$C$4+Kartenbestellungen!I93*'Kategorien und Preise'!$D$4</f>
        <v>0</v>
      </c>
      <c r="E91" s="7"/>
      <c r="F91" s="25">
        <f>Kartenbestellungen!D93</f>
        <v>0</v>
      </c>
      <c r="G91">
        <f>IF(Kartenbestellungen!M93=1,1,0)</f>
        <v>0</v>
      </c>
    </row>
    <row r="92" spans="1:7" x14ac:dyDescent="0.2">
      <c r="A92" s="15">
        <f>Kartenbestellungen!A94</f>
        <v>0</v>
      </c>
      <c r="B92" s="25">
        <f>Kartenbestellungen!B94</f>
        <v>0</v>
      </c>
      <c r="C92" s="25">
        <f>Kartenbestellungen!C94</f>
        <v>0</v>
      </c>
      <c r="D92" s="6">
        <f>Kartenbestellungen!F94*'Kategorien und Preise'!$C$3+Kartenbestellungen!G94*'Kategorien und Preise'!$D$3+Kartenbestellungen!H94*'Kategorien und Preise'!$C$4+Kartenbestellungen!I94*'Kategorien und Preise'!$D$4</f>
        <v>0</v>
      </c>
      <c r="E92" s="7"/>
      <c r="F92" s="25">
        <f>Kartenbestellungen!D94</f>
        <v>0</v>
      </c>
      <c r="G92">
        <f>IF(Kartenbestellungen!M94=1,1,0)</f>
        <v>0</v>
      </c>
    </row>
    <row r="93" spans="1:7" x14ac:dyDescent="0.2">
      <c r="A93" s="15">
        <f>Kartenbestellungen!A95</f>
        <v>0</v>
      </c>
      <c r="B93" s="25">
        <f>Kartenbestellungen!B95</f>
        <v>0</v>
      </c>
      <c r="C93" s="25">
        <f>Kartenbestellungen!C95</f>
        <v>0</v>
      </c>
      <c r="D93" s="6">
        <f>Kartenbestellungen!F95*'Kategorien und Preise'!$C$3+Kartenbestellungen!G95*'Kategorien und Preise'!$D$3+Kartenbestellungen!H95*'Kategorien und Preise'!$C$4+Kartenbestellungen!I95*'Kategorien und Preise'!$D$4</f>
        <v>0</v>
      </c>
      <c r="E93" s="7"/>
      <c r="F93" s="25">
        <f>Kartenbestellungen!D95</f>
        <v>0</v>
      </c>
      <c r="G93">
        <f>IF(Kartenbestellungen!M95=1,1,0)</f>
        <v>0</v>
      </c>
    </row>
    <row r="94" spans="1:7" x14ac:dyDescent="0.2">
      <c r="A94" s="15">
        <f>Kartenbestellungen!A96</f>
        <v>0</v>
      </c>
      <c r="B94" s="25">
        <f>Kartenbestellungen!B96</f>
        <v>0</v>
      </c>
      <c r="C94" s="25">
        <f>Kartenbestellungen!C96</f>
        <v>0</v>
      </c>
      <c r="D94" s="6">
        <f>Kartenbestellungen!F96*'Kategorien und Preise'!$C$3+Kartenbestellungen!G96*'Kategorien und Preise'!$D$3+Kartenbestellungen!H96*'Kategorien und Preise'!$C$4+Kartenbestellungen!I96*'Kategorien und Preise'!$D$4</f>
        <v>0</v>
      </c>
      <c r="E94" s="7"/>
      <c r="F94" s="25">
        <f>Kartenbestellungen!D96</f>
        <v>0</v>
      </c>
      <c r="G94">
        <f>IF(Kartenbestellungen!M96=1,1,0)</f>
        <v>0</v>
      </c>
    </row>
    <row r="95" spans="1:7" x14ac:dyDescent="0.2">
      <c r="A95" s="15">
        <f>Kartenbestellungen!A97</f>
        <v>0</v>
      </c>
      <c r="B95" s="25">
        <f>Kartenbestellungen!B97</f>
        <v>0</v>
      </c>
      <c r="C95" s="25">
        <f>Kartenbestellungen!C97</f>
        <v>0</v>
      </c>
      <c r="D95" s="6">
        <f>Kartenbestellungen!F97*'Kategorien und Preise'!$C$3+Kartenbestellungen!G97*'Kategorien und Preise'!$D$3+Kartenbestellungen!H97*'Kategorien und Preise'!$C$4+Kartenbestellungen!I97*'Kategorien und Preise'!$D$4</f>
        <v>0</v>
      </c>
      <c r="E95" s="7"/>
      <c r="F95" s="25">
        <f>Kartenbestellungen!D97</f>
        <v>0</v>
      </c>
      <c r="G95">
        <f>IF(Kartenbestellungen!M97=1,1,0)</f>
        <v>0</v>
      </c>
    </row>
    <row r="96" spans="1:7" x14ac:dyDescent="0.2">
      <c r="A96" s="15">
        <f>Kartenbestellungen!A98</f>
        <v>0</v>
      </c>
      <c r="B96" s="25">
        <f>Kartenbestellungen!B98</f>
        <v>0</v>
      </c>
      <c r="C96" s="25">
        <f>Kartenbestellungen!C98</f>
        <v>0</v>
      </c>
      <c r="D96" s="6">
        <f>Kartenbestellungen!F98*'Kategorien und Preise'!$C$3+Kartenbestellungen!G98*'Kategorien und Preise'!$D$3+Kartenbestellungen!H98*'Kategorien und Preise'!$C$4+Kartenbestellungen!I98*'Kategorien und Preise'!$D$4</f>
        <v>0</v>
      </c>
      <c r="E96" s="7"/>
      <c r="F96" s="25">
        <f>Kartenbestellungen!D98</f>
        <v>0</v>
      </c>
      <c r="G96">
        <f>IF(Kartenbestellungen!M98=1,1,0)</f>
        <v>0</v>
      </c>
    </row>
    <row r="97" spans="1:7" x14ac:dyDescent="0.2">
      <c r="A97" s="15">
        <f>Kartenbestellungen!A99</f>
        <v>0</v>
      </c>
      <c r="B97" s="25">
        <f>Kartenbestellungen!B99</f>
        <v>0</v>
      </c>
      <c r="C97" s="25">
        <f>Kartenbestellungen!C99</f>
        <v>0</v>
      </c>
      <c r="D97" s="6">
        <f>Kartenbestellungen!F99*'Kategorien und Preise'!$C$3+Kartenbestellungen!G99*'Kategorien und Preise'!$D$3+Kartenbestellungen!H99*'Kategorien und Preise'!$C$4+Kartenbestellungen!I99*'Kategorien und Preise'!$D$4</f>
        <v>0</v>
      </c>
      <c r="E97" s="7"/>
      <c r="F97" s="25">
        <f>Kartenbestellungen!D99</f>
        <v>0</v>
      </c>
      <c r="G97">
        <f>IF(Kartenbestellungen!M99=1,1,0)</f>
        <v>0</v>
      </c>
    </row>
    <row r="98" spans="1:7" x14ac:dyDescent="0.2">
      <c r="A98" s="15">
        <f>Kartenbestellungen!A100</f>
        <v>0</v>
      </c>
      <c r="B98" s="25">
        <f>Kartenbestellungen!B100</f>
        <v>0</v>
      </c>
      <c r="C98" s="25">
        <f>Kartenbestellungen!C100</f>
        <v>0</v>
      </c>
      <c r="D98" s="6">
        <f>Kartenbestellungen!F100*'Kategorien und Preise'!$C$3+Kartenbestellungen!G100*'Kategorien und Preise'!$D$3+Kartenbestellungen!H100*'Kategorien und Preise'!$C$4+Kartenbestellungen!I100*'Kategorien und Preise'!$D$4</f>
        <v>0</v>
      </c>
      <c r="E98" s="7"/>
      <c r="F98" s="25">
        <f>Kartenbestellungen!D100</f>
        <v>0</v>
      </c>
      <c r="G98">
        <f>IF(Kartenbestellungen!M100=1,1,0)</f>
        <v>0</v>
      </c>
    </row>
    <row r="99" spans="1:7" x14ac:dyDescent="0.2">
      <c r="A99" s="15">
        <f>Kartenbestellungen!A101</f>
        <v>0</v>
      </c>
      <c r="B99" s="25">
        <f>Kartenbestellungen!B101</f>
        <v>0</v>
      </c>
      <c r="C99" s="25">
        <f>Kartenbestellungen!C101</f>
        <v>0</v>
      </c>
      <c r="D99" s="6">
        <f>Kartenbestellungen!F101*'Kategorien und Preise'!$C$3+Kartenbestellungen!G101*'Kategorien und Preise'!$D$3+Kartenbestellungen!H101*'Kategorien und Preise'!$C$4+Kartenbestellungen!I101*'Kategorien und Preise'!$D$4</f>
        <v>0</v>
      </c>
      <c r="E99" s="7"/>
      <c r="F99" s="25">
        <f>Kartenbestellungen!D101</f>
        <v>0</v>
      </c>
      <c r="G99">
        <f>IF(Kartenbestellungen!M101=1,1,0)</f>
        <v>0</v>
      </c>
    </row>
    <row r="100" spans="1:7" x14ac:dyDescent="0.2">
      <c r="A100" s="15">
        <f>Kartenbestellungen!A102</f>
        <v>0</v>
      </c>
      <c r="B100" s="25">
        <f>Kartenbestellungen!B102</f>
        <v>0</v>
      </c>
      <c r="C100" s="25">
        <f>Kartenbestellungen!C102</f>
        <v>0</v>
      </c>
      <c r="D100" s="6">
        <f>Kartenbestellungen!F102*'Kategorien und Preise'!$C$3+Kartenbestellungen!G102*'Kategorien und Preise'!$D$3+Kartenbestellungen!H102*'Kategorien und Preise'!$C$4+Kartenbestellungen!I102*'Kategorien und Preise'!$D$4</f>
        <v>0</v>
      </c>
      <c r="E100" s="7"/>
      <c r="F100" s="25">
        <f>Kartenbestellungen!D102</f>
        <v>0</v>
      </c>
      <c r="G100">
        <f>IF(Kartenbestellungen!M102=1,1,0)</f>
        <v>0</v>
      </c>
    </row>
    <row r="101" spans="1:7" x14ac:dyDescent="0.2">
      <c r="A101" s="15">
        <f>Kartenbestellungen!A103</f>
        <v>0</v>
      </c>
      <c r="B101" s="25">
        <f>Kartenbestellungen!B103</f>
        <v>0</v>
      </c>
      <c r="C101" s="25">
        <f>Kartenbestellungen!C103</f>
        <v>0</v>
      </c>
      <c r="D101" s="6">
        <f>Kartenbestellungen!F103*'Kategorien und Preise'!$C$3+Kartenbestellungen!G103*'Kategorien und Preise'!$D$3+Kartenbestellungen!H103*'Kategorien und Preise'!$C$4+Kartenbestellungen!I103*'Kategorien und Preise'!$D$4</f>
        <v>0</v>
      </c>
      <c r="E101" s="7"/>
      <c r="F101" s="25">
        <f>Kartenbestellungen!D103</f>
        <v>0</v>
      </c>
      <c r="G101">
        <f>IF(Kartenbestellungen!M103=1,1,0)</f>
        <v>0</v>
      </c>
    </row>
    <row r="102" spans="1:7" x14ac:dyDescent="0.2">
      <c r="A102" s="15">
        <f>Kartenbestellungen!A104</f>
        <v>0</v>
      </c>
      <c r="B102" s="25">
        <f>Kartenbestellungen!B104</f>
        <v>0</v>
      </c>
      <c r="C102" s="25">
        <f>Kartenbestellungen!C104</f>
        <v>0</v>
      </c>
      <c r="D102" s="6">
        <f>Kartenbestellungen!F104*'Kategorien und Preise'!$C$3+Kartenbestellungen!G104*'Kategorien und Preise'!$D$3+Kartenbestellungen!H104*'Kategorien und Preise'!$C$4+Kartenbestellungen!I104*'Kategorien und Preise'!$D$4</f>
        <v>0</v>
      </c>
      <c r="E102" s="7"/>
      <c r="F102" s="25">
        <f>Kartenbestellungen!D104</f>
        <v>0</v>
      </c>
      <c r="G102">
        <f>IF(Kartenbestellungen!M104=1,1,0)</f>
        <v>0</v>
      </c>
    </row>
    <row r="103" spans="1:7" x14ac:dyDescent="0.2">
      <c r="A103" s="15">
        <f>Kartenbestellungen!A105</f>
        <v>0</v>
      </c>
      <c r="B103" s="25">
        <f>Kartenbestellungen!B105</f>
        <v>0</v>
      </c>
      <c r="C103" s="25">
        <f>Kartenbestellungen!C105</f>
        <v>0</v>
      </c>
      <c r="D103" s="6">
        <f>Kartenbestellungen!F105*'Kategorien und Preise'!$C$3+Kartenbestellungen!G105*'Kategorien und Preise'!$D$3+Kartenbestellungen!H105*'Kategorien und Preise'!$C$4+Kartenbestellungen!I105*'Kategorien und Preise'!$D$4</f>
        <v>0</v>
      </c>
      <c r="E103" s="7"/>
      <c r="F103" s="25">
        <f>Kartenbestellungen!D105</f>
        <v>0</v>
      </c>
      <c r="G103">
        <f>IF(Kartenbestellungen!M105=1,1,0)</f>
        <v>0</v>
      </c>
    </row>
    <row r="104" spans="1:7" x14ac:dyDescent="0.2">
      <c r="A104" s="15">
        <f>Kartenbestellungen!A106</f>
        <v>0</v>
      </c>
      <c r="B104" s="25">
        <f>Kartenbestellungen!B106</f>
        <v>0</v>
      </c>
      <c r="C104" s="25">
        <f>Kartenbestellungen!C106</f>
        <v>0</v>
      </c>
      <c r="D104" s="6">
        <f>Kartenbestellungen!F106*'Kategorien und Preise'!$C$3+Kartenbestellungen!G106*'Kategorien und Preise'!$D$3+Kartenbestellungen!H106*'Kategorien und Preise'!$C$4+Kartenbestellungen!I106*'Kategorien und Preise'!$D$4</f>
        <v>0</v>
      </c>
      <c r="E104" s="7"/>
      <c r="F104" s="25">
        <f>Kartenbestellungen!D106</f>
        <v>0</v>
      </c>
      <c r="G104">
        <f>IF(Kartenbestellungen!M106=1,1,0)</f>
        <v>0</v>
      </c>
    </row>
    <row r="105" spans="1:7" x14ac:dyDescent="0.2">
      <c r="A105" s="15">
        <f>Kartenbestellungen!A107</f>
        <v>0</v>
      </c>
      <c r="B105" s="25">
        <f>Kartenbestellungen!B107</f>
        <v>0</v>
      </c>
      <c r="C105" s="25">
        <f>Kartenbestellungen!C107</f>
        <v>0</v>
      </c>
      <c r="D105" s="6">
        <f>Kartenbestellungen!F107*'Kategorien und Preise'!$C$3+Kartenbestellungen!G107*'Kategorien und Preise'!$D$3+Kartenbestellungen!H107*'Kategorien und Preise'!$C$4+Kartenbestellungen!I107*'Kategorien und Preise'!$D$4</f>
        <v>0</v>
      </c>
      <c r="E105" s="7"/>
      <c r="F105" s="25">
        <f>Kartenbestellungen!D107</f>
        <v>0</v>
      </c>
      <c r="G105">
        <f>IF(Kartenbestellungen!M107=1,1,0)</f>
        <v>0</v>
      </c>
    </row>
    <row r="106" spans="1:7" x14ac:dyDescent="0.2">
      <c r="A106" s="15">
        <f>Kartenbestellungen!A108</f>
        <v>0</v>
      </c>
      <c r="B106" s="25">
        <f>Kartenbestellungen!B108</f>
        <v>0</v>
      </c>
      <c r="C106" s="25">
        <f>Kartenbestellungen!C108</f>
        <v>0</v>
      </c>
      <c r="D106" s="6">
        <f>Kartenbestellungen!F108*'Kategorien und Preise'!$C$3+Kartenbestellungen!G108*'Kategorien und Preise'!$D$3+Kartenbestellungen!H108*'Kategorien und Preise'!$C$4+Kartenbestellungen!I108*'Kategorien und Preise'!$D$4</f>
        <v>0</v>
      </c>
      <c r="E106" s="7"/>
      <c r="F106" s="25">
        <f>Kartenbestellungen!D108</f>
        <v>0</v>
      </c>
      <c r="G106">
        <f>IF(Kartenbestellungen!M108=1,1,0)</f>
        <v>0</v>
      </c>
    </row>
    <row r="107" spans="1:7" x14ac:dyDescent="0.2">
      <c r="A107" s="15">
        <f>Kartenbestellungen!A109</f>
        <v>0</v>
      </c>
      <c r="B107" s="25">
        <f>Kartenbestellungen!B109</f>
        <v>0</v>
      </c>
      <c r="C107" s="25">
        <f>Kartenbestellungen!C109</f>
        <v>0</v>
      </c>
      <c r="D107" s="6">
        <f>Kartenbestellungen!F109*'Kategorien und Preise'!$C$3+Kartenbestellungen!G109*'Kategorien und Preise'!$D$3+Kartenbestellungen!H109*'Kategorien und Preise'!$C$4+Kartenbestellungen!I109*'Kategorien und Preise'!$D$4</f>
        <v>0</v>
      </c>
      <c r="E107" s="7"/>
      <c r="F107" s="25">
        <f>Kartenbestellungen!D109</f>
        <v>0</v>
      </c>
      <c r="G107">
        <f>IF(Kartenbestellungen!M109=1,1,0)</f>
        <v>0</v>
      </c>
    </row>
    <row r="108" spans="1:7" x14ac:dyDescent="0.2">
      <c r="A108" s="15">
        <f>Kartenbestellungen!A110</f>
        <v>0</v>
      </c>
      <c r="B108" s="25">
        <f>Kartenbestellungen!B110</f>
        <v>0</v>
      </c>
      <c r="C108" s="25">
        <f>Kartenbestellungen!C110</f>
        <v>0</v>
      </c>
      <c r="D108" s="6">
        <f>Kartenbestellungen!F110*'Kategorien und Preise'!$C$3+Kartenbestellungen!G110*'Kategorien und Preise'!$D$3+Kartenbestellungen!H110*'Kategorien und Preise'!$C$4+Kartenbestellungen!I110*'Kategorien und Preise'!$D$4</f>
        <v>0</v>
      </c>
      <c r="E108" s="7"/>
      <c r="F108" s="25">
        <f>Kartenbestellungen!D110</f>
        <v>0</v>
      </c>
      <c r="G108">
        <f>IF(Kartenbestellungen!M110=1,1,0)</f>
        <v>0</v>
      </c>
    </row>
    <row r="109" spans="1:7" x14ac:dyDescent="0.2">
      <c r="A109" s="15">
        <f>Kartenbestellungen!A111</f>
        <v>0</v>
      </c>
      <c r="B109" s="25">
        <f>Kartenbestellungen!B111</f>
        <v>0</v>
      </c>
      <c r="C109" s="25">
        <f>Kartenbestellungen!C111</f>
        <v>0</v>
      </c>
      <c r="D109" s="6">
        <f>Kartenbestellungen!F111*'Kategorien und Preise'!$C$3+Kartenbestellungen!G111*'Kategorien und Preise'!$D$3+Kartenbestellungen!H111*'Kategorien und Preise'!$C$4+Kartenbestellungen!I111*'Kategorien und Preise'!$D$4</f>
        <v>0</v>
      </c>
      <c r="E109" s="7"/>
      <c r="F109" s="25">
        <f>Kartenbestellungen!D111</f>
        <v>0</v>
      </c>
      <c r="G109">
        <f>IF(Kartenbestellungen!M111=1,1,0)</f>
        <v>0</v>
      </c>
    </row>
    <row r="110" spans="1:7" x14ac:dyDescent="0.2">
      <c r="A110" s="15">
        <f>Kartenbestellungen!A112</f>
        <v>0</v>
      </c>
      <c r="B110" s="25">
        <f>Kartenbestellungen!B112</f>
        <v>0</v>
      </c>
      <c r="C110" s="25">
        <f>Kartenbestellungen!C112</f>
        <v>0</v>
      </c>
      <c r="D110" s="6">
        <f>Kartenbestellungen!F112*'Kategorien und Preise'!$C$3+Kartenbestellungen!G112*'Kategorien und Preise'!$D$3+Kartenbestellungen!H112*'Kategorien und Preise'!$C$4+Kartenbestellungen!I112*'Kategorien und Preise'!$D$4</f>
        <v>0</v>
      </c>
      <c r="E110" s="7"/>
      <c r="F110" s="25">
        <f>Kartenbestellungen!D112</f>
        <v>0</v>
      </c>
      <c r="G110">
        <f>IF(Kartenbestellungen!M112=1,1,0)</f>
        <v>0</v>
      </c>
    </row>
    <row r="111" spans="1:7" x14ac:dyDescent="0.2">
      <c r="A111" s="15">
        <f>Kartenbestellungen!A113</f>
        <v>0</v>
      </c>
      <c r="B111" s="25">
        <f>Kartenbestellungen!B113</f>
        <v>0</v>
      </c>
      <c r="C111" s="25">
        <f>Kartenbestellungen!C113</f>
        <v>0</v>
      </c>
      <c r="D111" s="6">
        <f>Kartenbestellungen!F113*'Kategorien und Preise'!$C$3+Kartenbestellungen!G113*'Kategorien und Preise'!$D$3+Kartenbestellungen!H113*'Kategorien und Preise'!$C$4+Kartenbestellungen!I113*'Kategorien und Preise'!$D$4</f>
        <v>0</v>
      </c>
      <c r="E111" s="7"/>
      <c r="F111" s="25">
        <f>Kartenbestellungen!D113</f>
        <v>0</v>
      </c>
      <c r="G111">
        <f>IF(Kartenbestellungen!M113=1,1,0)</f>
        <v>0</v>
      </c>
    </row>
    <row r="112" spans="1:7" x14ac:dyDescent="0.2">
      <c r="A112" s="15">
        <f>Kartenbestellungen!A114</f>
        <v>0</v>
      </c>
      <c r="B112" s="25">
        <f>Kartenbestellungen!B114</f>
        <v>0</v>
      </c>
      <c r="C112" s="25">
        <f>Kartenbestellungen!C114</f>
        <v>0</v>
      </c>
      <c r="D112" s="6">
        <f>Kartenbestellungen!F114*'Kategorien und Preise'!$C$3+Kartenbestellungen!G114*'Kategorien und Preise'!$D$3+Kartenbestellungen!H114*'Kategorien und Preise'!$C$4+Kartenbestellungen!I114*'Kategorien und Preise'!$D$4</f>
        <v>0</v>
      </c>
      <c r="E112" s="7"/>
      <c r="F112" s="25">
        <f>Kartenbestellungen!D114</f>
        <v>0</v>
      </c>
      <c r="G112">
        <f>IF(Kartenbestellungen!M114=1,1,0)</f>
        <v>0</v>
      </c>
    </row>
    <row r="113" spans="1:7" x14ac:dyDescent="0.2">
      <c r="A113" s="15">
        <f>Kartenbestellungen!A115</f>
        <v>0</v>
      </c>
      <c r="B113" s="25">
        <f>Kartenbestellungen!B115</f>
        <v>0</v>
      </c>
      <c r="C113" s="25">
        <f>Kartenbestellungen!C115</f>
        <v>0</v>
      </c>
      <c r="D113" s="6">
        <f>Kartenbestellungen!F115*'Kategorien und Preise'!$C$3+Kartenbestellungen!G115*'Kategorien und Preise'!$D$3+Kartenbestellungen!H115*'Kategorien und Preise'!$C$4+Kartenbestellungen!I115*'Kategorien und Preise'!$D$4</f>
        <v>0</v>
      </c>
      <c r="E113" s="7"/>
      <c r="F113" s="25">
        <f>Kartenbestellungen!D115</f>
        <v>0</v>
      </c>
      <c r="G113">
        <f>IF(Kartenbestellungen!M115=1,1,0)</f>
        <v>0</v>
      </c>
    </row>
    <row r="114" spans="1:7" x14ac:dyDescent="0.2">
      <c r="A114" s="15">
        <f>Kartenbestellungen!A116</f>
        <v>0</v>
      </c>
      <c r="B114" s="25">
        <f>Kartenbestellungen!B116</f>
        <v>0</v>
      </c>
      <c r="C114" s="25">
        <f>Kartenbestellungen!C116</f>
        <v>0</v>
      </c>
      <c r="D114" s="6">
        <f>Kartenbestellungen!F116*'Kategorien und Preise'!$C$3+Kartenbestellungen!G116*'Kategorien und Preise'!$D$3+Kartenbestellungen!H116*'Kategorien und Preise'!$C$4+Kartenbestellungen!I116*'Kategorien und Preise'!$D$4</f>
        <v>0</v>
      </c>
      <c r="E114" s="7"/>
      <c r="F114" s="25">
        <f>Kartenbestellungen!D116</f>
        <v>0</v>
      </c>
      <c r="G114">
        <f>IF(Kartenbestellungen!M116=1,1,0)</f>
        <v>0</v>
      </c>
    </row>
    <row r="115" spans="1:7" x14ac:dyDescent="0.2">
      <c r="A115" s="15">
        <f>Kartenbestellungen!A117</f>
        <v>0</v>
      </c>
      <c r="B115" s="25">
        <f>Kartenbestellungen!B117</f>
        <v>0</v>
      </c>
      <c r="C115" s="25">
        <f>Kartenbestellungen!C117</f>
        <v>0</v>
      </c>
      <c r="D115" s="6">
        <f>Kartenbestellungen!F117*'Kategorien und Preise'!$C$3+Kartenbestellungen!G117*'Kategorien und Preise'!$D$3+Kartenbestellungen!H117*'Kategorien und Preise'!$C$4+Kartenbestellungen!I117*'Kategorien und Preise'!$D$4</f>
        <v>0</v>
      </c>
      <c r="E115" s="7"/>
      <c r="F115" s="25">
        <f>Kartenbestellungen!D117</f>
        <v>0</v>
      </c>
      <c r="G115">
        <f>IF(Kartenbestellungen!M117=1,1,0)</f>
        <v>0</v>
      </c>
    </row>
    <row r="116" spans="1:7" x14ac:dyDescent="0.2">
      <c r="A116" s="15">
        <f>Kartenbestellungen!A118</f>
        <v>0</v>
      </c>
      <c r="B116" s="25">
        <f>Kartenbestellungen!B118</f>
        <v>0</v>
      </c>
      <c r="C116" s="25">
        <f>Kartenbestellungen!C118</f>
        <v>0</v>
      </c>
      <c r="D116" s="6">
        <f>Kartenbestellungen!F118*'Kategorien und Preise'!$C$3+Kartenbestellungen!G118*'Kategorien und Preise'!$D$3+Kartenbestellungen!H118*'Kategorien und Preise'!$C$4+Kartenbestellungen!I118*'Kategorien und Preise'!$D$4</f>
        <v>0</v>
      </c>
      <c r="E116" s="7"/>
      <c r="F116" s="25">
        <f>Kartenbestellungen!D118</f>
        <v>0</v>
      </c>
      <c r="G116">
        <f>IF(Kartenbestellungen!M118=1,1,0)</f>
        <v>0</v>
      </c>
    </row>
    <row r="117" spans="1:7" x14ac:dyDescent="0.2">
      <c r="A117" s="15">
        <f>Kartenbestellungen!A119</f>
        <v>0</v>
      </c>
      <c r="B117" s="25">
        <f>Kartenbestellungen!B119</f>
        <v>0</v>
      </c>
      <c r="C117" s="25">
        <f>Kartenbestellungen!C119</f>
        <v>0</v>
      </c>
      <c r="D117" s="6">
        <f>Kartenbestellungen!F119*'Kategorien und Preise'!$C$3+Kartenbestellungen!G119*'Kategorien und Preise'!$D$3+Kartenbestellungen!H119*'Kategorien und Preise'!$C$4+Kartenbestellungen!I119*'Kategorien und Preise'!$D$4</f>
        <v>0</v>
      </c>
      <c r="E117" s="7"/>
      <c r="F117" s="25">
        <f>Kartenbestellungen!D119</f>
        <v>0</v>
      </c>
      <c r="G117">
        <f>IF(Kartenbestellungen!M119=1,1,0)</f>
        <v>0</v>
      </c>
    </row>
    <row r="118" spans="1:7" x14ac:dyDescent="0.2">
      <c r="A118" s="15">
        <f>Kartenbestellungen!A120</f>
        <v>0</v>
      </c>
      <c r="B118" s="25">
        <f>Kartenbestellungen!B120</f>
        <v>0</v>
      </c>
      <c r="C118" s="25">
        <f>Kartenbestellungen!C120</f>
        <v>0</v>
      </c>
      <c r="D118" s="6">
        <f>Kartenbestellungen!F120*'Kategorien und Preise'!$C$3+Kartenbestellungen!G120*'Kategorien und Preise'!$D$3+Kartenbestellungen!H120*'Kategorien und Preise'!$C$4+Kartenbestellungen!I120*'Kategorien und Preise'!$D$4</f>
        <v>0</v>
      </c>
      <c r="E118" s="7"/>
      <c r="F118" s="25">
        <f>Kartenbestellungen!D120</f>
        <v>0</v>
      </c>
      <c r="G118">
        <f>IF(Kartenbestellungen!M120=1,1,0)</f>
        <v>0</v>
      </c>
    </row>
    <row r="119" spans="1:7" x14ac:dyDescent="0.2">
      <c r="A119" s="15">
        <f>Kartenbestellungen!A121</f>
        <v>0</v>
      </c>
      <c r="B119" s="25">
        <f>Kartenbestellungen!B121</f>
        <v>0</v>
      </c>
      <c r="C119" s="25">
        <f>Kartenbestellungen!C121</f>
        <v>0</v>
      </c>
      <c r="D119" s="6">
        <f>Kartenbestellungen!F121*'Kategorien und Preise'!$C$3+Kartenbestellungen!G121*'Kategorien und Preise'!$D$3+Kartenbestellungen!H121*'Kategorien und Preise'!$C$4+Kartenbestellungen!I121*'Kategorien und Preise'!$D$4</f>
        <v>0</v>
      </c>
      <c r="E119" s="7"/>
      <c r="F119" s="25">
        <f>Kartenbestellungen!D121</f>
        <v>0</v>
      </c>
      <c r="G119">
        <f>IF(Kartenbestellungen!M121=1,1,0)</f>
        <v>0</v>
      </c>
    </row>
    <row r="120" spans="1:7" x14ac:dyDescent="0.2">
      <c r="A120" s="15">
        <f>Kartenbestellungen!A122</f>
        <v>0</v>
      </c>
      <c r="B120" s="25">
        <f>Kartenbestellungen!B122</f>
        <v>0</v>
      </c>
      <c r="C120" s="25">
        <f>Kartenbestellungen!C122</f>
        <v>0</v>
      </c>
      <c r="D120" s="6">
        <f>Kartenbestellungen!F122*'Kategorien und Preise'!$C$3+Kartenbestellungen!G122*'Kategorien und Preise'!$D$3+Kartenbestellungen!H122*'Kategorien und Preise'!$C$4+Kartenbestellungen!I122*'Kategorien und Preise'!$D$4</f>
        <v>0</v>
      </c>
      <c r="E120" s="7"/>
      <c r="F120" s="25">
        <f>Kartenbestellungen!D122</f>
        <v>0</v>
      </c>
      <c r="G120">
        <f>IF(Kartenbestellungen!M122=1,1,0)</f>
        <v>0</v>
      </c>
    </row>
    <row r="121" spans="1:7" x14ac:dyDescent="0.2">
      <c r="A121" s="15">
        <f>Kartenbestellungen!A123</f>
        <v>0</v>
      </c>
      <c r="B121" s="25">
        <f>Kartenbestellungen!B123</f>
        <v>0</v>
      </c>
      <c r="C121" s="25">
        <f>Kartenbestellungen!C123</f>
        <v>0</v>
      </c>
      <c r="D121" s="6">
        <f>Kartenbestellungen!F123*'Kategorien und Preise'!$C$3+Kartenbestellungen!G123*'Kategorien und Preise'!$D$3+Kartenbestellungen!H123*'Kategorien und Preise'!$C$4+Kartenbestellungen!I123*'Kategorien und Preise'!$D$4</f>
        <v>0</v>
      </c>
      <c r="E121" s="7"/>
      <c r="F121" s="25">
        <f>Kartenbestellungen!D123</f>
        <v>0</v>
      </c>
      <c r="G121">
        <f>IF(Kartenbestellungen!M123=1,1,0)</f>
        <v>0</v>
      </c>
    </row>
    <row r="122" spans="1:7" x14ac:dyDescent="0.2">
      <c r="A122" s="15">
        <f>Kartenbestellungen!A124</f>
        <v>0</v>
      </c>
      <c r="B122" s="25">
        <f>Kartenbestellungen!B124</f>
        <v>0</v>
      </c>
      <c r="C122" s="25">
        <f>Kartenbestellungen!C124</f>
        <v>0</v>
      </c>
      <c r="D122" s="6">
        <f>Kartenbestellungen!F124*'Kategorien und Preise'!$C$3+Kartenbestellungen!G124*'Kategorien und Preise'!$D$3+Kartenbestellungen!H124*'Kategorien und Preise'!$C$4+Kartenbestellungen!I124*'Kategorien und Preise'!$D$4</f>
        <v>0</v>
      </c>
      <c r="E122" s="7"/>
      <c r="F122" s="25">
        <f>Kartenbestellungen!D124</f>
        <v>0</v>
      </c>
      <c r="G122">
        <f>IF(Kartenbestellungen!M124=1,1,0)</f>
        <v>0</v>
      </c>
    </row>
    <row r="123" spans="1:7" x14ac:dyDescent="0.2">
      <c r="A123" s="15">
        <f>Kartenbestellungen!A125</f>
        <v>0</v>
      </c>
      <c r="B123" s="25">
        <f>Kartenbestellungen!B125</f>
        <v>0</v>
      </c>
      <c r="C123" s="25">
        <f>Kartenbestellungen!C125</f>
        <v>0</v>
      </c>
      <c r="D123" s="6">
        <f>Kartenbestellungen!F125*'Kategorien und Preise'!$C$3+Kartenbestellungen!G125*'Kategorien und Preise'!$D$3+Kartenbestellungen!H125*'Kategorien und Preise'!$C$4+Kartenbestellungen!I125*'Kategorien und Preise'!$D$4</f>
        <v>0</v>
      </c>
      <c r="E123" s="7"/>
      <c r="F123" s="25">
        <f>Kartenbestellungen!D125</f>
        <v>0</v>
      </c>
      <c r="G123">
        <f>IF(Kartenbestellungen!M125=1,1,0)</f>
        <v>0</v>
      </c>
    </row>
    <row r="124" spans="1:7" x14ac:dyDescent="0.2">
      <c r="A124" s="15">
        <f>Kartenbestellungen!A126</f>
        <v>0</v>
      </c>
      <c r="B124" s="25">
        <f>Kartenbestellungen!B126</f>
        <v>0</v>
      </c>
      <c r="C124" s="25">
        <f>Kartenbestellungen!C126</f>
        <v>0</v>
      </c>
      <c r="D124" s="6">
        <f>Kartenbestellungen!F126*'Kategorien und Preise'!$C$3+Kartenbestellungen!G126*'Kategorien und Preise'!$D$3+Kartenbestellungen!H126*'Kategorien und Preise'!$C$4+Kartenbestellungen!I126*'Kategorien und Preise'!$D$4</f>
        <v>0</v>
      </c>
      <c r="E124" s="7"/>
      <c r="F124" s="25">
        <f>Kartenbestellungen!D126</f>
        <v>0</v>
      </c>
      <c r="G124">
        <f>IF(Kartenbestellungen!M126=1,1,0)</f>
        <v>0</v>
      </c>
    </row>
    <row r="125" spans="1:7" x14ac:dyDescent="0.2">
      <c r="A125" s="15">
        <f>Kartenbestellungen!A127</f>
        <v>0</v>
      </c>
      <c r="B125" s="25">
        <f>Kartenbestellungen!B127</f>
        <v>0</v>
      </c>
      <c r="C125" s="25">
        <f>Kartenbestellungen!C127</f>
        <v>0</v>
      </c>
      <c r="D125" s="6">
        <f>Kartenbestellungen!F127*'Kategorien und Preise'!$C$3+Kartenbestellungen!G127*'Kategorien und Preise'!$D$3+Kartenbestellungen!H127*'Kategorien und Preise'!$C$4+Kartenbestellungen!I127*'Kategorien und Preise'!$D$4</f>
        <v>0</v>
      </c>
      <c r="E125" s="7"/>
      <c r="F125" s="25">
        <f>Kartenbestellungen!D127</f>
        <v>0</v>
      </c>
      <c r="G125">
        <f>IF(Kartenbestellungen!M127=1,1,0)</f>
        <v>0</v>
      </c>
    </row>
    <row r="126" spans="1:7" x14ac:dyDescent="0.2">
      <c r="A126" s="15">
        <f>Kartenbestellungen!A128</f>
        <v>0</v>
      </c>
      <c r="B126" s="25">
        <f>Kartenbestellungen!B128</f>
        <v>0</v>
      </c>
      <c r="C126" s="25">
        <f>Kartenbestellungen!C128</f>
        <v>0</v>
      </c>
      <c r="D126" s="6">
        <f>Kartenbestellungen!F128*'Kategorien und Preise'!$C$3+Kartenbestellungen!G128*'Kategorien und Preise'!$D$3+Kartenbestellungen!H128*'Kategorien und Preise'!$C$4+Kartenbestellungen!I128*'Kategorien und Preise'!$D$4</f>
        <v>0</v>
      </c>
      <c r="E126" s="7"/>
      <c r="F126" s="25">
        <f>Kartenbestellungen!D128</f>
        <v>0</v>
      </c>
      <c r="G126">
        <f>IF(Kartenbestellungen!M128=1,1,0)</f>
        <v>0</v>
      </c>
    </row>
    <row r="127" spans="1:7" x14ac:dyDescent="0.2">
      <c r="A127" s="15">
        <f>Kartenbestellungen!A129</f>
        <v>0</v>
      </c>
      <c r="B127" s="25">
        <f>Kartenbestellungen!B129</f>
        <v>0</v>
      </c>
      <c r="C127" s="25">
        <f>Kartenbestellungen!C129</f>
        <v>0</v>
      </c>
      <c r="D127" s="6">
        <f>Kartenbestellungen!F129*'Kategorien und Preise'!$C$3+Kartenbestellungen!G129*'Kategorien und Preise'!$D$3+Kartenbestellungen!H129*'Kategorien und Preise'!$C$4+Kartenbestellungen!I129*'Kategorien und Preise'!$D$4</f>
        <v>0</v>
      </c>
      <c r="E127" s="7"/>
      <c r="F127" s="25">
        <f>Kartenbestellungen!D129</f>
        <v>0</v>
      </c>
      <c r="G127">
        <f>IF(Kartenbestellungen!M129=1,1,0)</f>
        <v>0</v>
      </c>
    </row>
    <row r="128" spans="1:7" x14ac:dyDescent="0.2">
      <c r="A128" s="15">
        <f>Kartenbestellungen!A130</f>
        <v>0</v>
      </c>
      <c r="B128" s="25">
        <f>Kartenbestellungen!B130</f>
        <v>0</v>
      </c>
      <c r="C128" s="25">
        <f>Kartenbestellungen!C130</f>
        <v>0</v>
      </c>
      <c r="D128" s="6">
        <f>Kartenbestellungen!F130*'Kategorien und Preise'!$C$3+Kartenbestellungen!G130*'Kategorien und Preise'!$D$3+Kartenbestellungen!H130*'Kategorien und Preise'!$C$4+Kartenbestellungen!I130*'Kategorien und Preise'!$D$4</f>
        <v>0</v>
      </c>
      <c r="E128" s="7"/>
      <c r="F128" s="25">
        <f>Kartenbestellungen!D130</f>
        <v>0</v>
      </c>
      <c r="G128">
        <f>IF(Kartenbestellungen!M130=1,1,0)</f>
        <v>0</v>
      </c>
    </row>
    <row r="129" spans="1:7" x14ac:dyDescent="0.2">
      <c r="A129" s="15">
        <f>Kartenbestellungen!A131</f>
        <v>0</v>
      </c>
      <c r="B129" s="25">
        <f>Kartenbestellungen!B131</f>
        <v>0</v>
      </c>
      <c r="C129" s="25">
        <f>Kartenbestellungen!C131</f>
        <v>0</v>
      </c>
      <c r="D129" s="6">
        <f>Kartenbestellungen!F131*'Kategorien und Preise'!$C$3+Kartenbestellungen!G131*'Kategorien und Preise'!$D$3+Kartenbestellungen!H131*'Kategorien und Preise'!$C$4+Kartenbestellungen!I131*'Kategorien und Preise'!$D$4</f>
        <v>0</v>
      </c>
      <c r="E129" s="7"/>
      <c r="F129" s="25">
        <f>Kartenbestellungen!D131</f>
        <v>0</v>
      </c>
      <c r="G129">
        <f>IF(Kartenbestellungen!M131=1,1,0)</f>
        <v>0</v>
      </c>
    </row>
    <row r="130" spans="1:7" x14ac:dyDescent="0.2">
      <c r="A130" s="15">
        <f>Kartenbestellungen!A132</f>
        <v>0</v>
      </c>
      <c r="B130" s="25">
        <f>Kartenbestellungen!B132</f>
        <v>0</v>
      </c>
      <c r="C130" s="25">
        <f>Kartenbestellungen!C132</f>
        <v>0</v>
      </c>
      <c r="D130" s="6">
        <f>Kartenbestellungen!F132*'Kategorien und Preise'!$C$3+Kartenbestellungen!G132*'Kategorien und Preise'!$D$3+Kartenbestellungen!H132*'Kategorien und Preise'!$C$4+Kartenbestellungen!I132*'Kategorien und Preise'!$D$4</f>
        <v>0</v>
      </c>
      <c r="E130" s="7"/>
      <c r="F130" s="25">
        <f>Kartenbestellungen!D132</f>
        <v>0</v>
      </c>
      <c r="G130">
        <f>IF(Kartenbestellungen!M132=1,1,0)</f>
        <v>0</v>
      </c>
    </row>
    <row r="131" spans="1:7" x14ac:dyDescent="0.2">
      <c r="A131" s="15">
        <f>Kartenbestellungen!A133</f>
        <v>0</v>
      </c>
      <c r="B131" s="25">
        <f>Kartenbestellungen!B133</f>
        <v>0</v>
      </c>
      <c r="C131" s="25">
        <f>Kartenbestellungen!C133</f>
        <v>0</v>
      </c>
      <c r="D131" s="6">
        <f>Kartenbestellungen!F133*'Kategorien und Preise'!$C$3+Kartenbestellungen!G133*'Kategorien und Preise'!$D$3+Kartenbestellungen!H133*'Kategorien und Preise'!$C$4+Kartenbestellungen!I133*'Kategorien und Preise'!$D$4</f>
        <v>0</v>
      </c>
      <c r="E131" s="7"/>
      <c r="F131" s="25">
        <f>Kartenbestellungen!D133</f>
        <v>0</v>
      </c>
      <c r="G131">
        <f>IF(Kartenbestellungen!M133=1,1,0)</f>
        <v>0</v>
      </c>
    </row>
    <row r="132" spans="1:7" x14ac:dyDescent="0.2">
      <c r="A132" s="15">
        <f>Kartenbestellungen!A134</f>
        <v>0</v>
      </c>
      <c r="B132" s="25">
        <f>Kartenbestellungen!B134</f>
        <v>0</v>
      </c>
      <c r="C132" s="25">
        <f>Kartenbestellungen!C134</f>
        <v>0</v>
      </c>
      <c r="D132" s="6">
        <f>Kartenbestellungen!F134*'Kategorien und Preise'!$C$3+Kartenbestellungen!G134*'Kategorien und Preise'!$D$3+Kartenbestellungen!H134*'Kategorien und Preise'!$C$4+Kartenbestellungen!I134*'Kategorien und Preise'!$D$4</f>
        <v>0</v>
      </c>
      <c r="E132" s="7"/>
      <c r="F132" s="25">
        <f>Kartenbestellungen!D134</f>
        <v>0</v>
      </c>
      <c r="G132">
        <f>IF(Kartenbestellungen!M134=1,1,0)</f>
        <v>0</v>
      </c>
    </row>
    <row r="133" spans="1:7" x14ac:dyDescent="0.2">
      <c r="A133" s="15">
        <f>Kartenbestellungen!A135</f>
        <v>0</v>
      </c>
      <c r="B133" s="25">
        <f>Kartenbestellungen!B135</f>
        <v>0</v>
      </c>
      <c r="C133" s="25">
        <f>Kartenbestellungen!C135</f>
        <v>0</v>
      </c>
      <c r="D133" s="6">
        <f>Kartenbestellungen!F135*'Kategorien und Preise'!$C$3+Kartenbestellungen!G135*'Kategorien und Preise'!$D$3+Kartenbestellungen!H135*'Kategorien und Preise'!$C$4+Kartenbestellungen!I135*'Kategorien und Preise'!$D$4</f>
        <v>0</v>
      </c>
      <c r="E133" s="7"/>
      <c r="F133" s="25">
        <f>Kartenbestellungen!D135</f>
        <v>0</v>
      </c>
      <c r="G133">
        <f>IF(Kartenbestellungen!M135=1,1,0)</f>
        <v>0</v>
      </c>
    </row>
    <row r="134" spans="1:7" x14ac:dyDescent="0.2">
      <c r="A134" s="15">
        <f>Kartenbestellungen!A136</f>
        <v>0</v>
      </c>
      <c r="B134" s="25">
        <f>Kartenbestellungen!B136</f>
        <v>0</v>
      </c>
      <c r="C134" s="25">
        <f>Kartenbestellungen!C136</f>
        <v>0</v>
      </c>
      <c r="D134" s="6">
        <f>Kartenbestellungen!F136*'Kategorien und Preise'!$C$3+Kartenbestellungen!G136*'Kategorien und Preise'!$D$3+Kartenbestellungen!H136*'Kategorien und Preise'!$C$4+Kartenbestellungen!I136*'Kategorien und Preise'!$D$4</f>
        <v>0</v>
      </c>
      <c r="E134" s="7"/>
      <c r="F134" s="25">
        <f>Kartenbestellungen!D136</f>
        <v>0</v>
      </c>
      <c r="G134">
        <f>IF(Kartenbestellungen!M136=1,1,0)</f>
        <v>0</v>
      </c>
    </row>
    <row r="135" spans="1:7" x14ac:dyDescent="0.2">
      <c r="A135" s="15">
        <f>Kartenbestellungen!A137</f>
        <v>0</v>
      </c>
      <c r="B135" s="25">
        <f>Kartenbestellungen!B137</f>
        <v>0</v>
      </c>
      <c r="C135" s="25">
        <f>Kartenbestellungen!C137</f>
        <v>0</v>
      </c>
      <c r="D135" s="6">
        <f>Kartenbestellungen!F137*'Kategorien und Preise'!$C$3+Kartenbestellungen!G137*'Kategorien und Preise'!$D$3+Kartenbestellungen!H137*'Kategorien und Preise'!$C$4+Kartenbestellungen!I137*'Kategorien und Preise'!$D$4</f>
        <v>0</v>
      </c>
      <c r="E135" s="7"/>
      <c r="F135" s="25">
        <f>Kartenbestellungen!D137</f>
        <v>0</v>
      </c>
      <c r="G135">
        <f>IF(Kartenbestellungen!M137=1,1,0)</f>
        <v>0</v>
      </c>
    </row>
    <row r="136" spans="1:7" x14ac:dyDescent="0.2">
      <c r="A136" s="15">
        <f>Kartenbestellungen!A138</f>
        <v>0</v>
      </c>
      <c r="B136" s="25">
        <f>Kartenbestellungen!B138</f>
        <v>0</v>
      </c>
      <c r="C136" s="25">
        <f>Kartenbestellungen!C138</f>
        <v>0</v>
      </c>
      <c r="D136" s="6">
        <f>Kartenbestellungen!F138*'Kategorien und Preise'!$C$3+Kartenbestellungen!G138*'Kategorien und Preise'!$D$3+Kartenbestellungen!H138*'Kategorien und Preise'!$C$4+Kartenbestellungen!I138*'Kategorien und Preise'!$D$4</f>
        <v>0</v>
      </c>
      <c r="E136" s="7"/>
      <c r="F136" s="25">
        <f>Kartenbestellungen!D138</f>
        <v>0</v>
      </c>
      <c r="G136">
        <f>IF(Kartenbestellungen!M138=1,1,0)</f>
        <v>0</v>
      </c>
    </row>
    <row r="137" spans="1:7" x14ac:dyDescent="0.2">
      <c r="A137" s="15">
        <f>Kartenbestellungen!A139</f>
        <v>0</v>
      </c>
      <c r="B137" s="25">
        <f>Kartenbestellungen!B139</f>
        <v>0</v>
      </c>
      <c r="C137" s="25">
        <f>Kartenbestellungen!C139</f>
        <v>0</v>
      </c>
      <c r="D137" s="6">
        <f>Kartenbestellungen!F139*'Kategorien und Preise'!$C$3+Kartenbestellungen!G139*'Kategorien und Preise'!$D$3+Kartenbestellungen!H139*'Kategorien und Preise'!$C$4+Kartenbestellungen!I139*'Kategorien und Preise'!$D$4</f>
        <v>0</v>
      </c>
      <c r="E137" s="7"/>
      <c r="F137" s="25">
        <f>Kartenbestellungen!D139</f>
        <v>0</v>
      </c>
      <c r="G137">
        <f>IF(Kartenbestellungen!M139=1,1,0)</f>
        <v>0</v>
      </c>
    </row>
    <row r="138" spans="1:7" x14ac:dyDescent="0.2">
      <c r="A138" s="15">
        <f>Kartenbestellungen!A140</f>
        <v>0</v>
      </c>
      <c r="B138" s="25">
        <f>Kartenbestellungen!B140</f>
        <v>0</v>
      </c>
      <c r="C138" s="25">
        <f>Kartenbestellungen!C140</f>
        <v>0</v>
      </c>
      <c r="D138" s="6">
        <f>Kartenbestellungen!F140*'Kategorien und Preise'!$C$3+Kartenbestellungen!G140*'Kategorien und Preise'!$D$3+Kartenbestellungen!H140*'Kategorien und Preise'!$C$4+Kartenbestellungen!I140*'Kategorien und Preise'!$D$4</f>
        <v>0</v>
      </c>
      <c r="E138" s="7"/>
      <c r="F138" s="25">
        <f>Kartenbestellungen!D140</f>
        <v>0</v>
      </c>
      <c r="G138">
        <f>IF(Kartenbestellungen!M140=1,1,0)</f>
        <v>0</v>
      </c>
    </row>
    <row r="139" spans="1:7" x14ac:dyDescent="0.2">
      <c r="A139" s="15">
        <f>Kartenbestellungen!A141</f>
        <v>0</v>
      </c>
      <c r="B139" s="25">
        <f>Kartenbestellungen!B141</f>
        <v>0</v>
      </c>
      <c r="C139" s="25">
        <f>Kartenbestellungen!C141</f>
        <v>0</v>
      </c>
      <c r="D139" s="6">
        <f>Kartenbestellungen!F141*'Kategorien und Preise'!$C$3+Kartenbestellungen!G141*'Kategorien und Preise'!$D$3+Kartenbestellungen!H141*'Kategorien und Preise'!$C$4+Kartenbestellungen!I141*'Kategorien und Preise'!$D$4</f>
        <v>0</v>
      </c>
      <c r="E139" s="7"/>
      <c r="F139" s="25">
        <f>Kartenbestellungen!D141</f>
        <v>0</v>
      </c>
      <c r="G139">
        <f>IF(Kartenbestellungen!M141=1,1,0)</f>
        <v>0</v>
      </c>
    </row>
    <row r="140" spans="1:7" x14ac:dyDescent="0.2">
      <c r="A140" s="15">
        <f>Kartenbestellungen!A142</f>
        <v>0</v>
      </c>
      <c r="B140" s="25">
        <f>Kartenbestellungen!B142</f>
        <v>0</v>
      </c>
      <c r="C140" s="25">
        <f>Kartenbestellungen!C142</f>
        <v>0</v>
      </c>
      <c r="D140" s="6">
        <f>Kartenbestellungen!F142*'Kategorien und Preise'!$C$3+Kartenbestellungen!G142*'Kategorien und Preise'!$D$3+Kartenbestellungen!H142*'Kategorien und Preise'!$C$4+Kartenbestellungen!I142*'Kategorien und Preise'!$D$4</f>
        <v>0</v>
      </c>
      <c r="E140" s="7"/>
      <c r="F140" s="25">
        <f>Kartenbestellungen!D142</f>
        <v>0</v>
      </c>
      <c r="G140">
        <f>IF(Kartenbestellungen!M142=1,1,0)</f>
        <v>0</v>
      </c>
    </row>
    <row r="141" spans="1:7" x14ac:dyDescent="0.2">
      <c r="A141" s="15">
        <f>Kartenbestellungen!A143</f>
        <v>0</v>
      </c>
      <c r="B141" s="25">
        <f>Kartenbestellungen!B143</f>
        <v>0</v>
      </c>
      <c r="C141" s="25">
        <f>Kartenbestellungen!C143</f>
        <v>0</v>
      </c>
      <c r="D141" s="6">
        <f>Kartenbestellungen!F143*'Kategorien und Preise'!$C$3+Kartenbestellungen!G143*'Kategorien und Preise'!$D$3+Kartenbestellungen!H143*'Kategorien und Preise'!$C$4+Kartenbestellungen!I143*'Kategorien und Preise'!$D$4</f>
        <v>0</v>
      </c>
      <c r="E141" s="7"/>
      <c r="F141" s="25">
        <f>Kartenbestellungen!D143</f>
        <v>0</v>
      </c>
      <c r="G141">
        <f>IF(Kartenbestellungen!M143=1,1,0)</f>
        <v>0</v>
      </c>
    </row>
    <row r="142" spans="1:7" x14ac:dyDescent="0.2">
      <c r="A142" s="15">
        <f>Kartenbestellungen!A144</f>
        <v>0</v>
      </c>
      <c r="B142" s="25">
        <f>Kartenbestellungen!B144</f>
        <v>0</v>
      </c>
      <c r="C142" s="25">
        <f>Kartenbestellungen!C144</f>
        <v>0</v>
      </c>
      <c r="D142" s="6">
        <f>Kartenbestellungen!F144*'Kategorien und Preise'!$C$3+Kartenbestellungen!G144*'Kategorien und Preise'!$D$3+Kartenbestellungen!H144*'Kategorien und Preise'!$C$4+Kartenbestellungen!I144*'Kategorien und Preise'!$D$4</f>
        <v>0</v>
      </c>
      <c r="E142" s="7"/>
      <c r="F142" s="25">
        <f>Kartenbestellungen!D144</f>
        <v>0</v>
      </c>
      <c r="G142">
        <f>IF(Kartenbestellungen!M144=1,1,0)</f>
        <v>0</v>
      </c>
    </row>
    <row r="143" spans="1:7" x14ac:dyDescent="0.2">
      <c r="A143" s="15">
        <f>Kartenbestellungen!A145</f>
        <v>0</v>
      </c>
      <c r="B143" s="25">
        <f>Kartenbestellungen!B145</f>
        <v>0</v>
      </c>
      <c r="C143" s="25">
        <f>Kartenbestellungen!C145</f>
        <v>0</v>
      </c>
      <c r="D143" s="6">
        <f>Kartenbestellungen!F145*'Kategorien und Preise'!$C$3+Kartenbestellungen!G145*'Kategorien und Preise'!$D$3+Kartenbestellungen!H145*'Kategorien und Preise'!$C$4+Kartenbestellungen!I145*'Kategorien und Preise'!$D$4</f>
        <v>0</v>
      </c>
      <c r="E143" s="7"/>
      <c r="F143" s="25">
        <f>Kartenbestellungen!D145</f>
        <v>0</v>
      </c>
      <c r="G143">
        <f>IF(Kartenbestellungen!M145=1,1,0)</f>
        <v>0</v>
      </c>
    </row>
    <row r="144" spans="1:7" x14ac:dyDescent="0.2">
      <c r="A144" s="15">
        <f>Kartenbestellungen!A146</f>
        <v>0</v>
      </c>
      <c r="B144" s="25">
        <f>Kartenbestellungen!B146</f>
        <v>0</v>
      </c>
      <c r="C144" s="25">
        <f>Kartenbestellungen!C146</f>
        <v>0</v>
      </c>
      <c r="D144" s="6">
        <f>Kartenbestellungen!F146*'Kategorien und Preise'!$C$3+Kartenbestellungen!G146*'Kategorien und Preise'!$D$3+Kartenbestellungen!H146*'Kategorien und Preise'!$C$4+Kartenbestellungen!I146*'Kategorien und Preise'!$D$4</f>
        <v>0</v>
      </c>
      <c r="E144" s="7"/>
      <c r="F144" s="25">
        <f>Kartenbestellungen!D146</f>
        <v>0</v>
      </c>
      <c r="G144">
        <f>IF(Kartenbestellungen!M146=1,1,0)</f>
        <v>0</v>
      </c>
    </row>
    <row r="145" spans="1:7" x14ac:dyDescent="0.2">
      <c r="A145" s="15">
        <f>Kartenbestellungen!A147</f>
        <v>0</v>
      </c>
      <c r="B145" s="25">
        <f>Kartenbestellungen!B147</f>
        <v>0</v>
      </c>
      <c r="C145" s="25">
        <f>Kartenbestellungen!C147</f>
        <v>0</v>
      </c>
      <c r="D145" s="6">
        <f>Kartenbestellungen!F147*'Kategorien und Preise'!$C$3+Kartenbestellungen!G147*'Kategorien und Preise'!$D$3+Kartenbestellungen!H147*'Kategorien und Preise'!$C$4+Kartenbestellungen!I147*'Kategorien und Preise'!$D$4</f>
        <v>0</v>
      </c>
      <c r="E145" s="7"/>
      <c r="F145" s="25">
        <f>Kartenbestellungen!D147</f>
        <v>0</v>
      </c>
      <c r="G145">
        <f>IF(Kartenbestellungen!M147=1,1,0)</f>
        <v>0</v>
      </c>
    </row>
    <row r="146" spans="1:7" x14ac:dyDescent="0.2">
      <c r="A146" s="15">
        <f>Kartenbestellungen!A148</f>
        <v>0</v>
      </c>
      <c r="B146" s="25">
        <f>Kartenbestellungen!B148</f>
        <v>0</v>
      </c>
      <c r="C146" s="25">
        <f>Kartenbestellungen!C148</f>
        <v>0</v>
      </c>
      <c r="D146" s="6">
        <f>Kartenbestellungen!F148*'Kategorien und Preise'!$C$3+Kartenbestellungen!G148*'Kategorien und Preise'!$D$3+Kartenbestellungen!H148*'Kategorien und Preise'!$C$4+Kartenbestellungen!I148*'Kategorien und Preise'!$D$4</f>
        <v>0</v>
      </c>
      <c r="E146" s="7"/>
      <c r="F146" s="25">
        <f>Kartenbestellungen!D148</f>
        <v>0</v>
      </c>
      <c r="G146">
        <f>IF(Kartenbestellungen!M148=1,1,0)</f>
        <v>0</v>
      </c>
    </row>
    <row r="147" spans="1:7" x14ac:dyDescent="0.2">
      <c r="A147" s="15">
        <f>Kartenbestellungen!A149</f>
        <v>0</v>
      </c>
      <c r="B147" s="25">
        <f>Kartenbestellungen!B149</f>
        <v>0</v>
      </c>
      <c r="C147" s="25">
        <f>Kartenbestellungen!C149</f>
        <v>0</v>
      </c>
      <c r="D147" s="6">
        <f>Kartenbestellungen!F149*'Kategorien und Preise'!$C$3+Kartenbestellungen!G149*'Kategorien und Preise'!$D$3+Kartenbestellungen!H149*'Kategorien und Preise'!$C$4+Kartenbestellungen!I149*'Kategorien und Preise'!$D$4</f>
        <v>0</v>
      </c>
      <c r="E147" s="7"/>
      <c r="F147" s="25">
        <f>Kartenbestellungen!D149</f>
        <v>0</v>
      </c>
      <c r="G147">
        <f>IF(Kartenbestellungen!M149=1,1,0)</f>
        <v>0</v>
      </c>
    </row>
    <row r="148" spans="1:7" x14ac:dyDescent="0.2">
      <c r="A148" s="15">
        <f>Kartenbestellungen!A150</f>
        <v>0</v>
      </c>
      <c r="B148" s="25">
        <f>Kartenbestellungen!B150</f>
        <v>0</v>
      </c>
      <c r="C148" s="25">
        <f>Kartenbestellungen!C150</f>
        <v>0</v>
      </c>
      <c r="D148" s="6">
        <f>Kartenbestellungen!F150*'Kategorien und Preise'!$C$3+Kartenbestellungen!G150*'Kategorien und Preise'!$D$3+Kartenbestellungen!H150*'Kategorien und Preise'!$C$4+Kartenbestellungen!I150*'Kategorien und Preise'!$D$4</f>
        <v>0</v>
      </c>
      <c r="E148" s="7"/>
      <c r="F148" s="25">
        <f>Kartenbestellungen!D150</f>
        <v>0</v>
      </c>
      <c r="G148">
        <f>IF(Kartenbestellungen!M150=1,1,0)</f>
        <v>0</v>
      </c>
    </row>
    <row r="149" spans="1:7" x14ac:dyDescent="0.2">
      <c r="A149" s="15">
        <f>Kartenbestellungen!A151</f>
        <v>0</v>
      </c>
      <c r="B149" s="25">
        <f>Kartenbestellungen!B151</f>
        <v>0</v>
      </c>
      <c r="C149" s="25">
        <f>Kartenbestellungen!C151</f>
        <v>0</v>
      </c>
      <c r="D149" s="6">
        <f>Kartenbestellungen!F151*'Kategorien und Preise'!$C$3+Kartenbestellungen!G151*'Kategorien und Preise'!$D$3+Kartenbestellungen!H151*'Kategorien und Preise'!$C$4+Kartenbestellungen!I151*'Kategorien und Preise'!$D$4</f>
        <v>0</v>
      </c>
      <c r="E149" s="7"/>
      <c r="F149" s="25">
        <f>Kartenbestellungen!D151</f>
        <v>0</v>
      </c>
      <c r="G149">
        <f>IF(Kartenbestellungen!M151=1,1,0)</f>
        <v>0</v>
      </c>
    </row>
    <row r="150" spans="1:7" x14ac:dyDescent="0.2">
      <c r="A150" s="15">
        <f>Kartenbestellungen!A152</f>
        <v>0</v>
      </c>
      <c r="B150" s="25">
        <f>Kartenbestellungen!B152</f>
        <v>0</v>
      </c>
      <c r="C150" s="25">
        <f>Kartenbestellungen!C152</f>
        <v>0</v>
      </c>
      <c r="D150" s="6">
        <f>Kartenbestellungen!F152*'Kategorien und Preise'!$C$3+Kartenbestellungen!G152*'Kategorien und Preise'!$D$3+Kartenbestellungen!H152*'Kategorien und Preise'!$C$4+Kartenbestellungen!I152*'Kategorien und Preise'!$D$4</f>
        <v>0</v>
      </c>
      <c r="E150" s="7"/>
      <c r="F150" s="25">
        <f>Kartenbestellungen!D152</f>
        <v>0</v>
      </c>
      <c r="G150">
        <f>IF(Kartenbestellungen!M152=1,1,0)</f>
        <v>0</v>
      </c>
    </row>
    <row r="151" spans="1:7" x14ac:dyDescent="0.2">
      <c r="A151" s="15">
        <f>Kartenbestellungen!A153</f>
        <v>0</v>
      </c>
      <c r="B151" s="25">
        <f>Kartenbestellungen!B153</f>
        <v>0</v>
      </c>
      <c r="C151" s="25">
        <f>Kartenbestellungen!C153</f>
        <v>0</v>
      </c>
      <c r="D151" s="6">
        <f>Kartenbestellungen!F153*'Kategorien und Preise'!$C$3+Kartenbestellungen!G153*'Kategorien und Preise'!$D$3+Kartenbestellungen!H153*'Kategorien und Preise'!$C$4+Kartenbestellungen!I153*'Kategorien und Preise'!$D$4</f>
        <v>0</v>
      </c>
      <c r="E151" s="7"/>
      <c r="F151" s="25">
        <f>Kartenbestellungen!D153</f>
        <v>0</v>
      </c>
      <c r="G151">
        <f>IF(Kartenbestellungen!M153=1,1,0)</f>
        <v>0</v>
      </c>
    </row>
    <row r="152" spans="1:7" x14ac:dyDescent="0.2">
      <c r="A152" s="8"/>
      <c r="D152" s="6"/>
      <c r="E152" s="7"/>
    </row>
    <row r="153" spans="1:7" x14ac:dyDescent="0.2">
      <c r="A153" s="8"/>
      <c r="D153" s="6"/>
      <c r="E153" s="7"/>
    </row>
    <row r="154" spans="1:7" x14ac:dyDescent="0.2">
      <c r="A154" s="8"/>
      <c r="D154" s="6"/>
      <c r="E154" s="7"/>
    </row>
    <row r="155" spans="1:7" x14ac:dyDescent="0.2">
      <c r="A155" s="8"/>
      <c r="D155" s="6"/>
      <c r="E155" s="7"/>
    </row>
    <row r="156" spans="1:7" x14ac:dyDescent="0.2">
      <c r="A156" s="8"/>
      <c r="D156" s="6"/>
      <c r="E156" s="7"/>
    </row>
    <row r="157" spans="1:7" x14ac:dyDescent="0.2">
      <c r="A157" s="8"/>
      <c r="D157" s="6"/>
      <c r="E157" s="7"/>
    </row>
    <row r="158" spans="1:7" x14ac:dyDescent="0.2">
      <c r="A158" s="8"/>
      <c r="D158" s="6"/>
      <c r="E158" s="7"/>
    </row>
    <row r="159" spans="1:7" x14ac:dyDescent="0.2">
      <c r="A159" s="8"/>
      <c r="D159" s="6"/>
      <c r="E159" s="7"/>
    </row>
    <row r="160" spans="1:7" x14ac:dyDescent="0.2">
      <c r="A160" s="8"/>
      <c r="D160" s="6"/>
      <c r="E160" s="7"/>
    </row>
    <row r="161" spans="1:5" x14ac:dyDescent="0.2">
      <c r="A161" s="8"/>
      <c r="D161" s="6"/>
      <c r="E161" s="7"/>
    </row>
    <row r="162" spans="1:5" x14ac:dyDescent="0.2">
      <c r="A162" s="8"/>
      <c r="D162" s="6"/>
      <c r="E162" s="7"/>
    </row>
    <row r="163" spans="1:5" x14ac:dyDescent="0.2">
      <c r="A163" s="8"/>
      <c r="D163" s="6"/>
      <c r="E163" s="7"/>
    </row>
    <row r="164" spans="1:5" x14ac:dyDescent="0.2">
      <c r="A164" s="8"/>
      <c r="D164" s="6"/>
      <c r="E164" s="7"/>
    </row>
    <row r="165" spans="1:5" x14ac:dyDescent="0.2">
      <c r="A165" s="8"/>
      <c r="D165" s="6"/>
      <c r="E165" s="7"/>
    </row>
    <row r="166" spans="1:5" x14ac:dyDescent="0.2">
      <c r="A166" s="8"/>
      <c r="D166" s="6"/>
      <c r="E166" s="7"/>
    </row>
    <row r="167" spans="1:5" x14ac:dyDescent="0.2">
      <c r="A167" s="8"/>
      <c r="D167" s="6"/>
      <c r="E167" s="7"/>
    </row>
    <row r="168" spans="1:5" x14ac:dyDescent="0.2">
      <c r="A168" s="8"/>
      <c r="D168" s="6"/>
      <c r="E168" s="7"/>
    </row>
    <row r="169" spans="1:5" x14ac:dyDescent="0.2">
      <c r="A169" s="8"/>
      <c r="D169" s="6"/>
      <c r="E169" s="7"/>
    </row>
    <row r="170" spans="1:5" x14ac:dyDescent="0.2">
      <c r="A170" s="8"/>
      <c r="D170" s="6"/>
      <c r="E170" s="7"/>
    </row>
    <row r="171" spans="1:5" x14ac:dyDescent="0.2">
      <c r="A171" s="8"/>
      <c r="D171" s="6"/>
      <c r="E171" s="7"/>
    </row>
    <row r="172" spans="1:5" x14ac:dyDescent="0.2">
      <c r="A172" s="8"/>
      <c r="D172" s="6"/>
      <c r="E172" s="7"/>
    </row>
    <row r="173" spans="1:5" x14ac:dyDescent="0.2">
      <c r="A173" s="8"/>
      <c r="D173" s="6"/>
      <c r="E173" s="7"/>
    </row>
    <row r="174" spans="1:5" x14ac:dyDescent="0.2">
      <c r="A174" s="8"/>
      <c r="D174" s="6"/>
      <c r="E174" s="7"/>
    </row>
    <row r="175" spans="1:5" x14ac:dyDescent="0.2">
      <c r="A175" s="8"/>
      <c r="D175" s="6"/>
      <c r="E175" s="7"/>
    </row>
    <row r="176" spans="1:5" x14ac:dyDescent="0.2">
      <c r="A176" s="8"/>
      <c r="D176" s="6"/>
      <c r="E176" s="7"/>
    </row>
    <row r="177" spans="1:5" x14ac:dyDescent="0.2">
      <c r="A177" s="8"/>
      <c r="D177" s="6"/>
      <c r="E177" s="7"/>
    </row>
    <row r="178" spans="1:5" x14ac:dyDescent="0.2">
      <c r="A178" s="8"/>
      <c r="D178" s="6"/>
      <c r="E178" s="7"/>
    </row>
    <row r="179" spans="1:5" x14ac:dyDescent="0.2">
      <c r="A179" s="8"/>
      <c r="D179" s="6"/>
      <c r="E179" s="7"/>
    </row>
    <row r="180" spans="1:5" x14ac:dyDescent="0.2">
      <c r="A180" s="8"/>
      <c r="D180" s="6"/>
      <c r="E180" s="7"/>
    </row>
    <row r="181" spans="1:5" x14ac:dyDescent="0.2">
      <c r="A181" s="8"/>
      <c r="D181" s="6"/>
      <c r="E181" s="7"/>
    </row>
    <row r="182" spans="1:5" x14ac:dyDescent="0.2">
      <c r="A182" s="8"/>
      <c r="D182" s="6"/>
      <c r="E182" s="7"/>
    </row>
    <row r="183" spans="1:5" x14ac:dyDescent="0.2">
      <c r="A183" s="8"/>
      <c r="D183" s="6"/>
      <c r="E183" s="7"/>
    </row>
    <row r="184" spans="1:5" x14ac:dyDescent="0.2">
      <c r="A184" s="8"/>
      <c r="D184" s="6"/>
      <c r="E184" s="7"/>
    </row>
    <row r="185" spans="1:5" x14ac:dyDescent="0.2">
      <c r="A185" s="8"/>
      <c r="D185" s="6"/>
      <c r="E185" s="7"/>
    </row>
    <row r="186" spans="1:5" x14ac:dyDescent="0.2">
      <c r="A186" s="8"/>
      <c r="D186" s="6"/>
      <c r="E186" s="7"/>
    </row>
    <row r="187" spans="1:5" x14ac:dyDescent="0.2">
      <c r="A187" s="8"/>
      <c r="D187" s="6"/>
      <c r="E187" s="7"/>
    </row>
    <row r="188" spans="1:5" x14ac:dyDescent="0.2">
      <c r="A188" s="8"/>
      <c r="D188" s="6"/>
      <c r="E188" s="7"/>
    </row>
    <row r="189" spans="1:5" x14ac:dyDescent="0.2">
      <c r="A189" s="8"/>
      <c r="D189" s="6"/>
      <c r="E189" s="7"/>
    </row>
    <row r="190" spans="1:5" x14ac:dyDescent="0.2">
      <c r="A190" s="8"/>
      <c r="D190" s="6"/>
      <c r="E190" s="7"/>
    </row>
    <row r="191" spans="1:5" x14ac:dyDescent="0.2">
      <c r="A191" s="8"/>
      <c r="D191" s="6"/>
      <c r="E191" s="7"/>
    </row>
    <row r="192" spans="1:5" x14ac:dyDescent="0.2">
      <c r="A192" s="8"/>
      <c r="D192" s="6"/>
      <c r="E192" s="7"/>
    </row>
    <row r="193" spans="1:5" x14ac:dyDescent="0.2">
      <c r="A193" s="8"/>
      <c r="D193" s="6"/>
      <c r="E193" s="7"/>
    </row>
    <row r="194" spans="1:5" x14ac:dyDescent="0.2">
      <c r="A194" s="8"/>
      <c r="D194" s="6"/>
      <c r="E194" s="7"/>
    </row>
    <row r="195" spans="1:5" x14ac:dyDescent="0.2">
      <c r="A195" s="8"/>
      <c r="D195" s="6"/>
      <c r="E195" s="7"/>
    </row>
    <row r="196" spans="1:5" x14ac:dyDescent="0.2">
      <c r="A196" s="8"/>
      <c r="D196" s="6"/>
      <c r="E196" s="7"/>
    </row>
    <row r="197" spans="1:5" x14ac:dyDescent="0.2">
      <c r="A197" s="8"/>
      <c r="D197" s="6"/>
      <c r="E197" s="7"/>
    </row>
    <row r="198" spans="1:5" x14ac:dyDescent="0.2">
      <c r="A198" s="8"/>
      <c r="D198" s="6"/>
      <c r="E198" s="7"/>
    </row>
    <row r="199" spans="1:5" x14ac:dyDescent="0.2">
      <c r="A199" s="8"/>
      <c r="D199" s="6"/>
      <c r="E199" s="7"/>
    </row>
    <row r="200" spans="1:5" x14ac:dyDescent="0.2">
      <c r="A200" s="8"/>
      <c r="D200" s="6"/>
      <c r="E200" s="7"/>
    </row>
    <row r="201" spans="1:5" x14ac:dyDescent="0.2">
      <c r="A201" s="8"/>
      <c r="D201" s="6"/>
      <c r="E201" s="7"/>
    </row>
  </sheetData>
  <phoneticPr fontId="4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A199-1DF8-4C3B-8AC9-E877660BFC26}">
  <dimension ref="A1:I151"/>
  <sheetViews>
    <sheetView topLeftCell="A129" zoomScaleNormal="100" workbookViewId="0">
      <selection activeCell="K91" sqref="K91"/>
    </sheetView>
  </sheetViews>
  <sheetFormatPr baseColWidth="10" defaultColWidth="11.5" defaultRowHeight="15" x14ac:dyDescent="0.2"/>
  <cols>
    <col min="1" max="1" width="8.6640625" customWidth="1"/>
    <col min="2" max="2" width="20.6640625" customWidth="1"/>
    <col min="3" max="3" width="7.6640625" customWidth="1"/>
    <col min="4" max="4" width="8.6640625" customWidth="1"/>
    <col min="5" max="5" width="7.6640625" customWidth="1"/>
    <col min="6" max="6" width="8.6640625" customWidth="1"/>
    <col min="7" max="7" width="20.6640625" style="16" customWidth="1"/>
    <col min="8" max="9" width="7.6640625" customWidth="1"/>
  </cols>
  <sheetData>
    <row r="1" spans="1:9" ht="32" x14ac:dyDescent="0.2">
      <c r="A1" s="13" t="s">
        <v>23</v>
      </c>
      <c r="B1" s="13" t="s">
        <v>0</v>
      </c>
      <c r="C1" s="13" t="s">
        <v>25</v>
      </c>
      <c r="D1" s="13" t="s">
        <v>26</v>
      </c>
      <c r="E1" s="13" t="s">
        <v>27</v>
      </c>
      <c r="F1" s="13" t="s">
        <v>28</v>
      </c>
      <c r="G1" s="13" t="s">
        <v>7</v>
      </c>
      <c r="H1" s="13" t="s">
        <v>16</v>
      </c>
      <c r="I1" s="13" t="s">
        <v>15</v>
      </c>
    </row>
    <row r="2" spans="1:9" x14ac:dyDescent="0.2">
      <c r="A2" t="str">
        <f>Kartenbestellungen!A4</f>
        <v>C001</v>
      </c>
      <c r="B2" t="str">
        <f>Kartenbestellungen!B4&amp;", "&amp;LEFT(Kartenbestellungen!C4,1)&amp;"."</f>
        <v>Maria, M.</v>
      </c>
      <c r="C2">
        <f>Kartenbestellungen!F4</f>
        <v>0</v>
      </c>
      <c r="D2">
        <f>Kartenbestellungen!G4</f>
        <v>0</v>
      </c>
      <c r="E2">
        <f>Kartenbestellungen!H4</f>
        <v>0</v>
      </c>
      <c r="F2">
        <f>Kartenbestellungen!I4</f>
        <v>0</v>
      </c>
      <c r="G2" s="26">
        <f>Kartenbestellungen!J4</f>
        <v>0</v>
      </c>
      <c r="I2">
        <f>IF(Kartenbestellungen!M4=1,1,0)</f>
        <v>0</v>
      </c>
    </row>
    <row r="3" spans="1:9" x14ac:dyDescent="0.2">
      <c r="A3">
        <f>Kartenbestellungen!A5</f>
        <v>0</v>
      </c>
      <c r="B3" t="str">
        <f>Kartenbestellungen!B5&amp;", "&amp;LEFT(Kartenbestellungen!C5,1)&amp;"."</f>
        <v>, .</v>
      </c>
      <c r="C3">
        <f>Kartenbestellungen!F5</f>
        <v>0</v>
      </c>
      <c r="D3">
        <f>Kartenbestellungen!G5</f>
        <v>0</v>
      </c>
      <c r="E3">
        <f>Kartenbestellungen!H5</f>
        <v>0</v>
      </c>
      <c r="F3">
        <f>Kartenbestellungen!I5</f>
        <v>0</v>
      </c>
      <c r="G3" s="26">
        <f>Kartenbestellungen!J5</f>
        <v>0</v>
      </c>
      <c r="I3">
        <f>IF(Kartenbestellungen!M5=1,1,0)</f>
        <v>0</v>
      </c>
    </row>
    <row r="4" spans="1:9" x14ac:dyDescent="0.2">
      <c r="A4">
        <f>Kartenbestellungen!A6</f>
        <v>0</v>
      </c>
      <c r="B4" t="str">
        <f>Kartenbestellungen!B6&amp;", "&amp;LEFT(Kartenbestellungen!C6,1)&amp;"."</f>
        <v>, .</v>
      </c>
      <c r="C4">
        <f>Kartenbestellungen!F6</f>
        <v>0</v>
      </c>
      <c r="D4">
        <f>Kartenbestellungen!G6</f>
        <v>0</v>
      </c>
      <c r="E4">
        <f>Kartenbestellungen!H6</f>
        <v>0</v>
      </c>
      <c r="F4">
        <f>Kartenbestellungen!I6</f>
        <v>0</v>
      </c>
      <c r="G4" s="26">
        <f>Kartenbestellungen!J6</f>
        <v>0</v>
      </c>
      <c r="I4">
        <f>IF(Kartenbestellungen!M6=1,1,0)</f>
        <v>0</v>
      </c>
    </row>
    <row r="5" spans="1:9" x14ac:dyDescent="0.2">
      <c r="A5">
        <f>Kartenbestellungen!A7</f>
        <v>0</v>
      </c>
      <c r="B5" t="str">
        <f>Kartenbestellungen!B7&amp;", "&amp;LEFT(Kartenbestellungen!C7,1)&amp;"."</f>
        <v>, .</v>
      </c>
      <c r="C5">
        <f>Kartenbestellungen!F7</f>
        <v>0</v>
      </c>
      <c r="D5">
        <f>Kartenbestellungen!G7</f>
        <v>0</v>
      </c>
      <c r="E5">
        <f>Kartenbestellungen!H7</f>
        <v>0</v>
      </c>
      <c r="F5">
        <f>Kartenbestellungen!I7</f>
        <v>0</v>
      </c>
      <c r="G5" s="26">
        <f>Kartenbestellungen!J7</f>
        <v>0</v>
      </c>
      <c r="I5">
        <f>IF(Kartenbestellungen!M7=1,1,0)</f>
        <v>0</v>
      </c>
    </row>
    <row r="6" spans="1:9" x14ac:dyDescent="0.2">
      <c r="A6">
        <f>Kartenbestellungen!A8</f>
        <v>0</v>
      </c>
      <c r="B6" t="str">
        <f>Kartenbestellungen!B8&amp;", "&amp;LEFT(Kartenbestellungen!C8,1)&amp;"."</f>
        <v>, .</v>
      </c>
      <c r="C6">
        <f>Kartenbestellungen!F8</f>
        <v>0</v>
      </c>
      <c r="D6">
        <f>Kartenbestellungen!G8</f>
        <v>0</v>
      </c>
      <c r="E6">
        <f>Kartenbestellungen!H8</f>
        <v>0</v>
      </c>
      <c r="F6">
        <f>Kartenbestellungen!I8</f>
        <v>0</v>
      </c>
      <c r="G6" s="26">
        <f>Kartenbestellungen!J8</f>
        <v>0</v>
      </c>
      <c r="I6">
        <f>IF(Kartenbestellungen!M8=1,1,0)</f>
        <v>0</v>
      </c>
    </row>
    <row r="7" spans="1:9" x14ac:dyDescent="0.2">
      <c r="A7">
        <f>Kartenbestellungen!A9</f>
        <v>0</v>
      </c>
      <c r="B7" t="str">
        <f>Kartenbestellungen!B9&amp;", "&amp;LEFT(Kartenbestellungen!C9,1)&amp;"."</f>
        <v>, .</v>
      </c>
      <c r="C7">
        <f>Kartenbestellungen!F9</f>
        <v>0</v>
      </c>
      <c r="D7">
        <f>Kartenbestellungen!G9</f>
        <v>0</v>
      </c>
      <c r="E7">
        <f>Kartenbestellungen!H9</f>
        <v>0</v>
      </c>
      <c r="F7">
        <f>Kartenbestellungen!I9</f>
        <v>0</v>
      </c>
      <c r="G7" s="26">
        <f>Kartenbestellungen!J9</f>
        <v>0</v>
      </c>
      <c r="I7">
        <f>IF(Kartenbestellungen!M9=1,1,0)</f>
        <v>0</v>
      </c>
    </row>
    <row r="8" spans="1:9" x14ac:dyDescent="0.2">
      <c r="A8">
        <f>Kartenbestellungen!A10</f>
        <v>0</v>
      </c>
      <c r="B8" t="str">
        <f>Kartenbestellungen!B10&amp;", "&amp;LEFT(Kartenbestellungen!C10,1)&amp;"."</f>
        <v>, .</v>
      </c>
      <c r="C8">
        <f>Kartenbestellungen!F10</f>
        <v>0</v>
      </c>
      <c r="D8">
        <f>Kartenbestellungen!G10</f>
        <v>0</v>
      </c>
      <c r="E8">
        <f>Kartenbestellungen!H10</f>
        <v>0</v>
      </c>
      <c r="F8">
        <f>Kartenbestellungen!I10</f>
        <v>0</v>
      </c>
      <c r="G8" s="26">
        <f>Kartenbestellungen!J10</f>
        <v>0</v>
      </c>
      <c r="I8">
        <f>IF(Kartenbestellungen!M10=1,1,0)</f>
        <v>0</v>
      </c>
    </row>
    <row r="9" spans="1:9" x14ac:dyDescent="0.2">
      <c r="A9">
        <f>Kartenbestellungen!A11</f>
        <v>0</v>
      </c>
      <c r="B9" t="str">
        <f>Kartenbestellungen!B11&amp;", "&amp;LEFT(Kartenbestellungen!C11,1)&amp;"."</f>
        <v>, .</v>
      </c>
      <c r="C9">
        <f>Kartenbestellungen!F11</f>
        <v>0</v>
      </c>
      <c r="D9">
        <f>Kartenbestellungen!G11</f>
        <v>0</v>
      </c>
      <c r="E9">
        <f>Kartenbestellungen!H11</f>
        <v>0</v>
      </c>
      <c r="F9">
        <f>Kartenbestellungen!I11</f>
        <v>0</v>
      </c>
      <c r="G9" s="26">
        <f>Kartenbestellungen!J11</f>
        <v>0</v>
      </c>
      <c r="I9">
        <f>IF(Kartenbestellungen!M11=1,1,0)</f>
        <v>0</v>
      </c>
    </row>
    <row r="10" spans="1:9" x14ac:dyDescent="0.2">
      <c r="A10">
        <f>Kartenbestellungen!A12</f>
        <v>0</v>
      </c>
      <c r="B10" t="str">
        <f>Kartenbestellungen!B12&amp;", "&amp;LEFT(Kartenbestellungen!C12,1)&amp;"."</f>
        <v>, .</v>
      </c>
      <c r="C10">
        <f>Kartenbestellungen!F12</f>
        <v>0</v>
      </c>
      <c r="D10">
        <f>Kartenbestellungen!G12</f>
        <v>0</v>
      </c>
      <c r="E10">
        <f>Kartenbestellungen!H12</f>
        <v>0</v>
      </c>
      <c r="F10">
        <f>Kartenbestellungen!I12</f>
        <v>0</v>
      </c>
      <c r="G10" s="26">
        <f>Kartenbestellungen!J12</f>
        <v>0</v>
      </c>
      <c r="I10">
        <f>IF(Kartenbestellungen!M12=1,1,0)</f>
        <v>0</v>
      </c>
    </row>
    <row r="11" spans="1:9" x14ac:dyDescent="0.2">
      <c r="A11">
        <f>Kartenbestellungen!A13</f>
        <v>0</v>
      </c>
      <c r="B11" t="str">
        <f>Kartenbestellungen!B13&amp;", "&amp;LEFT(Kartenbestellungen!C13,1)&amp;"."</f>
        <v>, .</v>
      </c>
      <c r="C11">
        <f>Kartenbestellungen!F13</f>
        <v>0</v>
      </c>
      <c r="D11">
        <f>Kartenbestellungen!G13</f>
        <v>0</v>
      </c>
      <c r="E11">
        <f>Kartenbestellungen!H13</f>
        <v>0</v>
      </c>
      <c r="F11">
        <f>Kartenbestellungen!I13</f>
        <v>0</v>
      </c>
      <c r="G11" s="26">
        <f>Kartenbestellungen!J13</f>
        <v>0</v>
      </c>
      <c r="I11">
        <f>IF(Kartenbestellungen!M13=1,1,0)</f>
        <v>0</v>
      </c>
    </row>
    <row r="12" spans="1:9" x14ac:dyDescent="0.2">
      <c r="A12">
        <f>Kartenbestellungen!A14</f>
        <v>0</v>
      </c>
      <c r="B12" t="str">
        <f>Kartenbestellungen!B14&amp;", "&amp;LEFT(Kartenbestellungen!C14,1)&amp;"."</f>
        <v>, .</v>
      </c>
      <c r="C12">
        <f>Kartenbestellungen!F14</f>
        <v>0</v>
      </c>
      <c r="D12">
        <f>Kartenbestellungen!G14</f>
        <v>0</v>
      </c>
      <c r="E12">
        <f>Kartenbestellungen!H14</f>
        <v>0</v>
      </c>
      <c r="F12">
        <f>Kartenbestellungen!I14</f>
        <v>0</v>
      </c>
      <c r="G12" s="26">
        <f>Kartenbestellungen!J14</f>
        <v>0</v>
      </c>
      <c r="I12">
        <f>IF(Kartenbestellungen!M14=1,1,0)</f>
        <v>0</v>
      </c>
    </row>
    <row r="13" spans="1:9" x14ac:dyDescent="0.2">
      <c r="A13">
        <f>Kartenbestellungen!A15</f>
        <v>0</v>
      </c>
      <c r="B13" t="str">
        <f>Kartenbestellungen!B15&amp;", "&amp;LEFT(Kartenbestellungen!C15,1)&amp;"."</f>
        <v>, .</v>
      </c>
      <c r="C13">
        <f>Kartenbestellungen!F15</f>
        <v>0</v>
      </c>
      <c r="D13">
        <f>Kartenbestellungen!G15</f>
        <v>0</v>
      </c>
      <c r="E13">
        <f>Kartenbestellungen!H15</f>
        <v>0</v>
      </c>
      <c r="F13">
        <f>Kartenbestellungen!I15</f>
        <v>0</v>
      </c>
      <c r="G13" s="26">
        <f>Kartenbestellungen!J15</f>
        <v>0</v>
      </c>
      <c r="I13">
        <f>IF(Kartenbestellungen!M15=1,1,0)</f>
        <v>0</v>
      </c>
    </row>
    <row r="14" spans="1:9" x14ac:dyDescent="0.2">
      <c r="A14">
        <f>Kartenbestellungen!A16</f>
        <v>0</v>
      </c>
      <c r="B14" t="str">
        <f>Kartenbestellungen!B16&amp;", "&amp;LEFT(Kartenbestellungen!C16,1)&amp;"."</f>
        <v>, .</v>
      </c>
      <c r="C14">
        <f>Kartenbestellungen!F16</f>
        <v>0</v>
      </c>
      <c r="D14">
        <f>Kartenbestellungen!G16</f>
        <v>0</v>
      </c>
      <c r="E14">
        <f>Kartenbestellungen!H16</f>
        <v>0</v>
      </c>
      <c r="F14">
        <f>Kartenbestellungen!I16</f>
        <v>0</v>
      </c>
      <c r="G14" s="26">
        <f>Kartenbestellungen!J16</f>
        <v>0</v>
      </c>
      <c r="I14">
        <f>IF(Kartenbestellungen!M16=1,1,0)</f>
        <v>0</v>
      </c>
    </row>
    <row r="15" spans="1:9" x14ac:dyDescent="0.2">
      <c r="A15">
        <f>Kartenbestellungen!A17</f>
        <v>0</v>
      </c>
      <c r="B15" t="str">
        <f>Kartenbestellungen!B17&amp;", "&amp;LEFT(Kartenbestellungen!C17,1)&amp;"."</f>
        <v>, .</v>
      </c>
      <c r="C15">
        <f>Kartenbestellungen!F17</f>
        <v>0</v>
      </c>
      <c r="D15">
        <f>Kartenbestellungen!G17</f>
        <v>0</v>
      </c>
      <c r="E15">
        <f>Kartenbestellungen!H17</f>
        <v>0</v>
      </c>
      <c r="F15">
        <f>Kartenbestellungen!I17</f>
        <v>0</v>
      </c>
      <c r="G15" s="26">
        <f>Kartenbestellungen!J17</f>
        <v>0</v>
      </c>
      <c r="I15">
        <f>IF(Kartenbestellungen!M17=1,1,0)</f>
        <v>0</v>
      </c>
    </row>
    <row r="16" spans="1:9" x14ac:dyDescent="0.2">
      <c r="A16">
        <f>Kartenbestellungen!A18</f>
        <v>0</v>
      </c>
      <c r="B16" t="str">
        <f>Kartenbestellungen!B18&amp;", "&amp;LEFT(Kartenbestellungen!C18,1)&amp;"."</f>
        <v>, .</v>
      </c>
      <c r="C16">
        <f>Kartenbestellungen!F18</f>
        <v>0</v>
      </c>
      <c r="D16">
        <f>Kartenbestellungen!G18</f>
        <v>0</v>
      </c>
      <c r="E16">
        <f>Kartenbestellungen!H18</f>
        <v>0</v>
      </c>
      <c r="F16">
        <f>Kartenbestellungen!I18</f>
        <v>0</v>
      </c>
      <c r="G16" s="26">
        <f>Kartenbestellungen!J18</f>
        <v>0</v>
      </c>
      <c r="I16">
        <f>IF(Kartenbestellungen!M18=1,1,0)</f>
        <v>0</v>
      </c>
    </row>
    <row r="17" spans="1:9" x14ac:dyDescent="0.2">
      <c r="A17">
        <f>Kartenbestellungen!A19</f>
        <v>0</v>
      </c>
      <c r="B17" t="str">
        <f>Kartenbestellungen!B19&amp;", "&amp;LEFT(Kartenbestellungen!C19,1)&amp;"."</f>
        <v>, .</v>
      </c>
      <c r="C17">
        <f>Kartenbestellungen!F19</f>
        <v>0</v>
      </c>
      <c r="D17">
        <f>Kartenbestellungen!G19</f>
        <v>0</v>
      </c>
      <c r="E17">
        <f>Kartenbestellungen!H19</f>
        <v>0</v>
      </c>
      <c r="F17">
        <f>Kartenbestellungen!I19</f>
        <v>0</v>
      </c>
      <c r="G17" s="26">
        <f>Kartenbestellungen!J19</f>
        <v>0</v>
      </c>
      <c r="I17">
        <f>IF(Kartenbestellungen!M19=1,1,0)</f>
        <v>0</v>
      </c>
    </row>
    <row r="18" spans="1:9" x14ac:dyDescent="0.2">
      <c r="A18">
        <f>Kartenbestellungen!A20</f>
        <v>0</v>
      </c>
      <c r="B18" t="str">
        <f>Kartenbestellungen!B20&amp;", "&amp;LEFT(Kartenbestellungen!C20,1)&amp;"."</f>
        <v>, .</v>
      </c>
      <c r="C18">
        <f>Kartenbestellungen!F20</f>
        <v>0</v>
      </c>
      <c r="D18">
        <f>Kartenbestellungen!G20</f>
        <v>0</v>
      </c>
      <c r="E18">
        <f>Kartenbestellungen!H20</f>
        <v>0</v>
      </c>
      <c r="F18">
        <f>Kartenbestellungen!I20</f>
        <v>0</v>
      </c>
      <c r="G18" s="26">
        <f>Kartenbestellungen!J20</f>
        <v>0</v>
      </c>
      <c r="I18">
        <f>IF(Kartenbestellungen!M20=1,1,0)</f>
        <v>0</v>
      </c>
    </row>
    <row r="19" spans="1:9" x14ac:dyDescent="0.2">
      <c r="A19">
        <f>Kartenbestellungen!A21</f>
        <v>0</v>
      </c>
      <c r="B19" t="str">
        <f>Kartenbestellungen!B21&amp;", "&amp;LEFT(Kartenbestellungen!C21,1)&amp;"."</f>
        <v>, .</v>
      </c>
      <c r="C19">
        <f>Kartenbestellungen!F21</f>
        <v>0</v>
      </c>
      <c r="D19">
        <f>Kartenbestellungen!G21</f>
        <v>0</v>
      </c>
      <c r="E19">
        <f>Kartenbestellungen!H21</f>
        <v>0</v>
      </c>
      <c r="F19">
        <f>Kartenbestellungen!I21</f>
        <v>0</v>
      </c>
      <c r="G19" s="26">
        <f>Kartenbestellungen!J21</f>
        <v>0</v>
      </c>
      <c r="I19">
        <f>IF(Kartenbestellungen!M21=1,1,0)</f>
        <v>0</v>
      </c>
    </row>
    <row r="20" spans="1:9" x14ac:dyDescent="0.2">
      <c r="A20">
        <f>Kartenbestellungen!A22</f>
        <v>0</v>
      </c>
      <c r="B20" t="str">
        <f>Kartenbestellungen!B22&amp;", "&amp;LEFT(Kartenbestellungen!C22,1)&amp;"."</f>
        <v>, .</v>
      </c>
      <c r="C20">
        <f>Kartenbestellungen!F22</f>
        <v>0</v>
      </c>
      <c r="D20">
        <f>Kartenbestellungen!G22</f>
        <v>0</v>
      </c>
      <c r="E20">
        <f>Kartenbestellungen!H22</f>
        <v>0</v>
      </c>
      <c r="F20">
        <f>Kartenbestellungen!I22</f>
        <v>0</v>
      </c>
      <c r="G20" s="26">
        <f>Kartenbestellungen!J22</f>
        <v>0</v>
      </c>
      <c r="I20">
        <f>IF(Kartenbestellungen!M22=1,1,0)</f>
        <v>0</v>
      </c>
    </row>
    <row r="21" spans="1:9" x14ac:dyDescent="0.2">
      <c r="A21">
        <f>Kartenbestellungen!A23</f>
        <v>0</v>
      </c>
      <c r="B21" t="str">
        <f>Kartenbestellungen!B23&amp;", "&amp;LEFT(Kartenbestellungen!C23,1)&amp;"."</f>
        <v>, .</v>
      </c>
      <c r="C21">
        <f>Kartenbestellungen!F23</f>
        <v>0</v>
      </c>
      <c r="D21">
        <f>Kartenbestellungen!G23</f>
        <v>0</v>
      </c>
      <c r="E21">
        <f>Kartenbestellungen!H23</f>
        <v>0</v>
      </c>
      <c r="F21">
        <f>Kartenbestellungen!I23</f>
        <v>0</v>
      </c>
      <c r="G21" s="26">
        <f>Kartenbestellungen!J23</f>
        <v>0</v>
      </c>
      <c r="I21">
        <f>IF(Kartenbestellungen!M23=1,1,0)</f>
        <v>0</v>
      </c>
    </row>
    <row r="22" spans="1:9" x14ac:dyDescent="0.2">
      <c r="A22">
        <f>Kartenbestellungen!A24</f>
        <v>0</v>
      </c>
      <c r="B22" t="str">
        <f>Kartenbestellungen!B24&amp;", "&amp;LEFT(Kartenbestellungen!C24,1)&amp;"."</f>
        <v>, .</v>
      </c>
      <c r="C22">
        <f>Kartenbestellungen!F24</f>
        <v>0</v>
      </c>
      <c r="D22">
        <f>Kartenbestellungen!G24</f>
        <v>0</v>
      </c>
      <c r="E22">
        <f>Kartenbestellungen!H24</f>
        <v>0</v>
      </c>
      <c r="F22">
        <f>Kartenbestellungen!I24</f>
        <v>0</v>
      </c>
      <c r="G22" s="26">
        <f>Kartenbestellungen!J24</f>
        <v>0</v>
      </c>
      <c r="I22">
        <f>IF(Kartenbestellungen!M24=1,1,0)</f>
        <v>0</v>
      </c>
    </row>
    <row r="23" spans="1:9" x14ac:dyDescent="0.2">
      <c r="A23">
        <f>Kartenbestellungen!A25</f>
        <v>0</v>
      </c>
      <c r="B23" t="str">
        <f>Kartenbestellungen!B25&amp;", "&amp;LEFT(Kartenbestellungen!C25,1)&amp;"."</f>
        <v>, .</v>
      </c>
      <c r="C23">
        <f>Kartenbestellungen!F25</f>
        <v>0</v>
      </c>
      <c r="D23">
        <f>Kartenbestellungen!G25</f>
        <v>0</v>
      </c>
      <c r="E23">
        <f>Kartenbestellungen!H25</f>
        <v>0</v>
      </c>
      <c r="F23">
        <f>Kartenbestellungen!I25</f>
        <v>0</v>
      </c>
      <c r="G23" s="26">
        <f>Kartenbestellungen!J25</f>
        <v>0</v>
      </c>
      <c r="I23">
        <f>IF(Kartenbestellungen!M25=1,1,0)</f>
        <v>0</v>
      </c>
    </row>
    <row r="24" spans="1:9" x14ac:dyDescent="0.2">
      <c r="A24">
        <f>Kartenbestellungen!A26</f>
        <v>0</v>
      </c>
      <c r="B24" t="str">
        <f>Kartenbestellungen!B26&amp;", "&amp;LEFT(Kartenbestellungen!C26,1)&amp;"."</f>
        <v>, .</v>
      </c>
      <c r="C24">
        <f>Kartenbestellungen!F26</f>
        <v>0</v>
      </c>
      <c r="D24">
        <f>Kartenbestellungen!G26</f>
        <v>0</v>
      </c>
      <c r="E24">
        <f>Kartenbestellungen!H26</f>
        <v>0</v>
      </c>
      <c r="F24">
        <f>Kartenbestellungen!I26</f>
        <v>0</v>
      </c>
      <c r="G24" s="26">
        <f>Kartenbestellungen!J26</f>
        <v>0</v>
      </c>
      <c r="I24">
        <f>IF(Kartenbestellungen!M26=1,1,0)</f>
        <v>0</v>
      </c>
    </row>
    <row r="25" spans="1:9" x14ac:dyDescent="0.2">
      <c r="A25">
        <f>Kartenbestellungen!A27</f>
        <v>0</v>
      </c>
      <c r="B25" t="str">
        <f>Kartenbestellungen!B27&amp;", "&amp;LEFT(Kartenbestellungen!C27,1)&amp;"."</f>
        <v>, .</v>
      </c>
      <c r="C25">
        <f>Kartenbestellungen!F27</f>
        <v>0</v>
      </c>
      <c r="D25">
        <f>Kartenbestellungen!G27</f>
        <v>0</v>
      </c>
      <c r="E25">
        <f>Kartenbestellungen!H27</f>
        <v>0</v>
      </c>
      <c r="F25">
        <f>Kartenbestellungen!I27</f>
        <v>0</v>
      </c>
      <c r="G25" s="26">
        <f>Kartenbestellungen!J27</f>
        <v>0</v>
      </c>
      <c r="I25">
        <f>IF(Kartenbestellungen!M27=1,1,0)</f>
        <v>0</v>
      </c>
    </row>
    <row r="26" spans="1:9" x14ac:dyDescent="0.2">
      <c r="A26">
        <f>Kartenbestellungen!A28</f>
        <v>0</v>
      </c>
      <c r="B26" t="str">
        <f>Kartenbestellungen!B28&amp;", "&amp;LEFT(Kartenbestellungen!C28,1)&amp;"."</f>
        <v>, .</v>
      </c>
      <c r="C26">
        <f>Kartenbestellungen!F28</f>
        <v>0</v>
      </c>
      <c r="D26">
        <f>Kartenbestellungen!G28</f>
        <v>0</v>
      </c>
      <c r="E26">
        <f>Kartenbestellungen!H28</f>
        <v>0</v>
      </c>
      <c r="F26">
        <f>Kartenbestellungen!I28</f>
        <v>0</v>
      </c>
      <c r="G26" s="26">
        <f>Kartenbestellungen!J28</f>
        <v>0</v>
      </c>
      <c r="I26">
        <f>IF(Kartenbestellungen!M28=1,1,0)</f>
        <v>0</v>
      </c>
    </row>
    <row r="27" spans="1:9" x14ac:dyDescent="0.2">
      <c r="A27">
        <f>Kartenbestellungen!A29</f>
        <v>0</v>
      </c>
      <c r="B27" t="str">
        <f>Kartenbestellungen!B29&amp;", "&amp;LEFT(Kartenbestellungen!C29,1)&amp;"."</f>
        <v>, .</v>
      </c>
      <c r="C27">
        <f>Kartenbestellungen!F29</f>
        <v>0</v>
      </c>
      <c r="D27">
        <f>Kartenbestellungen!G29</f>
        <v>0</v>
      </c>
      <c r="E27">
        <f>Kartenbestellungen!H29</f>
        <v>0</v>
      </c>
      <c r="F27">
        <f>Kartenbestellungen!I29</f>
        <v>0</v>
      </c>
      <c r="G27" s="26">
        <f>Kartenbestellungen!J29</f>
        <v>0</v>
      </c>
      <c r="I27">
        <f>IF(Kartenbestellungen!M29=1,1,0)</f>
        <v>0</v>
      </c>
    </row>
    <row r="28" spans="1:9" x14ac:dyDescent="0.2">
      <c r="A28">
        <f>Kartenbestellungen!A30</f>
        <v>0</v>
      </c>
      <c r="B28" t="str">
        <f>Kartenbestellungen!B30&amp;", "&amp;LEFT(Kartenbestellungen!C30,1)&amp;"."</f>
        <v>, .</v>
      </c>
      <c r="C28">
        <f>Kartenbestellungen!F30</f>
        <v>0</v>
      </c>
      <c r="D28">
        <f>Kartenbestellungen!G30</f>
        <v>0</v>
      </c>
      <c r="E28">
        <f>Kartenbestellungen!H30</f>
        <v>0</v>
      </c>
      <c r="F28">
        <f>Kartenbestellungen!I30</f>
        <v>0</v>
      </c>
      <c r="G28" s="26">
        <f>Kartenbestellungen!J30</f>
        <v>0</v>
      </c>
      <c r="I28">
        <f>IF(Kartenbestellungen!M30=1,1,0)</f>
        <v>0</v>
      </c>
    </row>
    <row r="29" spans="1:9" x14ac:dyDescent="0.2">
      <c r="A29">
        <f>Kartenbestellungen!A31</f>
        <v>0</v>
      </c>
      <c r="B29" t="str">
        <f>Kartenbestellungen!B31&amp;", "&amp;LEFT(Kartenbestellungen!C31,1)&amp;"."</f>
        <v>, .</v>
      </c>
      <c r="C29">
        <f>Kartenbestellungen!F31</f>
        <v>0</v>
      </c>
      <c r="D29">
        <f>Kartenbestellungen!G31</f>
        <v>0</v>
      </c>
      <c r="E29">
        <f>Kartenbestellungen!H31</f>
        <v>0</v>
      </c>
      <c r="F29">
        <f>Kartenbestellungen!I31</f>
        <v>0</v>
      </c>
      <c r="G29" s="26">
        <f>Kartenbestellungen!J31</f>
        <v>0</v>
      </c>
      <c r="I29">
        <f>IF(Kartenbestellungen!M31=1,1,0)</f>
        <v>0</v>
      </c>
    </row>
    <row r="30" spans="1:9" x14ac:dyDescent="0.2">
      <c r="A30">
        <f>Kartenbestellungen!A32</f>
        <v>0</v>
      </c>
      <c r="B30" t="str">
        <f>Kartenbestellungen!B32&amp;", "&amp;LEFT(Kartenbestellungen!C32,1)&amp;"."</f>
        <v>, .</v>
      </c>
      <c r="C30">
        <f>Kartenbestellungen!F32</f>
        <v>0</v>
      </c>
      <c r="D30">
        <f>Kartenbestellungen!G32</f>
        <v>0</v>
      </c>
      <c r="E30">
        <f>Kartenbestellungen!H32</f>
        <v>0</v>
      </c>
      <c r="F30">
        <f>Kartenbestellungen!I32</f>
        <v>0</v>
      </c>
      <c r="G30" s="26">
        <f>Kartenbestellungen!J32</f>
        <v>0</v>
      </c>
      <c r="I30">
        <f>IF(Kartenbestellungen!M32=1,1,0)</f>
        <v>0</v>
      </c>
    </row>
    <row r="31" spans="1:9" x14ac:dyDescent="0.2">
      <c r="A31">
        <f>Kartenbestellungen!A33</f>
        <v>0</v>
      </c>
      <c r="B31" t="str">
        <f>Kartenbestellungen!B33&amp;", "&amp;LEFT(Kartenbestellungen!C33,1)&amp;"."</f>
        <v>, .</v>
      </c>
      <c r="C31">
        <f>Kartenbestellungen!F33</f>
        <v>0</v>
      </c>
      <c r="D31">
        <f>Kartenbestellungen!G33</f>
        <v>0</v>
      </c>
      <c r="E31">
        <f>Kartenbestellungen!H33</f>
        <v>0</v>
      </c>
      <c r="F31">
        <f>Kartenbestellungen!I33</f>
        <v>0</v>
      </c>
      <c r="G31" s="26">
        <f>Kartenbestellungen!J33</f>
        <v>0</v>
      </c>
      <c r="I31">
        <f>IF(Kartenbestellungen!M33=1,1,0)</f>
        <v>0</v>
      </c>
    </row>
    <row r="32" spans="1:9" x14ac:dyDescent="0.2">
      <c r="A32">
        <f>Kartenbestellungen!A34</f>
        <v>0</v>
      </c>
      <c r="B32" t="str">
        <f>Kartenbestellungen!B34&amp;", "&amp;LEFT(Kartenbestellungen!C34,1)&amp;"."</f>
        <v>, .</v>
      </c>
      <c r="C32">
        <f>Kartenbestellungen!F34</f>
        <v>0</v>
      </c>
      <c r="D32">
        <f>Kartenbestellungen!G34</f>
        <v>0</v>
      </c>
      <c r="E32">
        <f>Kartenbestellungen!H34</f>
        <v>0</v>
      </c>
      <c r="F32">
        <f>Kartenbestellungen!I34</f>
        <v>0</v>
      </c>
      <c r="G32" s="26">
        <f>Kartenbestellungen!J34</f>
        <v>0</v>
      </c>
      <c r="I32">
        <f>IF(Kartenbestellungen!M34=1,1,0)</f>
        <v>0</v>
      </c>
    </row>
    <row r="33" spans="1:9" x14ac:dyDescent="0.2">
      <c r="A33">
        <f>Kartenbestellungen!A35</f>
        <v>0</v>
      </c>
      <c r="B33" t="str">
        <f>Kartenbestellungen!B35&amp;", "&amp;LEFT(Kartenbestellungen!C35,1)&amp;"."</f>
        <v>, .</v>
      </c>
      <c r="C33">
        <f>Kartenbestellungen!F35</f>
        <v>0</v>
      </c>
      <c r="D33">
        <f>Kartenbestellungen!G35</f>
        <v>0</v>
      </c>
      <c r="E33">
        <f>Kartenbestellungen!H35</f>
        <v>0</v>
      </c>
      <c r="F33">
        <f>Kartenbestellungen!I35</f>
        <v>0</v>
      </c>
      <c r="G33" s="26">
        <f>Kartenbestellungen!J35</f>
        <v>0</v>
      </c>
      <c r="I33">
        <f>IF(Kartenbestellungen!M35=1,1,0)</f>
        <v>0</v>
      </c>
    </row>
    <row r="34" spans="1:9" x14ac:dyDescent="0.2">
      <c r="A34">
        <f>Kartenbestellungen!A36</f>
        <v>0</v>
      </c>
      <c r="B34" t="str">
        <f>Kartenbestellungen!B36&amp;", "&amp;LEFT(Kartenbestellungen!C36,1)&amp;"."</f>
        <v>, .</v>
      </c>
      <c r="C34">
        <f>Kartenbestellungen!F36</f>
        <v>0</v>
      </c>
      <c r="D34">
        <f>Kartenbestellungen!G36</f>
        <v>0</v>
      </c>
      <c r="E34">
        <f>Kartenbestellungen!H36</f>
        <v>0</v>
      </c>
      <c r="F34">
        <f>Kartenbestellungen!I36</f>
        <v>0</v>
      </c>
      <c r="G34" s="26">
        <f>Kartenbestellungen!J36</f>
        <v>0</v>
      </c>
      <c r="I34">
        <f>IF(Kartenbestellungen!M36=1,1,0)</f>
        <v>0</v>
      </c>
    </row>
    <row r="35" spans="1:9" x14ac:dyDescent="0.2">
      <c r="A35">
        <f>Kartenbestellungen!A37</f>
        <v>0</v>
      </c>
      <c r="B35" t="str">
        <f>Kartenbestellungen!B37&amp;", "&amp;LEFT(Kartenbestellungen!C37,1)&amp;"."</f>
        <v>, .</v>
      </c>
      <c r="C35">
        <f>Kartenbestellungen!F37</f>
        <v>0</v>
      </c>
      <c r="D35">
        <f>Kartenbestellungen!G37</f>
        <v>0</v>
      </c>
      <c r="E35">
        <f>Kartenbestellungen!H37</f>
        <v>0</v>
      </c>
      <c r="F35">
        <f>Kartenbestellungen!I37</f>
        <v>0</v>
      </c>
      <c r="G35" s="26">
        <f>Kartenbestellungen!J37</f>
        <v>0</v>
      </c>
      <c r="I35">
        <f>IF(Kartenbestellungen!M37=1,1,0)</f>
        <v>0</v>
      </c>
    </row>
    <row r="36" spans="1:9" x14ac:dyDescent="0.2">
      <c r="A36">
        <f>Kartenbestellungen!A38</f>
        <v>0</v>
      </c>
      <c r="B36" t="str">
        <f>Kartenbestellungen!B38&amp;", "&amp;LEFT(Kartenbestellungen!C38,1)&amp;"."</f>
        <v>, .</v>
      </c>
      <c r="C36">
        <f>Kartenbestellungen!F38</f>
        <v>0</v>
      </c>
      <c r="D36">
        <f>Kartenbestellungen!G38</f>
        <v>0</v>
      </c>
      <c r="E36">
        <f>Kartenbestellungen!H38</f>
        <v>0</v>
      </c>
      <c r="F36">
        <f>Kartenbestellungen!I38</f>
        <v>0</v>
      </c>
      <c r="G36" s="26">
        <f>Kartenbestellungen!J38</f>
        <v>0</v>
      </c>
      <c r="I36">
        <f>IF(Kartenbestellungen!M38=1,1,0)</f>
        <v>0</v>
      </c>
    </row>
    <row r="37" spans="1:9" x14ac:dyDescent="0.2">
      <c r="A37">
        <f>Kartenbestellungen!A39</f>
        <v>0</v>
      </c>
      <c r="B37" t="str">
        <f>Kartenbestellungen!B39&amp;", "&amp;LEFT(Kartenbestellungen!C39,1)&amp;"."</f>
        <v>, .</v>
      </c>
      <c r="C37">
        <f>Kartenbestellungen!F39</f>
        <v>0</v>
      </c>
      <c r="D37">
        <f>Kartenbestellungen!G39</f>
        <v>0</v>
      </c>
      <c r="E37">
        <f>Kartenbestellungen!H39</f>
        <v>0</v>
      </c>
      <c r="F37">
        <f>Kartenbestellungen!I39</f>
        <v>0</v>
      </c>
      <c r="G37" s="26">
        <f>Kartenbestellungen!J39</f>
        <v>0</v>
      </c>
      <c r="I37">
        <f>IF(Kartenbestellungen!M39=1,1,0)</f>
        <v>0</v>
      </c>
    </row>
    <row r="38" spans="1:9" x14ac:dyDescent="0.2">
      <c r="A38">
        <f>Kartenbestellungen!A40</f>
        <v>0</v>
      </c>
      <c r="B38" t="str">
        <f>Kartenbestellungen!B40&amp;", "&amp;LEFT(Kartenbestellungen!C40,1)&amp;"."</f>
        <v>, .</v>
      </c>
      <c r="C38">
        <f>Kartenbestellungen!F40</f>
        <v>0</v>
      </c>
      <c r="D38">
        <f>Kartenbestellungen!G40</f>
        <v>0</v>
      </c>
      <c r="E38">
        <f>Kartenbestellungen!H40</f>
        <v>0</v>
      </c>
      <c r="F38">
        <f>Kartenbestellungen!I40</f>
        <v>0</v>
      </c>
      <c r="G38" s="26">
        <f>Kartenbestellungen!J40</f>
        <v>0</v>
      </c>
      <c r="I38">
        <f>IF(Kartenbestellungen!M40=1,1,0)</f>
        <v>0</v>
      </c>
    </row>
    <row r="39" spans="1:9" x14ac:dyDescent="0.2">
      <c r="A39">
        <f>Kartenbestellungen!A41</f>
        <v>0</v>
      </c>
      <c r="B39" t="str">
        <f>Kartenbestellungen!B41&amp;", "&amp;LEFT(Kartenbestellungen!C41,1)&amp;"."</f>
        <v>, .</v>
      </c>
      <c r="C39">
        <f>Kartenbestellungen!F41</f>
        <v>0</v>
      </c>
      <c r="D39">
        <f>Kartenbestellungen!G41</f>
        <v>0</v>
      </c>
      <c r="E39">
        <f>Kartenbestellungen!H41</f>
        <v>0</v>
      </c>
      <c r="F39">
        <f>Kartenbestellungen!I41</f>
        <v>0</v>
      </c>
      <c r="G39" s="26">
        <f>Kartenbestellungen!J41</f>
        <v>0</v>
      </c>
      <c r="I39">
        <f>IF(Kartenbestellungen!M41=1,1,0)</f>
        <v>0</v>
      </c>
    </row>
    <row r="40" spans="1:9" x14ac:dyDescent="0.2">
      <c r="A40">
        <f>Kartenbestellungen!A42</f>
        <v>0</v>
      </c>
      <c r="B40" t="str">
        <f>Kartenbestellungen!B42&amp;", "&amp;LEFT(Kartenbestellungen!C42,1)&amp;"."</f>
        <v>, .</v>
      </c>
      <c r="C40">
        <f>Kartenbestellungen!F42</f>
        <v>0</v>
      </c>
      <c r="D40">
        <f>Kartenbestellungen!G42</f>
        <v>0</v>
      </c>
      <c r="E40">
        <f>Kartenbestellungen!H42</f>
        <v>0</v>
      </c>
      <c r="F40">
        <f>Kartenbestellungen!I42</f>
        <v>0</v>
      </c>
      <c r="G40" s="26">
        <f>Kartenbestellungen!J42</f>
        <v>0</v>
      </c>
      <c r="I40">
        <f>IF(Kartenbestellungen!M42=1,1,0)</f>
        <v>0</v>
      </c>
    </row>
    <row r="41" spans="1:9" x14ac:dyDescent="0.2">
      <c r="A41">
        <f>Kartenbestellungen!A43</f>
        <v>0</v>
      </c>
      <c r="B41" t="str">
        <f>Kartenbestellungen!B43&amp;", "&amp;LEFT(Kartenbestellungen!C43,1)&amp;"."</f>
        <v>, .</v>
      </c>
      <c r="C41">
        <f>Kartenbestellungen!F43</f>
        <v>0</v>
      </c>
      <c r="D41">
        <f>Kartenbestellungen!G43</f>
        <v>0</v>
      </c>
      <c r="E41">
        <f>Kartenbestellungen!H43</f>
        <v>0</v>
      </c>
      <c r="F41">
        <f>Kartenbestellungen!I43</f>
        <v>0</v>
      </c>
      <c r="G41" s="26">
        <f>Kartenbestellungen!J43</f>
        <v>0</v>
      </c>
      <c r="I41">
        <f>IF(Kartenbestellungen!M43=1,1,0)</f>
        <v>0</v>
      </c>
    </row>
    <row r="42" spans="1:9" x14ac:dyDescent="0.2">
      <c r="A42">
        <f>Kartenbestellungen!A44</f>
        <v>0</v>
      </c>
      <c r="B42" t="str">
        <f>Kartenbestellungen!B44&amp;", "&amp;LEFT(Kartenbestellungen!C44,1)&amp;"."</f>
        <v>, .</v>
      </c>
      <c r="C42">
        <f>Kartenbestellungen!F44</f>
        <v>0</v>
      </c>
      <c r="D42">
        <f>Kartenbestellungen!G44</f>
        <v>0</v>
      </c>
      <c r="E42">
        <f>Kartenbestellungen!H44</f>
        <v>0</v>
      </c>
      <c r="F42">
        <f>Kartenbestellungen!I44</f>
        <v>0</v>
      </c>
      <c r="G42" s="26">
        <f>Kartenbestellungen!J44</f>
        <v>0</v>
      </c>
      <c r="I42">
        <f>IF(Kartenbestellungen!M44=1,1,0)</f>
        <v>0</v>
      </c>
    </row>
    <row r="43" spans="1:9" x14ac:dyDescent="0.2">
      <c r="A43">
        <f>Kartenbestellungen!A45</f>
        <v>0</v>
      </c>
      <c r="B43" t="str">
        <f>Kartenbestellungen!B45&amp;", "&amp;LEFT(Kartenbestellungen!C45,1)&amp;"."</f>
        <v>, .</v>
      </c>
      <c r="C43">
        <f>Kartenbestellungen!F45</f>
        <v>0</v>
      </c>
      <c r="D43">
        <f>Kartenbestellungen!G45</f>
        <v>0</v>
      </c>
      <c r="E43">
        <f>Kartenbestellungen!H45</f>
        <v>0</v>
      </c>
      <c r="F43">
        <f>Kartenbestellungen!I45</f>
        <v>0</v>
      </c>
      <c r="G43" s="26">
        <f>Kartenbestellungen!J45</f>
        <v>0</v>
      </c>
      <c r="I43">
        <f>IF(Kartenbestellungen!M45=1,1,0)</f>
        <v>0</v>
      </c>
    </row>
    <row r="44" spans="1:9" x14ac:dyDescent="0.2">
      <c r="A44">
        <f>Kartenbestellungen!A46</f>
        <v>0</v>
      </c>
      <c r="B44" t="str">
        <f>Kartenbestellungen!B46&amp;", "&amp;LEFT(Kartenbestellungen!C46,1)&amp;"."</f>
        <v>, .</v>
      </c>
      <c r="C44">
        <f>Kartenbestellungen!F46</f>
        <v>0</v>
      </c>
      <c r="D44">
        <f>Kartenbestellungen!G46</f>
        <v>0</v>
      </c>
      <c r="E44">
        <f>Kartenbestellungen!H46</f>
        <v>0</v>
      </c>
      <c r="F44">
        <f>Kartenbestellungen!I46</f>
        <v>0</v>
      </c>
      <c r="G44" s="26">
        <f>Kartenbestellungen!J46</f>
        <v>0</v>
      </c>
      <c r="I44">
        <f>IF(Kartenbestellungen!M46=1,1,0)</f>
        <v>0</v>
      </c>
    </row>
    <row r="45" spans="1:9" x14ac:dyDescent="0.2">
      <c r="A45">
        <f>Kartenbestellungen!A47</f>
        <v>0</v>
      </c>
      <c r="B45" t="str">
        <f>Kartenbestellungen!B47&amp;", "&amp;LEFT(Kartenbestellungen!C47,1)&amp;"."</f>
        <v>, .</v>
      </c>
      <c r="C45">
        <f>Kartenbestellungen!F47</f>
        <v>0</v>
      </c>
      <c r="D45">
        <f>Kartenbestellungen!G47</f>
        <v>0</v>
      </c>
      <c r="E45">
        <f>Kartenbestellungen!H47</f>
        <v>0</v>
      </c>
      <c r="F45">
        <f>Kartenbestellungen!I47</f>
        <v>0</v>
      </c>
      <c r="G45" s="26">
        <f>Kartenbestellungen!J47</f>
        <v>0</v>
      </c>
      <c r="I45">
        <f>IF(Kartenbestellungen!M47=1,1,0)</f>
        <v>0</v>
      </c>
    </row>
    <row r="46" spans="1:9" x14ac:dyDescent="0.2">
      <c r="A46">
        <f>Kartenbestellungen!A48</f>
        <v>0</v>
      </c>
      <c r="B46" t="str">
        <f>Kartenbestellungen!B48&amp;", "&amp;LEFT(Kartenbestellungen!C48,1)&amp;"."</f>
        <v>, .</v>
      </c>
      <c r="C46">
        <f>Kartenbestellungen!F48</f>
        <v>0</v>
      </c>
      <c r="D46">
        <f>Kartenbestellungen!G48</f>
        <v>0</v>
      </c>
      <c r="E46">
        <f>Kartenbestellungen!H48</f>
        <v>0</v>
      </c>
      <c r="F46">
        <f>Kartenbestellungen!I48</f>
        <v>0</v>
      </c>
      <c r="G46" s="26">
        <f>Kartenbestellungen!J48</f>
        <v>0</v>
      </c>
      <c r="I46">
        <f>IF(Kartenbestellungen!M48=1,1,0)</f>
        <v>0</v>
      </c>
    </row>
    <row r="47" spans="1:9" x14ac:dyDescent="0.2">
      <c r="A47">
        <f>Kartenbestellungen!A49</f>
        <v>0</v>
      </c>
      <c r="B47" t="str">
        <f>Kartenbestellungen!B49&amp;", "&amp;LEFT(Kartenbestellungen!C49,1)&amp;"."</f>
        <v>, .</v>
      </c>
      <c r="C47">
        <f>Kartenbestellungen!F49</f>
        <v>0</v>
      </c>
      <c r="D47">
        <f>Kartenbestellungen!G49</f>
        <v>0</v>
      </c>
      <c r="E47">
        <f>Kartenbestellungen!H49</f>
        <v>0</v>
      </c>
      <c r="F47">
        <f>Kartenbestellungen!I49</f>
        <v>0</v>
      </c>
      <c r="G47" s="26">
        <f>Kartenbestellungen!J49</f>
        <v>0</v>
      </c>
      <c r="I47">
        <f>IF(Kartenbestellungen!M49=1,1,0)</f>
        <v>0</v>
      </c>
    </row>
    <row r="48" spans="1:9" x14ac:dyDescent="0.2">
      <c r="A48">
        <f>Kartenbestellungen!A50</f>
        <v>0</v>
      </c>
      <c r="B48" t="str">
        <f>Kartenbestellungen!B50&amp;", "&amp;LEFT(Kartenbestellungen!C50,1)&amp;"."</f>
        <v>, .</v>
      </c>
      <c r="C48">
        <f>Kartenbestellungen!F50</f>
        <v>0</v>
      </c>
      <c r="D48">
        <f>Kartenbestellungen!G50</f>
        <v>0</v>
      </c>
      <c r="E48">
        <f>Kartenbestellungen!H50</f>
        <v>0</v>
      </c>
      <c r="F48">
        <f>Kartenbestellungen!I50</f>
        <v>0</v>
      </c>
      <c r="G48" s="26">
        <f>Kartenbestellungen!J50</f>
        <v>0</v>
      </c>
      <c r="I48">
        <f>IF(Kartenbestellungen!M50=1,1,0)</f>
        <v>0</v>
      </c>
    </row>
    <row r="49" spans="1:9" x14ac:dyDescent="0.2">
      <c r="A49">
        <f>Kartenbestellungen!A51</f>
        <v>0</v>
      </c>
      <c r="B49" t="str">
        <f>Kartenbestellungen!B51&amp;", "&amp;LEFT(Kartenbestellungen!C51,1)&amp;"."</f>
        <v>, .</v>
      </c>
      <c r="C49">
        <f>Kartenbestellungen!F51</f>
        <v>0</v>
      </c>
      <c r="D49">
        <f>Kartenbestellungen!G51</f>
        <v>0</v>
      </c>
      <c r="E49">
        <f>Kartenbestellungen!H51</f>
        <v>0</v>
      </c>
      <c r="F49">
        <f>Kartenbestellungen!I51</f>
        <v>0</v>
      </c>
      <c r="G49" s="26">
        <f>Kartenbestellungen!J51</f>
        <v>0</v>
      </c>
      <c r="I49">
        <f>IF(Kartenbestellungen!M51=1,1,0)</f>
        <v>0</v>
      </c>
    </row>
    <row r="50" spans="1:9" x14ac:dyDescent="0.2">
      <c r="A50">
        <f>Kartenbestellungen!A52</f>
        <v>0</v>
      </c>
      <c r="B50" t="str">
        <f>Kartenbestellungen!B52&amp;", "&amp;LEFT(Kartenbestellungen!C52,1)&amp;"."</f>
        <v>, .</v>
      </c>
      <c r="C50">
        <f>Kartenbestellungen!F52</f>
        <v>0</v>
      </c>
      <c r="D50">
        <f>Kartenbestellungen!G52</f>
        <v>0</v>
      </c>
      <c r="E50">
        <f>Kartenbestellungen!H52</f>
        <v>0</v>
      </c>
      <c r="F50">
        <f>Kartenbestellungen!I52</f>
        <v>0</v>
      </c>
      <c r="G50" s="26">
        <f>Kartenbestellungen!J52</f>
        <v>0</v>
      </c>
      <c r="I50">
        <f>IF(Kartenbestellungen!M52=1,1,0)</f>
        <v>0</v>
      </c>
    </row>
    <row r="51" spans="1:9" x14ac:dyDescent="0.2">
      <c r="A51">
        <f>Kartenbestellungen!A53</f>
        <v>0</v>
      </c>
      <c r="B51" t="str">
        <f>Kartenbestellungen!B53&amp;", "&amp;LEFT(Kartenbestellungen!C53,1)&amp;"."</f>
        <v>, .</v>
      </c>
      <c r="C51">
        <f>Kartenbestellungen!F53</f>
        <v>0</v>
      </c>
      <c r="D51">
        <f>Kartenbestellungen!G53</f>
        <v>0</v>
      </c>
      <c r="E51">
        <f>Kartenbestellungen!H53</f>
        <v>0</v>
      </c>
      <c r="F51">
        <f>Kartenbestellungen!I53</f>
        <v>0</v>
      </c>
      <c r="G51" s="26">
        <f>Kartenbestellungen!J53</f>
        <v>0</v>
      </c>
      <c r="I51">
        <f>IF(Kartenbestellungen!M53=1,1,0)</f>
        <v>0</v>
      </c>
    </row>
    <row r="52" spans="1:9" x14ac:dyDescent="0.2">
      <c r="A52">
        <f>Kartenbestellungen!A54</f>
        <v>0</v>
      </c>
      <c r="B52" t="str">
        <f>Kartenbestellungen!B54&amp;", "&amp;LEFT(Kartenbestellungen!C54,1)&amp;"."</f>
        <v>, .</v>
      </c>
      <c r="C52">
        <f>Kartenbestellungen!F54</f>
        <v>0</v>
      </c>
      <c r="D52">
        <f>Kartenbestellungen!G54</f>
        <v>0</v>
      </c>
      <c r="E52">
        <f>Kartenbestellungen!H54</f>
        <v>0</v>
      </c>
      <c r="F52">
        <f>Kartenbestellungen!I54</f>
        <v>0</v>
      </c>
      <c r="G52" s="26">
        <f>Kartenbestellungen!J54</f>
        <v>0</v>
      </c>
      <c r="I52">
        <f>IF(Kartenbestellungen!M54=1,1,0)</f>
        <v>0</v>
      </c>
    </row>
    <row r="53" spans="1:9" x14ac:dyDescent="0.2">
      <c r="A53">
        <f>Kartenbestellungen!A55</f>
        <v>0</v>
      </c>
      <c r="B53" t="str">
        <f>Kartenbestellungen!B55&amp;", "&amp;LEFT(Kartenbestellungen!C55,1)&amp;"."</f>
        <v>, .</v>
      </c>
      <c r="C53">
        <f>Kartenbestellungen!F55</f>
        <v>0</v>
      </c>
      <c r="D53">
        <f>Kartenbestellungen!G55</f>
        <v>0</v>
      </c>
      <c r="E53">
        <f>Kartenbestellungen!H55</f>
        <v>0</v>
      </c>
      <c r="F53">
        <f>Kartenbestellungen!I55</f>
        <v>0</v>
      </c>
      <c r="G53" s="26">
        <f>Kartenbestellungen!J55</f>
        <v>0</v>
      </c>
      <c r="I53">
        <f>IF(Kartenbestellungen!M55=1,1,0)</f>
        <v>0</v>
      </c>
    </row>
    <row r="54" spans="1:9" x14ac:dyDescent="0.2">
      <c r="A54">
        <f>Kartenbestellungen!A56</f>
        <v>0</v>
      </c>
      <c r="B54" t="str">
        <f>Kartenbestellungen!B56&amp;", "&amp;LEFT(Kartenbestellungen!C56,1)&amp;"."</f>
        <v>, .</v>
      </c>
      <c r="C54">
        <f>Kartenbestellungen!F56</f>
        <v>0</v>
      </c>
      <c r="D54">
        <f>Kartenbestellungen!G56</f>
        <v>0</v>
      </c>
      <c r="E54">
        <f>Kartenbestellungen!H56</f>
        <v>0</v>
      </c>
      <c r="F54">
        <f>Kartenbestellungen!I56</f>
        <v>0</v>
      </c>
      <c r="G54" s="26">
        <f>Kartenbestellungen!J56</f>
        <v>0</v>
      </c>
      <c r="I54">
        <f>IF(Kartenbestellungen!M56=1,1,0)</f>
        <v>0</v>
      </c>
    </row>
    <row r="55" spans="1:9" x14ac:dyDescent="0.2">
      <c r="A55">
        <f>Kartenbestellungen!A57</f>
        <v>0</v>
      </c>
      <c r="B55" t="str">
        <f>Kartenbestellungen!B57&amp;", "&amp;LEFT(Kartenbestellungen!C57,1)&amp;"."</f>
        <v>, .</v>
      </c>
      <c r="C55">
        <f>Kartenbestellungen!F57</f>
        <v>0</v>
      </c>
      <c r="D55">
        <f>Kartenbestellungen!G57</f>
        <v>0</v>
      </c>
      <c r="E55">
        <f>Kartenbestellungen!H57</f>
        <v>0</v>
      </c>
      <c r="F55">
        <f>Kartenbestellungen!I57</f>
        <v>0</v>
      </c>
      <c r="G55" s="26">
        <f>Kartenbestellungen!J57</f>
        <v>0</v>
      </c>
      <c r="I55">
        <f>IF(Kartenbestellungen!M57=1,1,0)</f>
        <v>0</v>
      </c>
    </row>
    <row r="56" spans="1:9" x14ac:dyDescent="0.2">
      <c r="A56">
        <f>Kartenbestellungen!A58</f>
        <v>0</v>
      </c>
      <c r="B56" t="str">
        <f>Kartenbestellungen!B58&amp;", "&amp;LEFT(Kartenbestellungen!C58,1)&amp;"."</f>
        <v>, .</v>
      </c>
      <c r="C56">
        <f>Kartenbestellungen!F58</f>
        <v>0</v>
      </c>
      <c r="D56">
        <f>Kartenbestellungen!G58</f>
        <v>0</v>
      </c>
      <c r="E56">
        <f>Kartenbestellungen!H58</f>
        <v>0</v>
      </c>
      <c r="F56">
        <f>Kartenbestellungen!I58</f>
        <v>0</v>
      </c>
      <c r="G56" s="26">
        <f>Kartenbestellungen!J58</f>
        <v>0</v>
      </c>
      <c r="I56">
        <f>IF(Kartenbestellungen!M58=1,1,0)</f>
        <v>0</v>
      </c>
    </row>
    <row r="57" spans="1:9" x14ac:dyDescent="0.2">
      <c r="A57">
        <f>Kartenbestellungen!A59</f>
        <v>0</v>
      </c>
      <c r="B57" t="str">
        <f>Kartenbestellungen!B59&amp;", "&amp;LEFT(Kartenbestellungen!C59,1)&amp;"."</f>
        <v>, .</v>
      </c>
      <c r="C57">
        <f>Kartenbestellungen!F59</f>
        <v>0</v>
      </c>
      <c r="D57">
        <f>Kartenbestellungen!G59</f>
        <v>0</v>
      </c>
      <c r="E57">
        <f>Kartenbestellungen!H59</f>
        <v>0</v>
      </c>
      <c r="F57">
        <f>Kartenbestellungen!I59</f>
        <v>0</v>
      </c>
      <c r="G57" s="26">
        <f>Kartenbestellungen!J59</f>
        <v>0</v>
      </c>
      <c r="I57">
        <f>IF(Kartenbestellungen!M59=1,1,0)</f>
        <v>0</v>
      </c>
    </row>
    <row r="58" spans="1:9" x14ac:dyDescent="0.2">
      <c r="A58">
        <f>Kartenbestellungen!A60</f>
        <v>0</v>
      </c>
      <c r="B58" t="str">
        <f>Kartenbestellungen!B60&amp;", "&amp;LEFT(Kartenbestellungen!C60,1)&amp;"."</f>
        <v>, .</v>
      </c>
      <c r="C58">
        <f>Kartenbestellungen!F60</f>
        <v>0</v>
      </c>
      <c r="D58">
        <f>Kartenbestellungen!G60</f>
        <v>0</v>
      </c>
      <c r="E58">
        <f>Kartenbestellungen!H60</f>
        <v>0</v>
      </c>
      <c r="F58">
        <f>Kartenbestellungen!I60</f>
        <v>0</v>
      </c>
      <c r="G58" s="26">
        <f>Kartenbestellungen!J60</f>
        <v>0</v>
      </c>
      <c r="I58">
        <f>IF(Kartenbestellungen!M60=1,1,0)</f>
        <v>0</v>
      </c>
    </row>
    <row r="59" spans="1:9" x14ac:dyDescent="0.2">
      <c r="A59">
        <f>Kartenbestellungen!A61</f>
        <v>0</v>
      </c>
      <c r="B59" t="str">
        <f>Kartenbestellungen!B61&amp;", "&amp;LEFT(Kartenbestellungen!C61,1)&amp;"."</f>
        <v>, .</v>
      </c>
      <c r="C59">
        <f>Kartenbestellungen!F61</f>
        <v>0</v>
      </c>
      <c r="D59">
        <f>Kartenbestellungen!G61</f>
        <v>0</v>
      </c>
      <c r="E59">
        <f>Kartenbestellungen!H61</f>
        <v>0</v>
      </c>
      <c r="F59">
        <f>Kartenbestellungen!I61</f>
        <v>0</v>
      </c>
      <c r="G59" s="26">
        <f>Kartenbestellungen!J61</f>
        <v>0</v>
      </c>
      <c r="I59">
        <f>IF(Kartenbestellungen!M61=1,1,0)</f>
        <v>0</v>
      </c>
    </row>
    <row r="60" spans="1:9" x14ac:dyDescent="0.2">
      <c r="A60">
        <f>Kartenbestellungen!A62</f>
        <v>0</v>
      </c>
      <c r="B60" t="str">
        <f>Kartenbestellungen!B62&amp;", "&amp;LEFT(Kartenbestellungen!C62,1)&amp;"."</f>
        <v>, .</v>
      </c>
      <c r="C60">
        <f>Kartenbestellungen!F62</f>
        <v>0</v>
      </c>
      <c r="D60">
        <f>Kartenbestellungen!G62</f>
        <v>0</v>
      </c>
      <c r="E60">
        <f>Kartenbestellungen!H62</f>
        <v>0</v>
      </c>
      <c r="F60">
        <f>Kartenbestellungen!I62</f>
        <v>0</v>
      </c>
      <c r="G60" s="26">
        <f>Kartenbestellungen!J62</f>
        <v>0</v>
      </c>
      <c r="I60">
        <f>IF(Kartenbestellungen!M62=1,1,0)</f>
        <v>0</v>
      </c>
    </row>
    <row r="61" spans="1:9" x14ac:dyDescent="0.2">
      <c r="A61">
        <f>Kartenbestellungen!A63</f>
        <v>0</v>
      </c>
      <c r="B61" t="str">
        <f>Kartenbestellungen!B63&amp;", "&amp;LEFT(Kartenbestellungen!C63,1)&amp;"."</f>
        <v>, .</v>
      </c>
      <c r="C61">
        <f>Kartenbestellungen!F63</f>
        <v>0</v>
      </c>
      <c r="D61">
        <f>Kartenbestellungen!G63</f>
        <v>0</v>
      </c>
      <c r="E61">
        <f>Kartenbestellungen!H63</f>
        <v>0</v>
      </c>
      <c r="F61">
        <f>Kartenbestellungen!I63</f>
        <v>0</v>
      </c>
      <c r="G61" s="26">
        <f>Kartenbestellungen!J63</f>
        <v>0</v>
      </c>
      <c r="I61">
        <f>IF(Kartenbestellungen!M63=1,1,0)</f>
        <v>0</v>
      </c>
    </row>
    <row r="62" spans="1:9" x14ac:dyDescent="0.2">
      <c r="A62">
        <f>Kartenbestellungen!A64</f>
        <v>0</v>
      </c>
      <c r="B62" t="str">
        <f>Kartenbestellungen!B64&amp;", "&amp;LEFT(Kartenbestellungen!C64,1)&amp;"."</f>
        <v>, .</v>
      </c>
      <c r="C62">
        <f>Kartenbestellungen!F64</f>
        <v>0</v>
      </c>
      <c r="D62">
        <f>Kartenbestellungen!G64</f>
        <v>0</v>
      </c>
      <c r="E62">
        <f>Kartenbestellungen!H64</f>
        <v>0</v>
      </c>
      <c r="F62">
        <f>Kartenbestellungen!I64</f>
        <v>0</v>
      </c>
      <c r="G62" s="26">
        <f>Kartenbestellungen!J64</f>
        <v>0</v>
      </c>
      <c r="I62">
        <f>IF(Kartenbestellungen!M64=1,1,0)</f>
        <v>0</v>
      </c>
    </row>
    <row r="63" spans="1:9" x14ac:dyDescent="0.2">
      <c r="A63">
        <f>Kartenbestellungen!A65</f>
        <v>0</v>
      </c>
      <c r="B63" t="str">
        <f>Kartenbestellungen!B65&amp;", "&amp;LEFT(Kartenbestellungen!C65,1)&amp;"."</f>
        <v>, .</v>
      </c>
      <c r="C63">
        <f>Kartenbestellungen!F65</f>
        <v>0</v>
      </c>
      <c r="D63">
        <f>Kartenbestellungen!G65</f>
        <v>0</v>
      </c>
      <c r="E63">
        <f>Kartenbestellungen!H65</f>
        <v>0</v>
      </c>
      <c r="F63">
        <f>Kartenbestellungen!I65</f>
        <v>0</v>
      </c>
      <c r="G63" s="26">
        <f>Kartenbestellungen!J65</f>
        <v>0</v>
      </c>
      <c r="I63">
        <f>IF(Kartenbestellungen!M65=1,1,0)</f>
        <v>0</v>
      </c>
    </row>
    <row r="64" spans="1:9" x14ac:dyDescent="0.2">
      <c r="A64">
        <f>Kartenbestellungen!A66</f>
        <v>0</v>
      </c>
      <c r="B64" t="str">
        <f>Kartenbestellungen!B66&amp;", "&amp;LEFT(Kartenbestellungen!C66,1)&amp;"."</f>
        <v>, .</v>
      </c>
      <c r="C64">
        <f>Kartenbestellungen!F66</f>
        <v>0</v>
      </c>
      <c r="D64">
        <f>Kartenbestellungen!G66</f>
        <v>0</v>
      </c>
      <c r="E64">
        <f>Kartenbestellungen!H66</f>
        <v>0</v>
      </c>
      <c r="F64">
        <f>Kartenbestellungen!I66</f>
        <v>0</v>
      </c>
      <c r="G64" s="26">
        <f>Kartenbestellungen!J66</f>
        <v>0</v>
      </c>
      <c r="I64">
        <f>IF(Kartenbestellungen!M66=1,1,0)</f>
        <v>0</v>
      </c>
    </row>
    <row r="65" spans="1:9" x14ac:dyDescent="0.2">
      <c r="A65">
        <f>Kartenbestellungen!A67</f>
        <v>0</v>
      </c>
      <c r="B65" t="str">
        <f>Kartenbestellungen!B67&amp;", "&amp;LEFT(Kartenbestellungen!C67,1)&amp;"."</f>
        <v>, .</v>
      </c>
      <c r="C65">
        <f>Kartenbestellungen!F67</f>
        <v>0</v>
      </c>
      <c r="D65">
        <f>Kartenbestellungen!G67</f>
        <v>0</v>
      </c>
      <c r="E65">
        <f>Kartenbestellungen!H67</f>
        <v>0</v>
      </c>
      <c r="F65">
        <f>Kartenbestellungen!I67</f>
        <v>0</v>
      </c>
      <c r="G65" s="26">
        <f>Kartenbestellungen!J67</f>
        <v>0</v>
      </c>
      <c r="I65">
        <f>IF(Kartenbestellungen!M67=1,1,0)</f>
        <v>0</v>
      </c>
    </row>
    <row r="66" spans="1:9" x14ac:dyDescent="0.2">
      <c r="A66">
        <f>Kartenbestellungen!A68</f>
        <v>0</v>
      </c>
      <c r="B66" t="str">
        <f>Kartenbestellungen!B68&amp;", "&amp;LEFT(Kartenbestellungen!C68,1)&amp;"."</f>
        <v>, .</v>
      </c>
      <c r="C66">
        <f>Kartenbestellungen!F68</f>
        <v>0</v>
      </c>
      <c r="D66">
        <f>Kartenbestellungen!G68</f>
        <v>0</v>
      </c>
      <c r="E66">
        <f>Kartenbestellungen!H68</f>
        <v>0</v>
      </c>
      <c r="F66">
        <f>Kartenbestellungen!I68</f>
        <v>0</v>
      </c>
      <c r="G66" s="26">
        <f>Kartenbestellungen!J68</f>
        <v>0</v>
      </c>
      <c r="I66">
        <f>IF(Kartenbestellungen!M68=1,1,0)</f>
        <v>0</v>
      </c>
    </row>
    <row r="67" spans="1:9" x14ac:dyDescent="0.2">
      <c r="A67">
        <f>Kartenbestellungen!A69</f>
        <v>0</v>
      </c>
      <c r="B67" t="str">
        <f>Kartenbestellungen!B69&amp;", "&amp;LEFT(Kartenbestellungen!C69,1)&amp;"."</f>
        <v>, .</v>
      </c>
      <c r="C67">
        <f>Kartenbestellungen!F69</f>
        <v>0</v>
      </c>
      <c r="D67">
        <f>Kartenbestellungen!G69</f>
        <v>0</v>
      </c>
      <c r="E67">
        <f>Kartenbestellungen!H69</f>
        <v>0</v>
      </c>
      <c r="F67">
        <f>Kartenbestellungen!I69</f>
        <v>0</v>
      </c>
      <c r="G67" s="26">
        <f>Kartenbestellungen!J69</f>
        <v>0</v>
      </c>
      <c r="I67">
        <f>IF(Kartenbestellungen!M69=1,1,0)</f>
        <v>0</v>
      </c>
    </row>
    <row r="68" spans="1:9" x14ac:dyDescent="0.2">
      <c r="A68">
        <f>Kartenbestellungen!A70</f>
        <v>0</v>
      </c>
      <c r="B68" t="str">
        <f>Kartenbestellungen!B70&amp;", "&amp;LEFT(Kartenbestellungen!C70,1)&amp;"."</f>
        <v>, .</v>
      </c>
      <c r="C68">
        <f>Kartenbestellungen!F70</f>
        <v>0</v>
      </c>
      <c r="D68">
        <f>Kartenbestellungen!G70</f>
        <v>0</v>
      </c>
      <c r="E68">
        <f>Kartenbestellungen!H70</f>
        <v>0</v>
      </c>
      <c r="F68">
        <f>Kartenbestellungen!I70</f>
        <v>0</v>
      </c>
      <c r="G68" s="26">
        <f>Kartenbestellungen!J70</f>
        <v>0</v>
      </c>
      <c r="I68">
        <f>IF(Kartenbestellungen!M70=1,1,0)</f>
        <v>0</v>
      </c>
    </row>
    <row r="69" spans="1:9" x14ac:dyDescent="0.2">
      <c r="A69">
        <f>Kartenbestellungen!A71</f>
        <v>0</v>
      </c>
      <c r="B69" t="str">
        <f>Kartenbestellungen!B71&amp;", "&amp;LEFT(Kartenbestellungen!C71,1)&amp;"."</f>
        <v>, .</v>
      </c>
      <c r="C69">
        <f>Kartenbestellungen!F71</f>
        <v>0</v>
      </c>
      <c r="D69">
        <f>Kartenbestellungen!G71</f>
        <v>0</v>
      </c>
      <c r="E69">
        <f>Kartenbestellungen!H71</f>
        <v>0</v>
      </c>
      <c r="F69">
        <f>Kartenbestellungen!I71</f>
        <v>0</v>
      </c>
      <c r="G69" s="26">
        <f>Kartenbestellungen!J71</f>
        <v>0</v>
      </c>
      <c r="I69">
        <f>IF(Kartenbestellungen!M71=1,1,0)</f>
        <v>0</v>
      </c>
    </row>
    <row r="70" spans="1:9" x14ac:dyDescent="0.2">
      <c r="A70">
        <f>Kartenbestellungen!A72</f>
        <v>0</v>
      </c>
      <c r="B70" t="str">
        <f>Kartenbestellungen!B72&amp;", "&amp;LEFT(Kartenbestellungen!C72,1)&amp;"."</f>
        <v>, .</v>
      </c>
      <c r="C70">
        <f>Kartenbestellungen!F72</f>
        <v>0</v>
      </c>
      <c r="D70">
        <f>Kartenbestellungen!G72</f>
        <v>0</v>
      </c>
      <c r="E70">
        <f>Kartenbestellungen!H72</f>
        <v>0</v>
      </c>
      <c r="F70">
        <f>Kartenbestellungen!I72</f>
        <v>0</v>
      </c>
      <c r="G70" s="26">
        <f>Kartenbestellungen!J72</f>
        <v>0</v>
      </c>
      <c r="I70">
        <f>IF(Kartenbestellungen!M72=1,1,0)</f>
        <v>0</v>
      </c>
    </row>
    <row r="71" spans="1:9" x14ac:dyDescent="0.2">
      <c r="A71">
        <f>Kartenbestellungen!A73</f>
        <v>0</v>
      </c>
      <c r="B71" t="str">
        <f>Kartenbestellungen!B73&amp;", "&amp;LEFT(Kartenbestellungen!C73,1)&amp;"."</f>
        <v>, .</v>
      </c>
      <c r="C71">
        <f>Kartenbestellungen!F73</f>
        <v>0</v>
      </c>
      <c r="D71">
        <f>Kartenbestellungen!G73</f>
        <v>0</v>
      </c>
      <c r="E71">
        <f>Kartenbestellungen!H73</f>
        <v>0</v>
      </c>
      <c r="F71">
        <f>Kartenbestellungen!I73</f>
        <v>0</v>
      </c>
      <c r="G71" s="26">
        <f>Kartenbestellungen!J73</f>
        <v>0</v>
      </c>
      <c r="I71">
        <f>IF(Kartenbestellungen!M73=1,1,0)</f>
        <v>0</v>
      </c>
    </row>
    <row r="72" spans="1:9" x14ac:dyDescent="0.2">
      <c r="A72">
        <f>Kartenbestellungen!A74</f>
        <v>0</v>
      </c>
      <c r="B72" t="str">
        <f>Kartenbestellungen!B74&amp;", "&amp;LEFT(Kartenbestellungen!C74,1)&amp;"."</f>
        <v>, .</v>
      </c>
      <c r="C72">
        <f>Kartenbestellungen!F74</f>
        <v>0</v>
      </c>
      <c r="D72">
        <f>Kartenbestellungen!G74</f>
        <v>0</v>
      </c>
      <c r="E72">
        <f>Kartenbestellungen!H74</f>
        <v>0</v>
      </c>
      <c r="F72">
        <f>Kartenbestellungen!I74</f>
        <v>0</v>
      </c>
      <c r="G72" s="26">
        <f>Kartenbestellungen!J74</f>
        <v>0</v>
      </c>
      <c r="I72">
        <f>IF(Kartenbestellungen!M74=1,1,0)</f>
        <v>0</v>
      </c>
    </row>
    <row r="73" spans="1:9" x14ac:dyDescent="0.2">
      <c r="A73">
        <f>Kartenbestellungen!A75</f>
        <v>0</v>
      </c>
      <c r="B73" t="str">
        <f>Kartenbestellungen!B75&amp;", "&amp;LEFT(Kartenbestellungen!C75,1)&amp;"."</f>
        <v>, .</v>
      </c>
      <c r="C73">
        <f>Kartenbestellungen!F75</f>
        <v>0</v>
      </c>
      <c r="D73">
        <f>Kartenbestellungen!G75</f>
        <v>0</v>
      </c>
      <c r="E73">
        <f>Kartenbestellungen!H75</f>
        <v>0</v>
      </c>
      <c r="F73">
        <f>Kartenbestellungen!I75</f>
        <v>0</v>
      </c>
      <c r="G73" s="26">
        <f>Kartenbestellungen!J75</f>
        <v>0</v>
      </c>
      <c r="I73">
        <f>IF(Kartenbestellungen!M75=1,1,0)</f>
        <v>0</v>
      </c>
    </row>
    <row r="74" spans="1:9" x14ac:dyDescent="0.2">
      <c r="A74">
        <f>Kartenbestellungen!A76</f>
        <v>0</v>
      </c>
      <c r="B74" t="str">
        <f>Kartenbestellungen!B76&amp;", "&amp;LEFT(Kartenbestellungen!C76,1)&amp;"."</f>
        <v>, .</v>
      </c>
      <c r="C74">
        <f>Kartenbestellungen!F76</f>
        <v>0</v>
      </c>
      <c r="D74">
        <f>Kartenbestellungen!G76</f>
        <v>0</v>
      </c>
      <c r="E74">
        <f>Kartenbestellungen!H76</f>
        <v>0</v>
      </c>
      <c r="F74">
        <f>Kartenbestellungen!I76</f>
        <v>0</v>
      </c>
      <c r="G74" s="26">
        <f>Kartenbestellungen!J76</f>
        <v>0</v>
      </c>
      <c r="I74">
        <f>IF(Kartenbestellungen!M76=1,1,0)</f>
        <v>0</v>
      </c>
    </row>
    <row r="75" spans="1:9" x14ac:dyDescent="0.2">
      <c r="A75">
        <f>Kartenbestellungen!A77</f>
        <v>0</v>
      </c>
      <c r="B75" t="str">
        <f>Kartenbestellungen!B77&amp;", "&amp;LEFT(Kartenbestellungen!C77,1)&amp;"."</f>
        <v>, .</v>
      </c>
      <c r="C75">
        <f>Kartenbestellungen!F77</f>
        <v>0</v>
      </c>
      <c r="D75">
        <f>Kartenbestellungen!G77</f>
        <v>0</v>
      </c>
      <c r="E75">
        <f>Kartenbestellungen!H77</f>
        <v>0</v>
      </c>
      <c r="F75">
        <f>Kartenbestellungen!I77</f>
        <v>0</v>
      </c>
      <c r="G75" s="26">
        <f>Kartenbestellungen!J77</f>
        <v>0</v>
      </c>
      <c r="I75">
        <f>IF(Kartenbestellungen!M77=1,1,0)</f>
        <v>0</v>
      </c>
    </row>
    <row r="76" spans="1:9" x14ac:dyDescent="0.2">
      <c r="A76">
        <f>Kartenbestellungen!A78</f>
        <v>0</v>
      </c>
      <c r="B76" t="str">
        <f>Kartenbestellungen!B78&amp;", "&amp;LEFT(Kartenbestellungen!C78,1)&amp;"."</f>
        <v>, .</v>
      </c>
      <c r="C76">
        <f>Kartenbestellungen!F78</f>
        <v>0</v>
      </c>
      <c r="D76">
        <f>Kartenbestellungen!G78</f>
        <v>0</v>
      </c>
      <c r="E76">
        <f>Kartenbestellungen!H78</f>
        <v>0</v>
      </c>
      <c r="F76">
        <f>Kartenbestellungen!I78</f>
        <v>0</v>
      </c>
      <c r="G76" s="26">
        <f>Kartenbestellungen!J78</f>
        <v>0</v>
      </c>
      <c r="I76">
        <f>IF(Kartenbestellungen!M78=1,1,0)</f>
        <v>0</v>
      </c>
    </row>
    <row r="77" spans="1:9" x14ac:dyDescent="0.2">
      <c r="A77">
        <f>Kartenbestellungen!A79</f>
        <v>0</v>
      </c>
      <c r="B77" t="str">
        <f>Kartenbestellungen!B79&amp;", "&amp;LEFT(Kartenbestellungen!C79,1)&amp;"."</f>
        <v>, .</v>
      </c>
      <c r="C77">
        <f>Kartenbestellungen!F79</f>
        <v>0</v>
      </c>
      <c r="D77">
        <f>Kartenbestellungen!G79</f>
        <v>0</v>
      </c>
      <c r="E77">
        <f>Kartenbestellungen!H79</f>
        <v>0</v>
      </c>
      <c r="F77">
        <f>Kartenbestellungen!I79</f>
        <v>0</v>
      </c>
      <c r="G77" s="26">
        <f>Kartenbestellungen!J79</f>
        <v>0</v>
      </c>
      <c r="I77">
        <f>IF(Kartenbestellungen!M79=1,1,0)</f>
        <v>0</v>
      </c>
    </row>
    <row r="78" spans="1:9" x14ac:dyDescent="0.2">
      <c r="A78">
        <f>Kartenbestellungen!A80</f>
        <v>0</v>
      </c>
      <c r="B78" t="str">
        <f>Kartenbestellungen!B80&amp;", "&amp;LEFT(Kartenbestellungen!C80,1)&amp;"."</f>
        <v>, .</v>
      </c>
      <c r="C78">
        <f>Kartenbestellungen!F80</f>
        <v>0</v>
      </c>
      <c r="D78">
        <f>Kartenbestellungen!G80</f>
        <v>0</v>
      </c>
      <c r="E78">
        <f>Kartenbestellungen!H80</f>
        <v>0</v>
      </c>
      <c r="F78">
        <f>Kartenbestellungen!I80</f>
        <v>0</v>
      </c>
      <c r="G78" s="26">
        <f>Kartenbestellungen!J80</f>
        <v>0</v>
      </c>
      <c r="I78">
        <f>IF(Kartenbestellungen!M80=1,1,0)</f>
        <v>0</v>
      </c>
    </row>
    <row r="79" spans="1:9" x14ac:dyDescent="0.2">
      <c r="A79">
        <f>Kartenbestellungen!A81</f>
        <v>0</v>
      </c>
      <c r="B79" t="str">
        <f>Kartenbestellungen!B81&amp;", "&amp;LEFT(Kartenbestellungen!C81,1)&amp;"."</f>
        <v>, .</v>
      </c>
      <c r="C79">
        <f>Kartenbestellungen!F81</f>
        <v>0</v>
      </c>
      <c r="D79">
        <f>Kartenbestellungen!G81</f>
        <v>0</v>
      </c>
      <c r="E79">
        <f>Kartenbestellungen!H81</f>
        <v>0</v>
      </c>
      <c r="F79">
        <f>Kartenbestellungen!I81</f>
        <v>0</v>
      </c>
      <c r="G79" s="26">
        <f>Kartenbestellungen!J81</f>
        <v>0</v>
      </c>
      <c r="I79">
        <f>IF(Kartenbestellungen!M81=1,1,0)</f>
        <v>0</v>
      </c>
    </row>
    <row r="80" spans="1:9" x14ac:dyDescent="0.2">
      <c r="A80">
        <f>Kartenbestellungen!A82</f>
        <v>0</v>
      </c>
      <c r="B80" t="str">
        <f>Kartenbestellungen!B82&amp;", "&amp;LEFT(Kartenbestellungen!C82,1)&amp;"."</f>
        <v>, .</v>
      </c>
      <c r="C80">
        <f>Kartenbestellungen!F82</f>
        <v>0</v>
      </c>
      <c r="D80">
        <f>Kartenbestellungen!G82</f>
        <v>0</v>
      </c>
      <c r="E80">
        <f>Kartenbestellungen!H82</f>
        <v>0</v>
      </c>
      <c r="F80">
        <f>Kartenbestellungen!I82</f>
        <v>0</v>
      </c>
      <c r="G80" s="26">
        <f>Kartenbestellungen!J82</f>
        <v>0</v>
      </c>
      <c r="I80">
        <f>IF(Kartenbestellungen!M82=1,1,0)</f>
        <v>0</v>
      </c>
    </row>
    <row r="81" spans="1:9" x14ac:dyDescent="0.2">
      <c r="A81">
        <f>Kartenbestellungen!A83</f>
        <v>0</v>
      </c>
      <c r="B81" t="str">
        <f>Kartenbestellungen!B83&amp;", "&amp;LEFT(Kartenbestellungen!C83,1)&amp;"."</f>
        <v>, .</v>
      </c>
      <c r="C81">
        <f>Kartenbestellungen!F83</f>
        <v>0</v>
      </c>
      <c r="D81">
        <f>Kartenbestellungen!G83</f>
        <v>0</v>
      </c>
      <c r="E81">
        <f>Kartenbestellungen!H83</f>
        <v>0</v>
      </c>
      <c r="F81">
        <f>Kartenbestellungen!I83</f>
        <v>0</v>
      </c>
      <c r="G81" s="26">
        <f>Kartenbestellungen!J83</f>
        <v>0</v>
      </c>
      <c r="I81">
        <f>IF(Kartenbestellungen!M83=1,1,0)</f>
        <v>0</v>
      </c>
    </row>
    <row r="82" spans="1:9" x14ac:dyDescent="0.2">
      <c r="A82">
        <f>Kartenbestellungen!A84</f>
        <v>0</v>
      </c>
      <c r="B82" t="str">
        <f>Kartenbestellungen!B84&amp;", "&amp;LEFT(Kartenbestellungen!C84,1)&amp;"."</f>
        <v>, .</v>
      </c>
      <c r="C82">
        <f>Kartenbestellungen!F84</f>
        <v>0</v>
      </c>
      <c r="D82">
        <f>Kartenbestellungen!G84</f>
        <v>0</v>
      </c>
      <c r="E82">
        <f>Kartenbestellungen!H84</f>
        <v>0</v>
      </c>
      <c r="F82">
        <f>Kartenbestellungen!I84</f>
        <v>0</v>
      </c>
      <c r="G82" s="26">
        <f>Kartenbestellungen!J84</f>
        <v>0</v>
      </c>
      <c r="I82">
        <f>IF(Kartenbestellungen!M84=1,1,0)</f>
        <v>0</v>
      </c>
    </row>
    <row r="83" spans="1:9" x14ac:dyDescent="0.2">
      <c r="A83">
        <f>Kartenbestellungen!A85</f>
        <v>0</v>
      </c>
      <c r="B83" t="str">
        <f>Kartenbestellungen!B85&amp;", "&amp;LEFT(Kartenbestellungen!C85,1)&amp;"."</f>
        <v>, .</v>
      </c>
      <c r="C83">
        <f>Kartenbestellungen!F85</f>
        <v>0</v>
      </c>
      <c r="D83">
        <f>Kartenbestellungen!G85</f>
        <v>0</v>
      </c>
      <c r="E83">
        <f>Kartenbestellungen!H85</f>
        <v>0</v>
      </c>
      <c r="F83">
        <f>Kartenbestellungen!I85</f>
        <v>0</v>
      </c>
      <c r="G83" s="26">
        <f>Kartenbestellungen!J85</f>
        <v>0</v>
      </c>
      <c r="I83">
        <f>IF(Kartenbestellungen!M85=1,1,0)</f>
        <v>0</v>
      </c>
    </row>
    <row r="84" spans="1:9" x14ac:dyDescent="0.2">
      <c r="A84">
        <f>Kartenbestellungen!A86</f>
        <v>0</v>
      </c>
      <c r="B84" t="str">
        <f>Kartenbestellungen!B86&amp;", "&amp;LEFT(Kartenbestellungen!C86,1)&amp;"."</f>
        <v>, .</v>
      </c>
      <c r="C84">
        <f>Kartenbestellungen!F86</f>
        <v>0</v>
      </c>
      <c r="D84">
        <f>Kartenbestellungen!G86</f>
        <v>0</v>
      </c>
      <c r="E84">
        <f>Kartenbestellungen!H86</f>
        <v>0</v>
      </c>
      <c r="F84">
        <f>Kartenbestellungen!I86</f>
        <v>0</v>
      </c>
      <c r="G84" s="26">
        <f>Kartenbestellungen!J86</f>
        <v>0</v>
      </c>
      <c r="I84">
        <f>IF(Kartenbestellungen!M86=1,1,0)</f>
        <v>0</v>
      </c>
    </row>
    <row r="85" spans="1:9" x14ac:dyDescent="0.2">
      <c r="A85">
        <f>Kartenbestellungen!A87</f>
        <v>0</v>
      </c>
      <c r="B85" t="str">
        <f>Kartenbestellungen!B87&amp;", "&amp;LEFT(Kartenbestellungen!C87,1)&amp;"."</f>
        <v>, .</v>
      </c>
      <c r="C85">
        <f>Kartenbestellungen!F87</f>
        <v>0</v>
      </c>
      <c r="D85">
        <f>Kartenbestellungen!G87</f>
        <v>0</v>
      </c>
      <c r="E85">
        <f>Kartenbestellungen!H87</f>
        <v>0</v>
      </c>
      <c r="F85">
        <f>Kartenbestellungen!I87</f>
        <v>0</v>
      </c>
      <c r="G85" s="26">
        <f>Kartenbestellungen!J87</f>
        <v>0</v>
      </c>
      <c r="I85">
        <f>IF(Kartenbestellungen!M87=1,1,0)</f>
        <v>0</v>
      </c>
    </row>
    <row r="86" spans="1:9" x14ac:dyDescent="0.2">
      <c r="A86">
        <f>Kartenbestellungen!A88</f>
        <v>0</v>
      </c>
      <c r="B86" t="str">
        <f>Kartenbestellungen!B88&amp;", "&amp;LEFT(Kartenbestellungen!C88,1)&amp;"."</f>
        <v>, .</v>
      </c>
      <c r="C86">
        <f>Kartenbestellungen!F88</f>
        <v>0</v>
      </c>
      <c r="D86">
        <f>Kartenbestellungen!G88</f>
        <v>0</v>
      </c>
      <c r="E86">
        <f>Kartenbestellungen!H88</f>
        <v>0</v>
      </c>
      <c r="F86">
        <f>Kartenbestellungen!I88</f>
        <v>0</v>
      </c>
      <c r="G86" s="26">
        <f>Kartenbestellungen!J88</f>
        <v>0</v>
      </c>
      <c r="I86">
        <f>IF(Kartenbestellungen!M88=1,1,0)</f>
        <v>0</v>
      </c>
    </row>
    <row r="87" spans="1:9" x14ac:dyDescent="0.2">
      <c r="A87">
        <f>Kartenbestellungen!A89</f>
        <v>0</v>
      </c>
      <c r="B87" t="str">
        <f>Kartenbestellungen!B89&amp;", "&amp;LEFT(Kartenbestellungen!C89,1)&amp;"."</f>
        <v>, .</v>
      </c>
      <c r="C87">
        <f>Kartenbestellungen!F89</f>
        <v>0</v>
      </c>
      <c r="D87">
        <f>Kartenbestellungen!G89</f>
        <v>0</v>
      </c>
      <c r="E87">
        <f>Kartenbestellungen!H89</f>
        <v>0</v>
      </c>
      <c r="F87">
        <f>Kartenbestellungen!I89</f>
        <v>0</v>
      </c>
      <c r="G87" s="26">
        <f>Kartenbestellungen!J89</f>
        <v>0</v>
      </c>
      <c r="I87">
        <f>IF(Kartenbestellungen!M89=1,1,0)</f>
        <v>0</v>
      </c>
    </row>
    <row r="88" spans="1:9" x14ac:dyDescent="0.2">
      <c r="A88">
        <f>Kartenbestellungen!A90</f>
        <v>0</v>
      </c>
      <c r="B88" t="str">
        <f>Kartenbestellungen!B90&amp;", "&amp;LEFT(Kartenbestellungen!C90,1)&amp;"."</f>
        <v>, .</v>
      </c>
      <c r="C88">
        <f>Kartenbestellungen!F90</f>
        <v>0</v>
      </c>
      <c r="D88">
        <f>Kartenbestellungen!G90</f>
        <v>0</v>
      </c>
      <c r="E88">
        <f>Kartenbestellungen!H90</f>
        <v>0</v>
      </c>
      <c r="F88">
        <f>Kartenbestellungen!I90</f>
        <v>0</v>
      </c>
      <c r="G88" s="26">
        <f>Kartenbestellungen!J90</f>
        <v>0</v>
      </c>
      <c r="I88">
        <f>IF(Kartenbestellungen!M90=1,1,0)</f>
        <v>0</v>
      </c>
    </row>
    <row r="89" spans="1:9" x14ac:dyDescent="0.2">
      <c r="A89">
        <f>Kartenbestellungen!A91</f>
        <v>0</v>
      </c>
      <c r="B89" t="str">
        <f>Kartenbestellungen!B91&amp;", "&amp;LEFT(Kartenbestellungen!C91,1)&amp;"."</f>
        <v>, .</v>
      </c>
      <c r="C89">
        <f>Kartenbestellungen!F91</f>
        <v>0</v>
      </c>
      <c r="D89">
        <f>Kartenbestellungen!G91</f>
        <v>0</v>
      </c>
      <c r="E89">
        <f>Kartenbestellungen!H91</f>
        <v>0</v>
      </c>
      <c r="F89">
        <f>Kartenbestellungen!I91</f>
        <v>0</v>
      </c>
      <c r="G89" s="26">
        <f>Kartenbestellungen!J91</f>
        <v>0</v>
      </c>
      <c r="I89">
        <f>IF(Kartenbestellungen!M91=1,1,0)</f>
        <v>0</v>
      </c>
    </row>
    <row r="90" spans="1:9" x14ac:dyDescent="0.2">
      <c r="A90">
        <f>Kartenbestellungen!A92</f>
        <v>0</v>
      </c>
      <c r="B90" t="str">
        <f>Kartenbestellungen!B92&amp;", "&amp;LEFT(Kartenbestellungen!C92,1)&amp;"."</f>
        <v>, .</v>
      </c>
      <c r="C90">
        <f>Kartenbestellungen!F92</f>
        <v>0</v>
      </c>
      <c r="D90">
        <f>Kartenbestellungen!G92</f>
        <v>0</v>
      </c>
      <c r="E90">
        <f>Kartenbestellungen!H92</f>
        <v>0</v>
      </c>
      <c r="F90">
        <f>Kartenbestellungen!I92</f>
        <v>0</v>
      </c>
      <c r="G90" s="26">
        <f>Kartenbestellungen!J92</f>
        <v>0</v>
      </c>
      <c r="I90">
        <f>IF(Kartenbestellungen!M92=1,1,0)</f>
        <v>0</v>
      </c>
    </row>
    <row r="91" spans="1:9" x14ac:dyDescent="0.2">
      <c r="A91">
        <f>Kartenbestellungen!A93</f>
        <v>0</v>
      </c>
      <c r="B91" t="str">
        <f>Kartenbestellungen!B93&amp;", "&amp;LEFT(Kartenbestellungen!C93,1)&amp;"."</f>
        <v>, .</v>
      </c>
      <c r="C91">
        <f>Kartenbestellungen!F93</f>
        <v>0</v>
      </c>
      <c r="D91">
        <f>Kartenbestellungen!G93</f>
        <v>0</v>
      </c>
      <c r="E91">
        <f>Kartenbestellungen!H93</f>
        <v>0</v>
      </c>
      <c r="F91">
        <f>Kartenbestellungen!I93</f>
        <v>0</v>
      </c>
      <c r="G91" s="26">
        <f>Kartenbestellungen!J93</f>
        <v>0</v>
      </c>
      <c r="I91">
        <f>IF(Kartenbestellungen!M93=1,1,0)</f>
        <v>0</v>
      </c>
    </row>
    <row r="92" spans="1:9" x14ac:dyDescent="0.2">
      <c r="A92">
        <f>Kartenbestellungen!A94</f>
        <v>0</v>
      </c>
      <c r="B92" t="str">
        <f>Kartenbestellungen!B94&amp;", "&amp;LEFT(Kartenbestellungen!C94,1)&amp;"."</f>
        <v>, .</v>
      </c>
      <c r="C92">
        <f>Kartenbestellungen!F94</f>
        <v>0</v>
      </c>
      <c r="D92">
        <f>Kartenbestellungen!G94</f>
        <v>0</v>
      </c>
      <c r="E92">
        <f>Kartenbestellungen!H94</f>
        <v>0</v>
      </c>
      <c r="F92">
        <f>Kartenbestellungen!I94</f>
        <v>0</v>
      </c>
      <c r="G92" s="26">
        <f>Kartenbestellungen!J94</f>
        <v>0</v>
      </c>
      <c r="I92">
        <f>IF(Kartenbestellungen!M94=1,1,0)</f>
        <v>0</v>
      </c>
    </row>
    <row r="93" spans="1:9" x14ac:dyDescent="0.2">
      <c r="A93">
        <f>Kartenbestellungen!A95</f>
        <v>0</v>
      </c>
      <c r="B93" t="str">
        <f>Kartenbestellungen!B95&amp;", "&amp;LEFT(Kartenbestellungen!C95,1)&amp;"."</f>
        <v>, .</v>
      </c>
      <c r="C93">
        <f>Kartenbestellungen!F95</f>
        <v>0</v>
      </c>
      <c r="D93">
        <f>Kartenbestellungen!G95</f>
        <v>0</v>
      </c>
      <c r="E93">
        <f>Kartenbestellungen!H95</f>
        <v>0</v>
      </c>
      <c r="F93">
        <f>Kartenbestellungen!I95</f>
        <v>0</v>
      </c>
      <c r="G93" s="26">
        <f>Kartenbestellungen!J95</f>
        <v>0</v>
      </c>
      <c r="I93">
        <f>IF(Kartenbestellungen!M95=1,1,0)</f>
        <v>0</v>
      </c>
    </row>
    <row r="94" spans="1:9" x14ac:dyDescent="0.2">
      <c r="A94">
        <f>Kartenbestellungen!A96</f>
        <v>0</v>
      </c>
      <c r="B94" t="str">
        <f>Kartenbestellungen!B96&amp;", "&amp;LEFT(Kartenbestellungen!C96,1)&amp;"."</f>
        <v>, .</v>
      </c>
      <c r="C94">
        <f>Kartenbestellungen!F96</f>
        <v>0</v>
      </c>
      <c r="D94">
        <f>Kartenbestellungen!G96</f>
        <v>0</v>
      </c>
      <c r="E94">
        <f>Kartenbestellungen!H96</f>
        <v>0</v>
      </c>
      <c r="F94">
        <f>Kartenbestellungen!I96</f>
        <v>0</v>
      </c>
      <c r="G94" s="26">
        <f>Kartenbestellungen!J96</f>
        <v>0</v>
      </c>
      <c r="I94">
        <f>IF(Kartenbestellungen!M96=1,1,0)</f>
        <v>0</v>
      </c>
    </row>
    <row r="95" spans="1:9" x14ac:dyDescent="0.2">
      <c r="A95">
        <f>Kartenbestellungen!A97</f>
        <v>0</v>
      </c>
      <c r="B95" t="str">
        <f>Kartenbestellungen!B97&amp;", "&amp;LEFT(Kartenbestellungen!C97,1)&amp;"."</f>
        <v>, .</v>
      </c>
      <c r="C95">
        <f>Kartenbestellungen!F97</f>
        <v>0</v>
      </c>
      <c r="D95">
        <f>Kartenbestellungen!G97</f>
        <v>0</v>
      </c>
      <c r="E95">
        <f>Kartenbestellungen!H97</f>
        <v>0</v>
      </c>
      <c r="F95">
        <f>Kartenbestellungen!I97</f>
        <v>0</v>
      </c>
      <c r="G95" s="26">
        <f>Kartenbestellungen!J97</f>
        <v>0</v>
      </c>
      <c r="I95">
        <f>IF(Kartenbestellungen!M97=1,1,0)</f>
        <v>0</v>
      </c>
    </row>
    <row r="96" spans="1:9" x14ac:dyDescent="0.2">
      <c r="A96">
        <f>Kartenbestellungen!A98</f>
        <v>0</v>
      </c>
      <c r="B96" t="str">
        <f>Kartenbestellungen!B98&amp;", "&amp;LEFT(Kartenbestellungen!C98,1)&amp;"."</f>
        <v>, .</v>
      </c>
      <c r="C96">
        <f>Kartenbestellungen!F98</f>
        <v>0</v>
      </c>
      <c r="D96">
        <f>Kartenbestellungen!G98</f>
        <v>0</v>
      </c>
      <c r="E96">
        <f>Kartenbestellungen!H98</f>
        <v>0</v>
      </c>
      <c r="F96">
        <f>Kartenbestellungen!I98</f>
        <v>0</v>
      </c>
      <c r="G96" s="26">
        <f>Kartenbestellungen!J98</f>
        <v>0</v>
      </c>
      <c r="I96">
        <f>IF(Kartenbestellungen!M98=1,1,0)</f>
        <v>0</v>
      </c>
    </row>
    <row r="97" spans="1:9" x14ac:dyDescent="0.2">
      <c r="A97">
        <f>Kartenbestellungen!A99</f>
        <v>0</v>
      </c>
      <c r="B97" t="str">
        <f>Kartenbestellungen!B99&amp;", "&amp;LEFT(Kartenbestellungen!C99,1)&amp;"."</f>
        <v>, .</v>
      </c>
      <c r="C97">
        <f>Kartenbestellungen!F99</f>
        <v>0</v>
      </c>
      <c r="D97">
        <f>Kartenbestellungen!G99</f>
        <v>0</v>
      </c>
      <c r="E97">
        <f>Kartenbestellungen!H99</f>
        <v>0</v>
      </c>
      <c r="F97">
        <f>Kartenbestellungen!I99</f>
        <v>0</v>
      </c>
      <c r="G97" s="26">
        <f>Kartenbestellungen!J99</f>
        <v>0</v>
      </c>
      <c r="I97">
        <f>IF(Kartenbestellungen!M99=1,1,0)</f>
        <v>0</v>
      </c>
    </row>
    <row r="98" spans="1:9" x14ac:dyDescent="0.2">
      <c r="A98">
        <f>Kartenbestellungen!A100</f>
        <v>0</v>
      </c>
      <c r="B98" t="str">
        <f>Kartenbestellungen!B100&amp;", "&amp;LEFT(Kartenbestellungen!C100,1)&amp;"."</f>
        <v>, .</v>
      </c>
      <c r="C98">
        <f>Kartenbestellungen!F100</f>
        <v>0</v>
      </c>
      <c r="D98">
        <f>Kartenbestellungen!G100</f>
        <v>0</v>
      </c>
      <c r="E98">
        <f>Kartenbestellungen!H100</f>
        <v>0</v>
      </c>
      <c r="F98">
        <f>Kartenbestellungen!I100</f>
        <v>0</v>
      </c>
      <c r="G98" s="26">
        <f>Kartenbestellungen!J100</f>
        <v>0</v>
      </c>
      <c r="I98">
        <f>IF(Kartenbestellungen!M100=1,1,0)</f>
        <v>0</v>
      </c>
    </row>
    <row r="99" spans="1:9" x14ac:dyDescent="0.2">
      <c r="A99">
        <f>Kartenbestellungen!A101</f>
        <v>0</v>
      </c>
      <c r="B99" t="str">
        <f>Kartenbestellungen!B101&amp;", "&amp;LEFT(Kartenbestellungen!C101,1)&amp;"."</f>
        <v>, .</v>
      </c>
      <c r="C99">
        <f>Kartenbestellungen!F101</f>
        <v>0</v>
      </c>
      <c r="D99">
        <f>Kartenbestellungen!G101</f>
        <v>0</v>
      </c>
      <c r="E99">
        <f>Kartenbestellungen!H101</f>
        <v>0</v>
      </c>
      <c r="F99">
        <f>Kartenbestellungen!I101</f>
        <v>0</v>
      </c>
      <c r="G99" s="26">
        <f>Kartenbestellungen!J101</f>
        <v>0</v>
      </c>
      <c r="I99">
        <f>IF(Kartenbestellungen!M101=1,1,0)</f>
        <v>0</v>
      </c>
    </row>
    <row r="100" spans="1:9" x14ac:dyDescent="0.2">
      <c r="A100">
        <f>Kartenbestellungen!A102</f>
        <v>0</v>
      </c>
      <c r="B100" t="str">
        <f>Kartenbestellungen!B102&amp;", "&amp;LEFT(Kartenbestellungen!C102,1)&amp;"."</f>
        <v>, .</v>
      </c>
      <c r="C100">
        <f>Kartenbestellungen!F102</f>
        <v>0</v>
      </c>
      <c r="D100">
        <f>Kartenbestellungen!G102</f>
        <v>0</v>
      </c>
      <c r="E100">
        <f>Kartenbestellungen!H102</f>
        <v>0</v>
      </c>
      <c r="F100">
        <f>Kartenbestellungen!I102</f>
        <v>0</v>
      </c>
      <c r="G100" s="26">
        <f>Kartenbestellungen!J102</f>
        <v>0</v>
      </c>
      <c r="I100">
        <f>IF(Kartenbestellungen!M102=1,1,0)</f>
        <v>0</v>
      </c>
    </row>
    <row r="101" spans="1:9" x14ac:dyDescent="0.2">
      <c r="A101">
        <f>Kartenbestellungen!A103</f>
        <v>0</v>
      </c>
      <c r="B101" t="str">
        <f>Kartenbestellungen!B103&amp;", "&amp;LEFT(Kartenbestellungen!C103,1)&amp;"."</f>
        <v>, .</v>
      </c>
      <c r="C101">
        <f>Kartenbestellungen!F103</f>
        <v>0</v>
      </c>
      <c r="D101">
        <f>Kartenbestellungen!G103</f>
        <v>0</v>
      </c>
      <c r="E101">
        <f>Kartenbestellungen!H103</f>
        <v>0</v>
      </c>
      <c r="F101">
        <f>Kartenbestellungen!I103</f>
        <v>0</v>
      </c>
      <c r="G101" s="26">
        <f>Kartenbestellungen!J103</f>
        <v>0</v>
      </c>
      <c r="I101">
        <f>IF(Kartenbestellungen!M103=1,1,0)</f>
        <v>0</v>
      </c>
    </row>
    <row r="102" spans="1:9" x14ac:dyDescent="0.2">
      <c r="A102">
        <f>Kartenbestellungen!A104</f>
        <v>0</v>
      </c>
      <c r="B102" t="str">
        <f>Kartenbestellungen!B104&amp;", "&amp;LEFT(Kartenbestellungen!C104,1)&amp;"."</f>
        <v>, .</v>
      </c>
      <c r="C102">
        <f>Kartenbestellungen!F104</f>
        <v>0</v>
      </c>
      <c r="D102">
        <f>Kartenbestellungen!G104</f>
        <v>0</v>
      </c>
      <c r="E102">
        <f>Kartenbestellungen!H104</f>
        <v>0</v>
      </c>
      <c r="F102">
        <f>Kartenbestellungen!I104</f>
        <v>0</v>
      </c>
      <c r="G102" s="26">
        <f>Kartenbestellungen!J104</f>
        <v>0</v>
      </c>
      <c r="I102">
        <f>IF(Kartenbestellungen!M104=1,1,0)</f>
        <v>0</v>
      </c>
    </row>
    <row r="103" spans="1:9" x14ac:dyDescent="0.2">
      <c r="A103">
        <f>Kartenbestellungen!A105</f>
        <v>0</v>
      </c>
      <c r="B103" t="str">
        <f>Kartenbestellungen!B105&amp;", "&amp;LEFT(Kartenbestellungen!C105,1)&amp;"."</f>
        <v>, .</v>
      </c>
      <c r="C103">
        <f>Kartenbestellungen!F105</f>
        <v>0</v>
      </c>
      <c r="D103">
        <f>Kartenbestellungen!G105</f>
        <v>0</v>
      </c>
      <c r="E103">
        <f>Kartenbestellungen!H105</f>
        <v>0</v>
      </c>
      <c r="F103">
        <f>Kartenbestellungen!I105</f>
        <v>0</v>
      </c>
      <c r="G103" s="26">
        <f>Kartenbestellungen!J105</f>
        <v>0</v>
      </c>
      <c r="I103">
        <f>IF(Kartenbestellungen!M105=1,1,0)</f>
        <v>0</v>
      </c>
    </row>
    <row r="104" spans="1:9" x14ac:dyDescent="0.2">
      <c r="A104">
        <f>Kartenbestellungen!A106</f>
        <v>0</v>
      </c>
      <c r="B104" t="str">
        <f>Kartenbestellungen!B106&amp;", "&amp;LEFT(Kartenbestellungen!C106,1)&amp;"."</f>
        <v>, .</v>
      </c>
      <c r="C104">
        <f>Kartenbestellungen!F106</f>
        <v>0</v>
      </c>
      <c r="D104">
        <f>Kartenbestellungen!G106</f>
        <v>0</v>
      </c>
      <c r="E104">
        <f>Kartenbestellungen!H106</f>
        <v>0</v>
      </c>
      <c r="F104">
        <f>Kartenbestellungen!I106</f>
        <v>0</v>
      </c>
      <c r="G104" s="26">
        <f>Kartenbestellungen!J106</f>
        <v>0</v>
      </c>
      <c r="I104">
        <f>IF(Kartenbestellungen!M106=1,1,0)</f>
        <v>0</v>
      </c>
    </row>
    <row r="105" spans="1:9" x14ac:dyDescent="0.2">
      <c r="A105">
        <f>Kartenbestellungen!A107</f>
        <v>0</v>
      </c>
      <c r="B105" t="str">
        <f>Kartenbestellungen!B107&amp;", "&amp;LEFT(Kartenbestellungen!C107,1)&amp;"."</f>
        <v>, .</v>
      </c>
      <c r="C105">
        <f>Kartenbestellungen!F107</f>
        <v>0</v>
      </c>
      <c r="D105">
        <f>Kartenbestellungen!G107</f>
        <v>0</v>
      </c>
      <c r="E105">
        <f>Kartenbestellungen!H107</f>
        <v>0</v>
      </c>
      <c r="F105">
        <f>Kartenbestellungen!I107</f>
        <v>0</v>
      </c>
      <c r="G105" s="26">
        <f>Kartenbestellungen!J107</f>
        <v>0</v>
      </c>
      <c r="I105">
        <f>IF(Kartenbestellungen!M107=1,1,0)</f>
        <v>0</v>
      </c>
    </row>
    <row r="106" spans="1:9" x14ac:dyDescent="0.2">
      <c r="A106">
        <f>Kartenbestellungen!A108</f>
        <v>0</v>
      </c>
      <c r="B106" t="str">
        <f>Kartenbestellungen!B108&amp;", "&amp;LEFT(Kartenbestellungen!C108,1)&amp;"."</f>
        <v>, .</v>
      </c>
      <c r="C106">
        <f>Kartenbestellungen!F108</f>
        <v>0</v>
      </c>
      <c r="D106">
        <f>Kartenbestellungen!G108</f>
        <v>0</v>
      </c>
      <c r="E106">
        <f>Kartenbestellungen!H108</f>
        <v>0</v>
      </c>
      <c r="F106">
        <f>Kartenbestellungen!I108</f>
        <v>0</v>
      </c>
      <c r="G106" s="26">
        <f>Kartenbestellungen!J108</f>
        <v>0</v>
      </c>
      <c r="I106">
        <f>IF(Kartenbestellungen!M108=1,1,0)</f>
        <v>0</v>
      </c>
    </row>
    <row r="107" spans="1:9" x14ac:dyDescent="0.2">
      <c r="A107">
        <f>Kartenbestellungen!A109</f>
        <v>0</v>
      </c>
      <c r="B107" t="str">
        <f>Kartenbestellungen!B109&amp;", "&amp;LEFT(Kartenbestellungen!C109,1)&amp;"."</f>
        <v>, .</v>
      </c>
      <c r="C107">
        <f>Kartenbestellungen!F109</f>
        <v>0</v>
      </c>
      <c r="D107">
        <f>Kartenbestellungen!G109</f>
        <v>0</v>
      </c>
      <c r="E107">
        <f>Kartenbestellungen!H109</f>
        <v>0</v>
      </c>
      <c r="F107">
        <f>Kartenbestellungen!I109</f>
        <v>0</v>
      </c>
      <c r="G107" s="26">
        <f>Kartenbestellungen!J109</f>
        <v>0</v>
      </c>
      <c r="I107">
        <f>IF(Kartenbestellungen!M109=1,1,0)</f>
        <v>0</v>
      </c>
    </row>
    <row r="108" spans="1:9" x14ac:dyDescent="0.2">
      <c r="A108">
        <f>Kartenbestellungen!A110</f>
        <v>0</v>
      </c>
      <c r="B108" t="str">
        <f>Kartenbestellungen!B110&amp;", "&amp;LEFT(Kartenbestellungen!C110,1)&amp;"."</f>
        <v>, .</v>
      </c>
      <c r="C108">
        <f>Kartenbestellungen!F110</f>
        <v>0</v>
      </c>
      <c r="D108">
        <f>Kartenbestellungen!G110</f>
        <v>0</v>
      </c>
      <c r="E108">
        <f>Kartenbestellungen!H110</f>
        <v>0</v>
      </c>
      <c r="F108">
        <f>Kartenbestellungen!I110</f>
        <v>0</v>
      </c>
      <c r="G108" s="26">
        <f>Kartenbestellungen!J110</f>
        <v>0</v>
      </c>
      <c r="I108">
        <f>IF(Kartenbestellungen!M110=1,1,0)</f>
        <v>0</v>
      </c>
    </row>
    <row r="109" spans="1:9" x14ac:dyDescent="0.2">
      <c r="A109">
        <f>Kartenbestellungen!A111</f>
        <v>0</v>
      </c>
      <c r="B109" t="str">
        <f>Kartenbestellungen!B111&amp;", "&amp;LEFT(Kartenbestellungen!C111,1)&amp;"."</f>
        <v>, .</v>
      </c>
      <c r="C109">
        <f>Kartenbestellungen!F111</f>
        <v>0</v>
      </c>
      <c r="D109">
        <f>Kartenbestellungen!G111</f>
        <v>0</v>
      </c>
      <c r="E109">
        <f>Kartenbestellungen!H111</f>
        <v>0</v>
      </c>
      <c r="F109">
        <f>Kartenbestellungen!I111</f>
        <v>0</v>
      </c>
      <c r="G109" s="26">
        <f>Kartenbestellungen!J111</f>
        <v>0</v>
      </c>
      <c r="I109">
        <f>IF(Kartenbestellungen!M111=1,1,0)</f>
        <v>0</v>
      </c>
    </row>
    <row r="110" spans="1:9" x14ac:dyDescent="0.2">
      <c r="A110">
        <f>Kartenbestellungen!A112</f>
        <v>0</v>
      </c>
      <c r="B110" t="str">
        <f>Kartenbestellungen!B112&amp;", "&amp;LEFT(Kartenbestellungen!C112,1)&amp;"."</f>
        <v>, .</v>
      </c>
      <c r="C110">
        <f>Kartenbestellungen!F112</f>
        <v>0</v>
      </c>
      <c r="D110">
        <f>Kartenbestellungen!G112</f>
        <v>0</v>
      </c>
      <c r="E110">
        <f>Kartenbestellungen!H112</f>
        <v>0</v>
      </c>
      <c r="F110">
        <f>Kartenbestellungen!I112</f>
        <v>0</v>
      </c>
      <c r="G110" s="26">
        <f>Kartenbestellungen!J112</f>
        <v>0</v>
      </c>
      <c r="I110">
        <f>IF(Kartenbestellungen!M112=1,1,0)</f>
        <v>0</v>
      </c>
    </row>
    <row r="111" spans="1:9" x14ac:dyDescent="0.2">
      <c r="A111">
        <f>Kartenbestellungen!A113</f>
        <v>0</v>
      </c>
      <c r="B111" t="str">
        <f>Kartenbestellungen!B113&amp;", "&amp;LEFT(Kartenbestellungen!C113,1)&amp;"."</f>
        <v>, .</v>
      </c>
      <c r="C111">
        <f>Kartenbestellungen!F113</f>
        <v>0</v>
      </c>
      <c r="D111">
        <f>Kartenbestellungen!G113</f>
        <v>0</v>
      </c>
      <c r="E111">
        <f>Kartenbestellungen!H113</f>
        <v>0</v>
      </c>
      <c r="F111">
        <f>Kartenbestellungen!I113</f>
        <v>0</v>
      </c>
      <c r="G111" s="26">
        <f>Kartenbestellungen!J113</f>
        <v>0</v>
      </c>
      <c r="I111">
        <f>IF(Kartenbestellungen!M113=1,1,0)</f>
        <v>0</v>
      </c>
    </row>
    <row r="112" spans="1:9" x14ac:dyDescent="0.2">
      <c r="A112">
        <f>Kartenbestellungen!A114</f>
        <v>0</v>
      </c>
      <c r="B112" t="str">
        <f>Kartenbestellungen!B114&amp;", "&amp;LEFT(Kartenbestellungen!C114,1)&amp;"."</f>
        <v>, .</v>
      </c>
      <c r="C112">
        <f>Kartenbestellungen!F114</f>
        <v>0</v>
      </c>
      <c r="D112">
        <f>Kartenbestellungen!G114</f>
        <v>0</v>
      </c>
      <c r="E112">
        <f>Kartenbestellungen!H114</f>
        <v>0</v>
      </c>
      <c r="F112">
        <f>Kartenbestellungen!I114</f>
        <v>0</v>
      </c>
      <c r="G112" s="26">
        <f>Kartenbestellungen!J114</f>
        <v>0</v>
      </c>
      <c r="I112">
        <f>IF(Kartenbestellungen!M114=1,1,0)</f>
        <v>0</v>
      </c>
    </row>
    <row r="113" spans="1:9" x14ac:dyDescent="0.2">
      <c r="A113">
        <f>Kartenbestellungen!A115</f>
        <v>0</v>
      </c>
      <c r="B113" t="str">
        <f>Kartenbestellungen!B115&amp;", "&amp;LEFT(Kartenbestellungen!C115,1)&amp;"."</f>
        <v>, .</v>
      </c>
      <c r="C113">
        <f>Kartenbestellungen!F115</f>
        <v>0</v>
      </c>
      <c r="D113">
        <f>Kartenbestellungen!G115</f>
        <v>0</v>
      </c>
      <c r="E113">
        <f>Kartenbestellungen!H115</f>
        <v>0</v>
      </c>
      <c r="F113">
        <f>Kartenbestellungen!I115</f>
        <v>0</v>
      </c>
      <c r="G113" s="26">
        <f>Kartenbestellungen!J115</f>
        <v>0</v>
      </c>
      <c r="I113">
        <f>IF(Kartenbestellungen!M115=1,1,0)</f>
        <v>0</v>
      </c>
    </row>
    <row r="114" spans="1:9" x14ac:dyDescent="0.2">
      <c r="A114">
        <f>Kartenbestellungen!A116</f>
        <v>0</v>
      </c>
      <c r="B114" t="str">
        <f>Kartenbestellungen!B116&amp;", "&amp;LEFT(Kartenbestellungen!C116,1)&amp;"."</f>
        <v>, .</v>
      </c>
      <c r="C114">
        <f>Kartenbestellungen!F116</f>
        <v>0</v>
      </c>
      <c r="D114">
        <f>Kartenbestellungen!G116</f>
        <v>0</v>
      </c>
      <c r="E114">
        <f>Kartenbestellungen!H116</f>
        <v>0</v>
      </c>
      <c r="F114">
        <f>Kartenbestellungen!I116</f>
        <v>0</v>
      </c>
      <c r="G114" s="26">
        <f>Kartenbestellungen!J116</f>
        <v>0</v>
      </c>
      <c r="I114">
        <f>IF(Kartenbestellungen!M116=1,1,0)</f>
        <v>0</v>
      </c>
    </row>
    <row r="115" spans="1:9" x14ac:dyDescent="0.2">
      <c r="A115">
        <f>Kartenbestellungen!A117</f>
        <v>0</v>
      </c>
      <c r="B115" t="str">
        <f>Kartenbestellungen!B117&amp;", "&amp;LEFT(Kartenbestellungen!C117,1)&amp;"."</f>
        <v>, .</v>
      </c>
      <c r="C115">
        <f>Kartenbestellungen!F117</f>
        <v>0</v>
      </c>
      <c r="D115">
        <f>Kartenbestellungen!G117</f>
        <v>0</v>
      </c>
      <c r="E115">
        <f>Kartenbestellungen!H117</f>
        <v>0</v>
      </c>
      <c r="F115">
        <f>Kartenbestellungen!I117</f>
        <v>0</v>
      </c>
      <c r="G115" s="26">
        <f>Kartenbestellungen!J117</f>
        <v>0</v>
      </c>
      <c r="I115">
        <f>IF(Kartenbestellungen!M117=1,1,0)</f>
        <v>0</v>
      </c>
    </row>
    <row r="116" spans="1:9" x14ac:dyDescent="0.2">
      <c r="A116">
        <f>Kartenbestellungen!A118</f>
        <v>0</v>
      </c>
      <c r="B116" t="str">
        <f>Kartenbestellungen!B118&amp;", "&amp;LEFT(Kartenbestellungen!C118,1)&amp;"."</f>
        <v>, .</v>
      </c>
      <c r="C116">
        <f>Kartenbestellungen!F118</f>
        <v>0</v>
      </c>
      <c r="D116">
        <f>Kartenbestellungen!G118</f>
        <v>0</v>
      </c>
      <c r="E116">
        <f>Kartenbestellungen!H118</f>
        <v>0</v>
      </c>
      <c r="F116">
        <f>Kartenbestellungen!I118</f>
        <v>0</v>
      </c>
      <c r="G116" s="26">
        <f>Kartenbestellungen!J118</f>
        <v>0</v>
      </c>
      <c r="I116">
        <f>IF(Kartenbestellungen!M118=1,1,0)</f>
        <v>0</v>
      </c>
    </row>
    <row r="117" spans="1:9" x14ac:dyDescent="0.2">
      <c r="A117">
        <f>Kartenbestellungen!A119</f>
        <v>0</v>
      </c>
      <c r="B117" t="str">
        <f>Kartenbestellungen!B119&amp;", "&amp;LEFT(Kartenbestellungen!C119,1)&amp;"."</f>
        <v>, .</v>
      </c>
      <c r="C117">
        <f>Kartenbestellungen!F119</f>
        <v>0</v>
      </c>
      <c r="D117">
        <f>Kartenbestellungen!G119</f>
        <v>0</v>
      </c>
      <c r="E117">
        <f>Kartenbestellungen!H119</f>
        <v>0</v>
      </c>
      <c r="F117">
        <f>Kartenbestellungen!I119</f>
        <v>0</v>
      </c>
      <c r="G117" s="26">
        <f>Kartenbestellungen!J119</f>
        <v>0</v>
      </c>
      <c r="I117">
        <f>IF(Kartenbestellungen!M119=1,1,0)</f>
        <v>0</v>
      </c>
    </row>
    <row r="118" spans="1:9" x14ac:dyDescent="0.2">
      <c r="A118">
        <f>Kartenbestellungen!A120</f>
        <v>0</v>
      </c>
      <c r="B118" t="str">
        <f>Kartenbestellungen!B120&amp;", "&amp;LEFT(Kartenbestellungen!C120,1)&amp;"."</f>
        <v>, .</v>
      </c>
      <c r="C118">
        <f>Kartenbestellungen!F120</f>
        <v>0</v>
      </c>
      <c r="D118">
        <f>Kartenbestellungen!G120</f>
        <v>0</v>
      </c>
      <c r="E118">
        <f>Kartenbestellungen!H120</f>
        <v>0</v>
      </c>
      <c r="F118">
        <f>Kartenbestellungen!I120</f>
        <v>0</v>
      </c>
      <c r="G118" s="26">
        <f>Kartenbestellungen!J120</f>
        <v>0</v>
      </c>
      <c r="I118">
        <f>IF(Kartenbestellungen!M120=1,1,0)</f>
        <v>0</v>
      </c>
    </row>
    <row r="119" spans="1:9" x14ac:dyDescent="0.2">
      <c r="A119">
        <f>Kartenbestellungen!A121</f>
        <v>0</v>
      </c>
      <c r="B119" t="str">
        <f>Kartenbestellungen!B121&amp;", "&amp;LEFT(Kartenbestellungen!C121,1)&amp;"."</f>
        <v>, .</v>
      </c>
      <c r="C119">
        <f>Kartenbestellungen!F121</f>
        <v>0</v>
      </c>
      <c r="D119">
        <f>Kartenbestellungen!G121</f>
        <v>0</v>
      </c>
      <c r="E119">
        <f>Kartenbestellungen!H121</f>
        <v>0</v>
      </c>
      <c r="F119">
        <f>Kartenbestellungen!I121</f>
        <v>0</v>
      </c>
      <c r="G119" s="26">
        <f>Kartenbestellungen!J121</f>
        <v>0</v>
      </c>
      <c r="I119">
        <f>IF(Kartenbestellungen!M121=1,1,0)</f>
        <v>0</v>
      </c>
    </row>
    <row r="120" spans="1:9" x14ac:dyDescent="0.2">
      <c r="A120">
        <f>Kartenbestellungen!A122</f>
        <v>0</v>
      </c>
      <c r="B120" t="str">
        <f>Kartenbestellungen!B122&amp;", "&amp;LEFT(Kartenbestellungen!C122,1)&amp;"."</f>
        <v>, .</v>
      </c>
      <c r="C120">
        <f>Kartenbestellungen!F122</f>
        <v>0</v>
      </c>
      <c r="D120">
        <f>Kartenbestellungen!G122</f>
        <v>0</v>
      </c>
      <c r="E120">
        <f>Kartenbestellungen!H122</f>
        <v>0</v>
      </c>
      <c r="F120">
        <f>Kartenbestellungen!I122</f>
        <v>0</v>
      </c>
      <c r="G120" s="26">
        <f>Kartenbestellungen!J122</f>
        <v>0</v>
      </c>
      <c r="I120">
        <f>IF(Kartenbestellungen!M122=1,1,0)</f>
        <v>0</v>
      </c>
    </row>
    <row r="121" spans="1:9" x14ac:dyDescent="0.2">
      <c r="A121">
        <f>Kartenbestellungen!A123</f>
        <v>0</v>
      </c>
      <c r="B121" t="str">
        <f>Kartenbestellungen!B123&amp;", "&amp;LEFT(Kartenbestellungen!C123,1)&amp;"."</f>
        <v>, .</v>
      </c>
      <c r="C121">
        <f>Kartenbestellungen!F123</f>
        <v>0</v>
      </c>
      <c r="D121">
        <f>Kartenbestellungen!G123</f>
        <v>0</v>
      </c>
      <c r="E121">
        <f>Kartenbestellungen!H123</f>
        <v>0</v>
      </c>
      <c r="F121">
        <f>Kartenbestellungen!I123</f>
        <v>0</v>
      </c>
      <c r="G121" s="26">
        <f>Kartenbestellungen!J123</f>
        <v>0</v>
      </c>
      <c r="I121">
        <f>IF(Kartenbestellungen!M123=1,1,0)</f>
        <v>0</v>
      </c>
    </row>
    <row r="122" spans="1:9" x14ac:dyDescent="0.2">
      <c r="A122">
        <f>Kartenbestellungen!A124</f>
        <v>0</v>
      </c>
      <c r="B122" t="str">
        <f>Kartenbestellungen!B124&amp;", "&amp;LEFT(Kartenbestellungen!C124,1)&amp;"."</f>
        <v>, .</v>
      </c>
      <c r="C122">
        <f>Kartenbestellungen!F124</f>
        <v>0</v>
      </c>
      <c r="D122">
        <f>Kartenbestellungen!G124</f>
        <v>0</v>
      </c>
      <c r="E122">
        <f>Kartenbestellungen!H124</f>
        <v>0</v>
      </c>
      <c r="F122">
        <f>Kartenbestellungen!I124</f>
        <v>0</v>
      </c>
      <c r="G122" s="26">
        <f>Kartenbestellungen!J124</f>
        <v>0</v>
      </c>
      <c r="I122">
        <f>IF(Kartenbestellungen!M124=1,1,0)</f>
        <v>0</v>
      </c>
    </row>
    <row r="123" spans="1:9" x14ac:dyDescent="0.2">
      <c r="A123">
        <f>Kartenbestellungen!A125</f>
        <v>0</v>
      </c>
      <c r="B123" t="str">
        <f>Kartenbestellungen!B125&amp;", "&amp;LEFT(Kartenbestellungen!C125,1)&amp;"."</f>
        <v>, .</v>
      </c>
      <c r="C123">
        <f>Kartenbestellungen!F125</f>
        <v>0</v>
      </c>
      <c r="D123">
        <f>Kartenbestellungen!G125</f>
        <v>0</v>
      </c>
      <c r="E123">
        <f>Kartenbestellungen!H125</f>
        <v>0</v>
      </c>
      <c r="F123">
        <f>Kartenbestellungen!I125</f>
        <v>0</v>
      </c>
      <c r="G123" s="26">
        <f>Kartenbestellungen!J125</f>
        <v>0</v>
      </c>
      <c r="I123">
        <f>IF(Kartenbestellungen!M125=1,1,0)</f>
        <v>0</v>
      </c>
    </row>
    <row r="124" spans="1:9" x14ac:dyDescent="0.2">
      <c r="A124">
        <f>Kartenbestellungen!A126</f>
        <v>0</v>
      </c>
      <c r="B124" t="str">
        <f>Kartenbestellungen!B126&amp;", "&amp;LEFT(Kartenbestellungen!C126,1)&amp;"."</f>
        <v>, .</v>
      </c>
      <c r="C124">
        <f>Kartenbestellungen!F126</f>
        <v>0</v>
      </c>
      <c r="D124">
        <f>Kartenbestellungen!G126</f>
        <v>0</v>
      </c>
      <c r="E124">
        <f>Kartenbestellungen!H126</f>
        <v>0</v>
      </c>
      <c r="F124">
        <f>Kartenbestellungen!I126</f>
        <v>0</v>
      </c>
      <c r="G124" s="26">
        <f>Kartenbestellungen!J126</f>
        <v>0</v>
      </c>
      <c r="I124">
        <f>IF(Kartenbestellungen!M126=1,1,0)</f>
        <v>0</v>
      </c>
    </row>
    <row r="125" spans="1:9" x14ac:dyDescent="0.2">
      <c r="A125">
        <f>Kartenbestellungen!A127</f>
        <v>0</v>
      </c>
      <c r="B125" t="str">
        <f>Kartenbestellungen!B127&amp;", "&amp;LEFT(Kartenbestellungen!C127,1)&amp;"."</f>
        <v>, .</v>
      </c>
      <c r="C125">
        <f>Kartenbestellungen!F127</f>
        <v>0</v>
      </c>
      <c r="D125">
        <f>Kartenbestellungen!G127</f>
        <v>0</v>
      </c>
      <c r="E125">
        <f>Kartenbestellungen!H127</f>
        <v>0</v>
      </c>
      <c r="F125">
        <f>Kartenbestellungen!I127</f>
        <v>0</v>
      </c>
      <c r="G125" s="26">
        <f>Kartenbestellungen!J127</f>
        <v>0</v>
      </c>
      <c r="I125">
        <f>IF(Kartenbestellungen!M127=1,1,0)</f>
        <v>0</v>
      </c>
    </row>
    <row r="126" spans="1:9" x14ac:dyDescent="0.2">
      <c r="A126">
        <f>Kartenbestellungen!A128</f>
        <v>0</v>
      </c>
      <c r="B126" t="str">
        <f>Kartenbestellungen!B128&amp;", "&amp;LEFT(Kartenbestellungen!C128,1)&amp;"."</f>
        <v>, .</v>
      </c>
      <c r="C126">
        <f>Kartenbestellungen!F128</f>
        <v>0</v>
      </c>
      <c r="D126">
        <f>Kartenbestellungen!G128</f>
        <v>0</v>
      </c>
      <c r="E126">
        <f>Kartenbestellungen!H128</f>
        <v>0</v>
      </c>
      <c r="F126">
        <f>Kartenbestellungen!I128</f>
        <v>0</v>
      </c>
      <c r="G126" s="26">
        <f>Kartenbestellungen!J128</f>
        <v>0</v>
      </c>
      <c r="I126">
        <f>IF(Kartenbestellungen!M128=1,1,0)</f>
        <v>0</v>
      </c>
    </row>
    <row r="127" spans="1:9" x14ac:dyDescent="0.2">
      <c r="A127">
        <f>Kartenbestellungen!A129</f>
        <v>0</v>
      </c>
      <c r="B127" t="str">
        <f>Kartenbestellungen!B129&amp;", "&amp;LEFT(Kartenbestellungen!C129,1)&amp;"."</f>
        <v>, .</v>
      </c>
      <c r="C127">
        <f>Kartenbestellungen!F129</f>
        <v>0</v>
      </c>
      <c r="D127">
        <f>Kartenbestellungen!G129</f>
        <v>0</v>
      </c>
      <c r="E127">
        <f>Kartenbestellungen!H129</f>
        <v>0</v>
      </c>
      <c r="F127">
        <f>Kartenbestellungen!I129</f>
        <v>0</v>
      </c>
      <c r="G127" s="26">
        <f>Kartenbestellungen!J129</f>
        <v>0</v>
      </c>
      <c r="I127">
        <f>IF(Kartenbestellungen!M129=1,1,0)</f>
        <v>0</v>
      </c>
    </row>
    <row r="128" spans="1:9" x14ac:dyDescent="0.2">
      <c r="A128">
        <f>Kartenbestellungen!A130</f>
        <v>0</v>
      </c>
      <c r="B128" t="str">
        <f>Kartenbestellungen!B130&amp;", "&amp;LEFT(Kartenbestellungen!C130,1)&amp;"."</f>
        <v>, .</v>
      </c>
      <c r="C128">
        <f>Kartenbestellungen!F130</f>
        <v>0</v>
      </c>
      <c r="D128">
        <f>Kartenbestellungen!G130</f>
        <v>0</v>
      </c>
      <c r="E128">
        <f>Kartenbestellungen!H130</f>
        <v>0</v>
      </c>
      <c r="F128">
        <f>Kartenbestellungen!I130</f>
        <v>0</v>
      </c>
      <c r="G128" s="26">
        <f>Kartenbestellungen!J130</f>
        <v>0</v>
      </c>
      <c r="I128">
        <f>IF(Kartenbestellungen!M130=1,1,0)</f>
        <v>0</v>
      </c>
    </row>
    <row r="129" spans="1:9" x14ac:dyDescent="0.2">
      <c r="A129">
        <f>Kartenbestellungen!A131</f>
        <v>0</v>
      </c>
      <c r="B129" t="str">
        <f>Kartenbestellungen!B131&amp;", "&amp;LEFT(Kartenbestellungen!C131,1)&amp;"."</f>
        <v>, .</v>
      </c>
      <c r="C129">
        <f>Kartenbestellungen!F131</f>
        <v>0</v>
      </c>
      <c r="D129">
        <f>Kartenbestellungen!G131</f>
        <v>0</v>
      </c>
      <c r="E129">
        <f>Kartenbestellungen!H131</f>
        <v>0</v>
      </c>
      <c r="F129">
        <f>Kartenbestellungen!I131</f>
        <v>0</v>
      </c>
      <c r="G129" s="26">
        <f>Kartenbestellungen!J131</f>
        <v>0</v>
      </c>
      <c r="I129">
        <f>IF(Kartenbestellungen!M131=1,1,0)</f>
        <v>0</v>
      </c>
    </row>
    <row r="130" spans="1:9" x14ac:dyDescent="0.2">
      <c r="A130">
        <f>Kartenbestellungen!A132</f>
        <v>0</v>
      </c>
      <c r="B130" t="str">
        <f>Kartenbestellungen!B132&amp;", "&amp;LEFT(Kartenbestellungen!C132,1)&amp;"."</f>
        <v>, .</v>
      </c>
      <c r="C130">
        <f>Kartenbestellungen!F132</f>
        <v>0</v>
      </c>
      <c r="D130">
        <f>Kartenbestellungen!G132</f>
        <v>0</v>
      </c>
      <c r="E130">
        <f>Kartenbestellungen!H132</f>
        <v>0</v>
      </c>
      <c r="F130">
        <f>Kartenbestellungen!I132</f>
        <v>0</v>
      </c>
      <c r="G130" s="26">
        <f>Kartenbestellungen!J132</f>
        <v>0</v>
      </c>
      <c r="I130">
        <f>IF(Kartenbestellungen!M132=1,1,0)</f>
        <v>0</v>
      </c>
    </row>
    <row r="131" spans="1:9" x14ac:dyDescent="0.2">
      <c r="A131">
        <f>Kartenbestellungen!A133</f>
        <v>0</v>
      </c>
      <c r="B131" t="str">
        <f>Kartenbestellungen!B133&amp;", "&amp;LEFT(Kartenbestellungen!C133,1)&amp;"."</f>
        <v>, .</v>
      </c>
      <c r="C131">
        <f>Kartenbestellungen!F133</f>
        <v>0</v>
      </c>
      <c r="D131">
        <f>Kartenbestellungen!G133</f>
        <v>0</v>
      </c>
      <c r="E131">
        <f>Kartenbestellungen!H133</f>
        <v>0</v>
      </c>
      <c r="F131">
        <f>Kartenbestellungen!I133</f>
        <v>0</v>
      </c>
      <c r="G131" s="26">
        <f>Kartenbestellungen!J133</f>
        <v>0</v>
      </c>
      <c r="I131">
        <f>IF(Kartenbestellungen!M133=1,1,0)</f>
        <v>0</v>
      </c>
    </row>
    <row r="132" spans="1:9" x14ac:dyDescent="0.2">
      <c r="A132">
        <f>Kartenbestellungen!A134</f>
        <v>0</v>
      </c>
      <c r="B132" t="str">
        <f>Kartenbestellungen!B134&amp;", "&amp;LEFT(Kartenbestellungen!C134,1)&amp;"."</f>
        <v>, .</v>
      </c>
      <c r="C132">
        <f>Kartenbestellungen!F134</f>
        <v>0</v>
      </c>
      <c r="D132">
        <f>Kartenbestellungen!G134</f>
        <v>0</v>
      </c>
      <c r="E132">
        <f>Kartenbestellungen!H134</f>
        <v>0</v>
      </c>
      <c r="F132">
        <f>Kartenbestellungen!I134</f>
        <v>0</v>
      </c>
      <c r="G132" s="26">
        <f>Kartenbestellungen!J134</f>
        <v>0</v>
      </c>
      <c r="I132">
        <f>IF(Kartenbestellungen!M134=1,1,0)</f>
        <v>0</v>
      </c>
    </row>
    <row r="133" spans="1:9" x14ac:dyDescent="0.2">
      <c r="A133">
        <f>Kartenbestellungen!A135</f>
        <v>0</v>
      </c>
      <c r="B133" t="str">
        <f>Kartenbestellungen!B135&amp;", "&amp;LEFT(Kartenbestellungen!C135,1)&amp;"."</f>
        <v>, .</v>
      </c>
      <c r="C133">
        <f>Kartenbestellungen!F135</f>
        <v>0</v>
      </c>
      <c r="D133">
        <f>Kartenbestellungen!G135</f>
        <v>0</v>
      </c>
      <c r="E133">
        <f>Kartenbestellungen!H135</f>
        <v>0</v>
      </c>
      <c r="F133">
        <f>Kartenbestellungen!I135</f>
        <v>0</v>
      </c>
      <c r="G133" s="26">
        <f>Kartenbestellungen!J135</f>
        <v>0</v>
      </c>
      <c r="I133">
        <f>IF(Kartenbestellungen!M135=1,1,0)</f>
        <v>0</v>
      </c>
    </row>
    <row r="134" spans="1:9" x14ac:dyDescent="0.2">
      <c r="A134">
        <f>Kartenbestellungen!A136</f>
        <v>0</v>
      </c>
      <c r="B134" t="str">
        <f>Kartenbestellungen!B136&amp;", "&amp;LEFT(Kartenbestellungen!C136,1)&amp;"."</f>
        <v>, .</v>
      </c>
      <c r="C134">
        <f>Kartenbestellungen!F136</f>
        <v>0</v>
      </c>
      <c r="D134">
        <f>Kartenbestellungen!G136</f>
        <v>0</v>
      </c>
      <c r="E134">
        <f>Kartenbestellungen!H136</f>
        <v>0</v>
      </c>
      <c r="F134">
        <f>Kartenbestellungen!I136</f>
        <v>0</v>
      </c>
      <c r="G134" s="26">
        <f>Kartenbestellungen!J136</f>
        <v>0</v>
      </c>
      <c r="I134">
        <f>IF(Kartenbestellungen!M136=1,1,0)</f>
        <v>0</v>
      </c>
    </row>
    <row r="135" spans="1:9" x14ac:dyDescent="0.2">
      <c r="A135">
        <f>Kartenbestellungen!A137</f>
        <v>0</v>
      </c>
      <c r="B135" t="str">
        <f>Kartenbestellungen!B137&amp;", "&amp;LEFT(Kartenbestellungen!C137,1)&amp;"."</f>
        <v>, .</v>
      </c>
      <c r="C135">
        <f>Kartenbestellungen!F137</f>
        <v>0</v>
      </c>
      <c r="D135">
        <f>Kartenbestellungen!G137</f>
        <v>0</v>
      </c>
      <c r="E135">
        <f>Kartenbestellungen!H137</f>
        <v>0</v>
      </c>
      <c r="F135">
        <f>Kartenbestellungen!I137</f>
        <v>0</v>
      </c>
      <c r="G135" s="26">
        <f>Kartenbestellungen!J137</f>
        <v>0</v>
      </c>
      <c r="I135">
        <f>IF(Kartenbestellungen!M137=1,1,0)</f>
        <v>0</v>
      </c>
    </row>
    <row r="136" spans="1:9" x14ac:dyDescent="0.2">
      <c r="A136">
        <f>Kartenbestellungen!A138</f>
        <v>0</v>
      </c>
      <c r="B136" t="str">
        <f>Kartenbestellungen!B138&amp;", "&amp;LEFT(Kartenbestellungen!C138,1)&amp;"."</f>
        <v>, .</v>
      </c>
      <c r="C136">
        <f>Kartenbestellungen!F138</f>
        <v>0</v>
      </c>
      <c r="D136">
        <f>Kartenbestellungen!G138</f>
        <v>0</v>
      </c>
      <c r="E136">
        <f>Kartenbestellungen!H138</f>
        <v>0</v>
      </c>
      <c r="F136">
        <f>Kartenbestellungen!I138</f>
        <v>0</v>
      </c>
      <c r="G136" s="26">
        <f>Kartenbestellungen!J138</f>
        <v>0</v>
      </c>
      <c r="I136">
        <f>IF(Kartenbestellungen!M138=1,1,0)</f>
        <v>0</v>
      </c>
    </row>
    <row r="137" spans="1:9" x14ac:dyDescent="0.2">
      <c r="A137">
        <f>Kartenbestellungen!A139</f>
        <v>0</v>
      </c>
      <c r="B137" t="str">
        <f>Kartenbestellungen!B139&amp;", "&amp;LEFT(Kartenbestellungen!C139,1)&amp;"."</f>
        <v>, .</v>
      </c>
      <c r="C137">
        <f>Kartenbestellungen!F139</f>
        <v>0</v>
      </c>
      <c r="D137">
        <f>Kartenbestellungen!G139</f>
        <v>0</v>
      </c>
      <c r="E137">
        <f>Kartenbestellungen!H139</f>
        <v>0</v>
      </c>
      <c r="F137">
        <f>Kartenbestellungen!I139</f>
        <v>0</v>
      </c>
      <c r="G137" s="26">
        <f>Kartenbestellungen!J139</f>
        <v>0</v>
      </c>
      <c r="I137">
        <f>IF(Kartenbestellungen!M139=1,1,0)</f>
        <v>0</v>
      </c>
    </row>
    <row r="138" spans="1:9" x14ac:dyDescent="0.2">
      <c r="A138">
        <f>Kartenbestellungen!A140</f>
        <v>0</v>
      </c>
      <c r="B138" t="str">
        <f>Kartenbestellungen!B140&amp;", "&amp;LEFT(Kartenbestellungen!C140,1)&amp;"."</f>
        <v>, .</v>
      </c>
      <c r="C138">
        <f>Kartenbestellungen!F140</f>
        <v>0</v>
      </c>
      <c r="D138">
        <f>Kartenbestellungen!G140</f>
        <v>0</v>
      </c>
      <c r="E138">
        <f>Kartenbestellungen!H140</f>
        <v>0</v>
      </c>
      <c r="F138">
        <f>Kartenbestellungen!I140</f>
        <v>0</v>
      </c>
      <c r="G138" s="26">
        <f>Kartenbestellungen!J140</f>
        <v>0</v>
      </c>
      <c r="I138">
        <f>IF(Kartenbestellungen!M140=1,1,0)</f>
        <v>0</v>
      </c>
    </row>
    <row r="139" spans="1:9" x14ac:dyDescent="0.2">
      <c r="A139">
        <f>Kartenbestellungen!A141</f>
        <v>0</v>
      </c>
      <c r="B139" t="str">
        <f>Kartenbestellungen!B141&amp;", "&amp;LEFT(Kartenbestellungen!C141,1)&amp;"."</f>
        <v>, .</v>
      </c>
      <c r="C139">
        <f>Kartenbestellungen!F141</f>
        <v>0</v>
      </c>
      <c r="D139">
        <f>Kartenbestellungen!G141</f>
        <v>0</v>
      </c>
      <c r="E139">
        <f>Kartenbestellungen!H141</f>
        <v>0</v>
      </c>
      <c r="F139">
        <f>Kartenbestellungen!I141</f>
        <v>0</v>
      </c>
      <c r="G139" s="26">
        <f>Kartenbestellungen!J141</f>
        <v>0</v>
      </c>
      <c r="I139">
        <f>IF(Kartenbestellungen!M141=1,1,0)</f>
        <v>0</v>
      </c>
    </row>
    <row r="140" spans="1:9" x14ac:dyDescent="0.2">
      <c r="A140">
        <f>Kartenbestellungen!A142</f>
        <v>0</v>
      </c>
      <c r="B140" t="str">
        <f>Kartenbestellungen!B142&amp;", "&amp;LEFT(Kartenbestellungen!C142,1)&amp;"."</f>
        <v>, .</v>
      </c>
      <c r="C140">
        <f>Kartenbestellungen!F142</f>
        <v>0</v>
      </c>
      <c r="D140">
        <f>Kartenbestellungen!G142</f>
        <v>0</v>
      </c>
      <c r="E140">
        <f>Kartenbestellungen!H142</f>
        <v>0</v>
      </c>
      <c r="F140">
        <f>Kartenbestellungen!I142</f>
        <v>0</v>
      </c>
      <c r="G140" s="26">
        <f>Kartenbestellungen!J142</f>
        <v>0</v>
      </c>
      <c r="I140">
        <f>IF(Kartenbestellungen!M142=1,1,0)</f>
        <v>0</v>
      </c>
    </row>
    <row r="141" spans="1:9" x14ac:dyDescent="0.2">
      <c r="A141">
        <f>Kartenbestellungen!A143</f>
        <v>0</v>
      </c>
      <c r="B141" t="str">
        <f>Kartenbestellungen!B143&amp;", "&amp;LEFT(Kartenbestellungen!C143,1)&amp;"."</f>
        <v>, .</v>
      </c>
      <c r="C141">
        <f>Kartenbestellungen!F143</f>
        <v>0</v>
      </c>
      <c r="D141">
        <f>Kartenbestellungen!G143</f>
        <v>0</v>
      </c>
      <c r="E141">
        <f>Kartenbestellungen!H143</f>
        <v>0</v>
      </c>
      <c r="F141">
        <f>Kartenbestellungen!I143</f>
        <v>0</v>
      </c>
      <c r="G141" s="26">
        <f>Kartenbestellungen!J143</f>
        <v>0</v>
      </c>
      <c r="I141">
        <f>IF(Kartenbestellungen!M143=1,1,0)</f>
        <v>0</v>
      </c>
    </row>
    <row r="142" spans="1:9" x14ac:dyDescent="0.2">
      <c r="A142">
        <f>Kartenbestellungen!A144</f>
        <v>0</v>
      </c>
      <c r="B142" t="str">
        <f>Kartenbestellungen!B144&amp;", "&amp;LEFT(Kartenbestellungen!C144,1)&amp;"."</f>
        <v>, .</v>
      </c>
      <c r="C142">
        <f>Kartenbestellungen!F144</f>
        <v>0</v>
      </c>
      <c r="D142">
        <f>Kartenbestellungen!G144</f>
        <v>0</v>
      </c>
      <c r="E142">
        <f>Kartenbestellungen!H144</f>
        <v>0</v>
      </c>
      <c r="F142">
        <f>Kartenbestellungen!I144</f>
        <v>0</v>
      </c>
      <c r="G142" s="26">
        <f>Kartenbestellungen!J144</f>
        <v>0</v>
      </c>
      <c r="I142">
        <f>IF(Kartenbestellungen!M144=1,1,0)</f>
        <v>0</v>
      </c>
    </row>
    <row r="143" spans="1:9" x14ac:dyDescent="0.2">
      <c r="A143">
        <f>Kartenbestellungen!A145</f>
        <v>0</v>
      </c>
      <c r="B143" t="str">
        <f>Kartenbestellungen!B145&amp;", "&amp;LEFT(Kartenbestellungen!C145,1)&amp;"."</f>
        <v>, .</v>
      </c>
      <c r="C143">
        <f>Kartenbestellungen!F145</f>
        <v>0</v>
      </c>
      <c r="D143">
        <f>Kartenbestellungen!G145</f>
        <v>0</v>
      </c>
      <c r="E143">
        <f>Kartenbestellungen!H145</f>
        <v>0</v>
      </c>
      <c r="F143">
        <f>Kartenbestellungen!I145</f>
        <v>0</v>
      </c>
      <c r="G143" s="26">
        <f>Kartenbestellungen!J145</f>
        <v>0</v>
      </c>
      <c r="I143">
        <f>IF(Kartenbestellungen!M145=1,1,0)</f>
        <v>0</v>
      </c>
    </row>
    <row r="144" spans="1:9" x14ac:dyDescent="0.2">
      <c r="A144">
        <f>Kartenbestellungen!A146</f>
        <v>0</v>
      </c>
      <c r="B144" t="str">
        <f>Kartenbestellungen!B146&amp;", "&amp;LEFT(Kartenbestellungen!C146,1)&amp;"."</f>
        <v>, .</v>
      </c>
      <c r="C144">
        <f>Kartenbestellungen!F146</f>
        <v>0</v>
      </c>
      <c r="D144">
        <f>Kartenbestellungen!G146</f>
        <v>0</v>
      </c>
      <c r="E144">
        <f>Kartenbestellungen!H146</f>
        <v>0</v>
      </c>
      <c r="F144">
        <f>Kartenbestellungen!I146</f>
        <v>0</v>
      </c>
      <c r="G144" s="26">
        <f>Kartenbestellungen!J146</f>
        <v>0</v>
      </c>
      <c r="I144">
        <f>IF(Kartenbestellungen!M146=1,1,0)</f>
        <v>0</v>
      </c>
    </row>
    <row r="145" spans="1:9" x14ac:dyDescent="0.2">
      <c r="A145">
        <f>Kartenbestellungen!A147</f>
        <v>0</v>
      </c>
      <c r="B145" t="str">
        <f>Kartenbestellungen!B147&amp;", "&amp;LEFT(Kartenbestellungen!C147,1)&amp;"."</f>
        <v>, .</v>
      </c>
      <c r="C145">
        <f>Kartenbestellungen!F147</f>
        <v>0</v>
      </c>
      <c r="D145">
        <f>Kartenbestellungen!G147</f>
        <v>0</v>
      </c>
      <c r="E145">
        <f>Kartenbestellungen!H147</f>
        <v>0</v>
      </c>
      <c r="F145">
        <f>Kartenbestellungen!I147</f>
        <v>0</v>
      </c>
      <c r="G145" s="26">
        <f>Kartenbestellungen!J147</f>
        <v>0</v>
      </c>
      <c r="I145">
        <f>IF(Kartenbestellungen!M147=1,1,0)</f>
        <v>0</v>
      </c>
    </row>
    <row r="146" spans="1:9" x14ac:dyDescent="0.2">
      <c r="A146">
        <f>Kartenbestellungen!A148</f>
        <v>0</v>
      </c>
      <c r="B146" t="str">
        <f>Kartenbestellungen!B148&amp;", "&amp;LEFT(Kartenbestellungen!C148,1)&amp;"."</f>
        <v>, .</v>
      </c>
      <c r="C146">
        <f>Kartenbestellungen!F148</f>
        <v>0</v>
      </c>
      <c r="D146">
        <f>Kartenbestellungen!G148</f>
        <v>0</v>
      </c>
      <c r="E146">
        <f>Kartenbestellungen!H148</f>
        <v>0</v>
      </c>
      <c r="F146">
        <f>Kartenbestellungen!I148</f>
        <v>0</v>
      </c>
      <c r="G146" s="26">
        <f>Kartenbestellungen!J148</f>
        <v>0</v>
      </c>
      <c r="I146">
        <f>IF(Kartenbestellungen!M148=1,1,0)</f>
        <v>0</v>
      </c>
    </row>
    <row r="147" spans="1:9" x14ac:dyDescent="0.2">
      <c r="A147">
        <f>Kartenbestellungen!A149</f>
        <v>0</v>
      </c>
      <c r="B147" t="str">
        <f>Kartenbestellungen!B149&amp;", "&amp;LEFT(Kartenbestellungen!C149,1)&amp;"."</f>
        <v>, .</v>
      </c>
      <c r="C147">
        <f>Kartenbestellungen!F149</f>
        <v>0</v>
      </c>
      <c r="D147">
        <f>Kartenbestellungen!G149</f>
        <v>0</v>
      </c>
      <c r="E147">
        <f>Kartenbestellungen!H149</f>
        <v>0</v>
      </c>
      <c r="F147">
        <f>Kartenbestellungen!I149</f>
        <v>0</v>
      </c>
      <c r="G147" s="26">
        <f>Kartenbestellungen!J149</f>
        <v>0</v>
      </c>
      <c r="I147">
        <f>IF(Kartenbestellungen!M149=1,1,0)</f>
        <v>0</v>
      </c>
    </row>
    <row r="148" spans="1:9" x14ac:dyDescent="0.2">
      <c r="A148">
        <f>Kartenbestellungen!A150</f>
        <v>0</v>
      </c>
      <c r="B148" t="str">
        <f>Kartenbestellungen!B150&amp;", "&amp;LEFT(Kartenbestellungen!C150,1)&amp;"."</f>
        <v>, .</v>
      </c>
      <c r="C148">
        <f>Kartenbestellungen!F150</f>
        <v>0</v>
      </c>
      <c r="D148">
        <f>Kartenbestellungen!G150</f>
        <v>0</v>
      </c>
      <c r="E148">
        <f>Kartenbestellungen!H150</f>
        <v>0</v>
      </c>
      <c r="F148">
        <f>Kartenbestellungen!I150</f>
        <v>0</v>
      </c>
      <c r="G148" s="26">
        <f>Kartenbestellungen!J150</f>
        <v>0</v>
      </c>
      <c r="I148">
        <f>IF(Kartenbestellungen!M150=1,1,0)</f>
        <v>0</v>
      </c>
    </row>
    <row r="149" spans="1:9" x14ac:dyDescent="0.2">
      <c r="A149">
        <f>Kartenbestellungen!A151</f>
        <v>0</v>
      </c>
      <c r="B149" t="str">
        <f>Kartenbestellungen!B151&amp;", "&amp;LEFT(Kartenbestellungen!C151,1)&amp;"."</f>
        <v>, .</v>
      </c>
      <c r="C149">
        <f>Kartenbestellungen!F151</f>
        <v>0</v>
      </c>
      <c r="D149">
        <f>Kartenbestellungen!G151</f>
        <v>0</v>
      </c>
      <c r="E149">
        <f>Kartenbestellungen!H151</f>
        <v>0</v>
      </c>
      <c r="F149">
        <f>Kartenbestellungen!I151</f>
        <v>0</v>
      </c>
      <c r="G149" s="26">
        <f>Kartenbestellungen!J151</f>
        <v>0</v>
      </c>
      <c r="I149">
        <f>IF(Kartenbestellungen!M151=1,1,0)</f>
        <v>0</v>
      </c>
    </row>
    <row r="150" spans="1:9" x14ac:dyDescent="0.2">
      <c r="A150">
        <f>Kartenbestellungen!A152</f>
        <v>0</v>
      </c>
      <c r="B150" t="str">
        <f>Kartenbestellungen!B152&amp;", "&amp;LEFT(Kartenbestellungen!C152,1)&amp;"."</f>
        <v>, .</v>
      </c>
      <c r="C150">
        <f>Kartenbestellungen!F152</f>
        <v>0</v>
      </c>
      <c r="D150">
        <f>Kartenbestellungen!G152</f>
        <v>0</v>
      </c>
      <c r="E150">
        <f>Kartenbestellungen!H152</f>
        <v>0</v>
      </c>
      <c r="F150">
        <f>Kartenbestellungen!I152</f>
        <v>0</v>
      </c>
      <c r="G150" s="26">
        <f>Kartenbestellungen!J152</f>
        <v>0</v>
      </c>
      <c r="I150">
        <f>IF(Kartenbestellungen!M152=1,1,0)</f>
        <v>0</v>
      </c>
    </row>
    <row r="151" spans="1:9" x14ac:dyDescent="0.2">
      <c r="A151">
        <f>Kartenbestellungen!A153</f>
        <v>0</v>
      </c>
      <c r="B151" t="str">
        <f>Kartenbestellungen!B153&amp;", "&amp;LEFT(Kartenbestellungen!C153,1)&amp;"."</f>
        <v>, .</v>
      </c>
      <c r="C151">
        <f>Kartenbestellungen!F153</f>
        <v>0</v>
      </c>
      <c r="D151">
        <f>Kartenbestellungen!G153</f>
        <v>0</v>
      </c>
      <c r="E151">
        <f>Kartenbestellungen!H153</f>
        <v>0</v>
      </c>
      <c r="F151">
        <f>Kartenbestellungen!I153</f>
        <v>0</v>
      </c>
      <c r="G151" s="26">
        <f>Kartenbestellungen!J153</f>
        <v>0</v>
      </c>
      <c r="I151">
        <f>IF(Kartenbestellungen!M153=1,1,0)</f>
        <v>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201"/>
  <sheetViews>
    <sheetView topLeftCell="A126" zoomScale="99" zoomScaleNormal="400" workbookViewId="0">
      <selection activeCell="G22" sqref="G22"/>
    </sheetView>
  </sheetViews>
  <sheetFormatPr baseColWidth="10" defaultColWidth="11.5" defaultRowHeight="15" x14ac:dyDescent="0.2"/>
  <cols>
    <col min="1" max="1" width="8.6640625" customWidth="1"/>
    <col min="2" max="2" width="18.6640625" customWidth="1"/>
    <col min="3" max="3" width="12.6640625" customWidth="1"/>
    <col min="4" max="4" width="14.6640625" bestFit="1" customWidth="1"/>
    <col min="5" max="5" width="13.5" bestFit="1" customWidth="1"/>
    <col min="6" max="6" width="20.6640625" customWidth="1"/>
    <col min="7" max="7" width="7.6640625" customWidth="1"/>
    <col min="8" max="8" width="8.6640625" customWidth="1"/>
    <col min="9" max="9" width="7.6640625" customWidth="1"/>
    <col min="10" max="10" width="8.6640625" customWidth="1"/>
    <col min="11" max="11" width="10" bestFit="1" customWidth="1"/>
    <col min="12" max="12" width="7.6640625" customWidth="1"/>
  </cols>
  <sheetData>
    <row r="1" spans="1:12" ht="30" customHeight="1" x14ac:dyDescent="0.2">
      <c r="A1" s="13" t="s">
        <v>23</v>
      </c>
      <c r="B1" s="14" t="s">
        <v>24</v>
      </c>
      <c r="C1" s="14" t="s">
        <v>1</v>
      </c>
      <c r="D1" s="13" t="s">
        <v>14</v>
      </c>
      <c r="E1" s="13" t="s">
        <v>17</v>
      </c>
      <c r="F1" s="13" t="s">
        <v>7</v>
      </c>
      <c r="G1" s="13" t="s">
        <v>25</v>
      </c>
      <c r="H1" s="13" t="s">
        <v>26</v>
      </c>
      <c r="I1" s="13" t="s">
        <v>27</v>
      </c>
      <c r="J1" s="13" t="s">
        <v>28</v>
      </c>
      <c r="K1" s="13" t="s">
        <v>13</v>
      </c>
      <c r="L1" s="13" t="s">
        <v>15</v>
      </c>
    </row>
    <row r="2" spans="1:12" x14ac:dyDescent="0.2">
      <c r="A2" t="str">
        <f>Kartenbestellungen!A4</f>
        <v>C001</v>
      </c>
      <c r="B2" t="str">
        <f>Kartenbestellungen!B4</f>
        <v>Maria</v>
      </c>
      <c r="C2" t="str">
        <f>Kartenbestellungen!C4</f>
        <v>Mustertal</v>
      </c>
      <c r="D2" s="27">
        <f>Bezahlliste[[#This Row],[bezahlt am]]</f>
        <v>0</v>
      </c>
      <c r="E2" s="30"/>
      <c r="F2" s="31">
        <f>Kartenbestellungen!J4</f>
        <v>0</v>
      </c>
      <c r="G2" s="29">
        <f>Kartenbestellungen!F4</f>
        <v>0</v>
      </c>
      <c r="H2" s="29">
        <f>Kartenbestellungen!G4</f>
        <v>0</v>
      </c>
      <c r="I2" s="29">
        <f>Kartenbestellungen!H4</f>
        <v>0</v>
      </c>
      <c r="J2">
        <f>Kartenbestellungen!I4</f>
        <v>0</v>
      </c>
      <c r="K2" s="6">
        <f>Bezahlliste[[#This Row],[Preis]]</f>
        <v>0</v>
      </c>
      <c r="L2">
        <f>IF(Kartenbestellungen!M4=1,1,0)</f>
        <v>0</v>
      </c>
    </row>
    <row r="3" spans="1:12" x14ac:dyDescent="0.2">
      <c r="A3">
        <f>Kartenbestellungen!A5</f>
        <v>0</v>
      </c>
      <c r="B3">
        <f>Kartenbestellungen!B5</f>
        <v>0</v>
      </c>
      <c r="C3">
        <f>Kartenbestellungen!C5</f>
        <v>0</v>
      </c>
      <c r="D3" s="27">
        <f>Bezahlliste[[#This Row],[bezahlt am]]</f>
        <v>0</v>
      </c>
      <c r="E3" s="30"/>
      <c r="F3" s="31">
        <f>Kartenbestellungen!J5</f>
        <v>0</v>
      </c>
      <c r="G3" s="29">
        <f>Kartenbestellungen!F5</f>
        <v>0</v>
      </c>
      <c r="H3" s="29">
        <f>Kartenbestellungen!G5</f>
        <v>0</v>
      </c>
      <c r="I3" s="29">
        <f>Kartenbestellungen!H5</f>
        <v>0</v>
      </c>
      <c r="J3">
        <f>Kartenbestellungen!I5</f>
        <v>0</v>
      </c>
      <c r="K3" s="6">
        <f>Bezahlliste[[#This Row],[Preis]]</f>
        <v>0</v>
      </c>
      <c r="L3">
        <f>IF(Kartenbestellungen!M5=1,1,0)</f>
        <v>0</v>
      </c>
    </row>
    <row r="4" spans="1:12" x14ac:dyDescent="0.2">
      <c r="A4">
        <f>Kartenbestellungen!A6</f>
        <v>0</v>
      </c>
      <c r="B4">
        <f>Kartenbestellungen!B6</f>
        <v>0</v>
      </c>
      <c r="C4">
        <f>Kartenbestellungen!C6</f>
        <v>0</v>
      </c>
      <c r="D4" s="27">
        <f>Bezahlliste[[#This Row],[bezahlt am]]</f>
        <v>0</v>
      </c>
      <c r="E4" s="30"/>
      <c r="F4" s="31">
        <f>Kartenbestellungen!J6</f>
        <v>0</v>
      </c>
      <c r="G4" s="29">
        <f>Kartenbestellungen!F6</f>
        <v>0</v>
      </c>
      <c r="H4" s="29">
        <f>Kartenbestellungen!G6</f>
        <v>0</v>
      </c>
      <c r="I4" s="29">
        <f>Kartenbestellungen!H6</f>
        <v>0</v>
      </c>
      <c r="J4">
        <f>Kartenbestellungen!I6</f>
        <v>0</v>
      </c>
      <c r="K4" s="6">
        <f>Bezahlliste[[#This Row],[Preis]]</f>
        <v>0</v>
      </c>
      <c r="L4">
        <f>IF(Kartenbestellungen!M6=1,1,0)</f>
        <v>0</v>
      </c>
    </row>
    <row r="5" spans="1:12" x14ac:dyDescent="0.2">
      <c r="A5">
        <f>Kartenbestellungen!A7</f>
        <v>0</v>
      </c>
      <c r="B5">
        <f>Kartenbestellungen!B7</f>
        <v>0</v>
      </c>
      <c r="C5">
        <f>Kartenbestellungen!C7</f>
        <v>0</v>
      </c>
      <c r="D5" s="27">
        <f>Bezahlliste[[#This Row],[bezahlt am]]</f>
        <v>0</v>
      </c>
      <c r="E5" s="30"/>
      <c r="F5" s="31">
        <f>Kartenbestellungen!J7</f>
        <v>0</v>
      </c>
      <c r="G5" s="29">
        <f>Kartenbestellungen!F7</f>
        <v>0</v>
      </c>
      <c r="H5" s="29">
        <f>Kartenbestellungen!G7</f>
        <v>0</v>
      </c>
      <c r="I5" s="29">
        <f>Kartenbestellungen!H7</f>
        <v>0</v>
      </c>
      <c r="J5">
        <f>Kartenbestellungen!I7</f>
        <v>0</v>
      </c>
      <c r="K5" s="6">
        <f>Bezahlliste[[#This Row],[Preis]]</f>
        <v>0</v>
      </c>
      <c r="L5">
        <f>IF(Kartenbestellungen!M7=1,1,0)</f>
        <v>0</v>
      </c>
    </row>
    <row r="6" spans="1:12" x14ac:dyDescent="0.2">
      <c r="A6">
        <f>Kartenbestellungen!A8</f>
        <v>0</v>
      </c>
      <c r="B6">
        <f>Kartenbestellungen!B8</f>
        <v>0</v>
      </c>
      <c r="C6">
        <f>Kartenbestellungen!C8</f>
        <v>0</v>
      </c>
      <c r="D6" s="27">
        <f>Bezahlliste[[#This Row],[bezahlt am]]</f>
        <v>0</v>
      </c>
      <c r="E6" s="30"/>
      <c r="F6" s="31">
        <f>Kartenbestellungen!J8</f>
        <v>0</v>
      </c>
      <c r="G6" s="29">
        <f>Kartenbestellungen!F8</f>
        <v>0</v>
      </c>
      <c r="H6" s="29">
        <f>Kartenbestellungen!G8</f>
        <v>0</v>
      </c>
      <c r="I6" s="29">
        <f>Kartenbestellungen!H8</f>
        <v>0</v>
      </c>
      <c r="J6">
        <f>Kartenbestellungen!I8</f>
        <v>0</v>
      </c>
      <c r="K6" s="6">
        <f>Bezahlliste[[#This Row],[Preis]]</f>
        <v>0</v>
      </c>
      <c r="L6">
        <f>IF(Kartenbestellungen!M8=1,1,0)</f>
        <v>0</v>
      </c>
    </row>
    <row r="7" spans="1:12" x14ac:dyDescent="0.2">
      <c r="A7">
        <f>Kartenbestellungen!A9</f>
        <v>0</v>
      </c>
      <c r="B7">
        <f>Kartenbestellungen!B9</f>
        <v>0</v>
      </c>
      <c r="C7">
        <f>Kartenbestellungen!C9</f>
        <v>0</v>
      </c>
      <c r="D7" s="27">
        <f>Bezahlliste[[#This Row],[bezahlt am]]</f>
        <v>0</v>
      </c>
      <c r="E7" s="30"/>
      <c r="F7" s="31">
        <f>Kartenbestellungen!J9</f>
        <v>0</v>
      </c>
      <c r="G7" s="29">
        <f>Kartenbestellungen!F9</f>
        <v>0</v>
      </c>
      <c r="H7" s="29">
        <f>Kartenbestellungen!G9</f>
        <v>0</v>
      </c>
      <c r="I7" s="29">
        <f>Kartenbestellungen!H9</f>
        <v>0</v>
      </c>
      <c r="J7">
        <f>Kartenbestellungen!I9</f>
        <v>0</v>
      </c>
      <c r="K7" s="6">
        <f>Bezahlliste[[#This Row],[Preis]]</f>
        <v>0</v>
      </c>
      <c r="L7">
        <f>IF(Kartenbestellungen!M9=1,1,0)</f>
        <v>0</v>
      </c>
    </row>
    <row r="8" spans="1:12" x14ac:dyDescent="0.2">
      <c r="A8">
        <f>Kartenbestellungen!A10</f>
        <v>0</v>
      </c>
      <c r="B8">
        <f>Kartenbestellungen!B10</f>
        <v>0</v>
      </c>
      <c r="C8">
        <f>Kartenbestellungen!C10</f>
        <v>0</v>
      </c>
      <c r="D8" s="27">
        <f>Bezahlliste[[#This Row],[bezahlt am]]</f>
        <v>0</v>
      </c>
      <c r="E8" s="30"/>
      <c r="F8" s="31">
        <f>Kartenbestellungen!J10</f>
        <v>0</v>
      </c>
      <c r="G8" s="29">
        <f>Kartenbestellungen!F10</f>
        <v>0</v>
      </c>
      <c r="H8" s="29">
        <f>Kartenbestellungen!G10</f>
        <v>0</v>
      </c>
      <c r="I8" s="29">
        <f>Kartenbestellungen!H10</f>
        <v>0</v>
      </c>
      <c r="J8">
        <f>Kartenbestellungen!I10</f>
        <v>0</v>
      </c>
      <c r="K8" s="6">
        <f>Bezahlliste[[#This Row],[Preis]]</f>
        <v>0</v>
      </c>
      <c r="L8">
        <f>IF(Kartenbestellungen!M10=1,1,0)</f>
        <v>0</v>
      </c>
    </row>
    <row r="9" spans="1:12" x14ac:dyDescent="0.2">
      <c r="A9">
        <f>Kartenbestellungen!A11</f>
        <v>0</v>
      </c>
      <c r="B9">
        <f>Kartenbestellungen!B11</f>
        <v>0</v>
      </c>
      <c r="C9">
        <f>Kartenbestellungen!C11</f>
        <v>0</v>
      </c>
      <c r="D9" s="27">
        <f>Bezahlliste[[#This Row],[bezahlt am]]</f>
        <v>0</v>
      </c>
      <c r="E9" s="30"/>
      <c r="F9" s="31">
        <f>Kartenbestellungen!J11</f>
        <v>0</v>
      </c>
      <c r="G9" s="29">
        <f>Kartenbestellungen!F11</f>
        <v>0</v>
      </c>
      <c r="H9" s="29">
        <f>Kartenbestellungen!G11</f>
        <v>0</v>
      </c>
      <c r="I9" s="29">
        <f>Kartenbestellungen!H11</f>
        <v>0</v>
      </c>
      <c r="J9">
        <f>Kartenbestellungen!I11</f>
        <v>0</v>
      </c>
      <c r="K9" s="6">
        <f>Bezahlliste[[#This Row],[Preis]]</f>
        <v>0</v>
      </c>
      <c r="L9">
        <f>IF(Kartenbestellungen!M11=1,1,0)</f>
        <v>0</v>
      </c>
    </row>
    <row r="10" spans="1:12" x14ac:dyDescent="0.2">
      <c r="A10">
        <f>Kartenbestellungen!A12</f>
        <v>0</v>
      </c>
      <c r="B10">
        <f>Kartenbestellungen!B12</f>
        <v>0</v>
      </c>
      <c r="C10">
        <f>Kartenbestellungen!C12</f>
        <v>0</v>
      </c>
      <c r="D10" s="27">
        <f>Bezahlliste[[#This Row],[bezahlt am]]</f>
        <v>0</v>
      </c>
      <c r="E10" s="30"/>
      <c r="F10" s="31">
        <f>Kartenbestellungen!J12</f>
        <v>0</v>
      </c>
      <c r="G10" s="29">
        <f>Kartenbestellungen!F12</f>
        <v>0</v>
      </c>
      <c r="H10" s="29">
        <f>Kartenbestellungen!G12</f>
        <v>0</v>
      </c>
      <c r="I10" s="29">
        <f>Kartenbestellungen!H12</f>
        <v>0</v>
      </c>
      <c r="J10">
        <f>Kartenbestellungen!I12</f>
        <v>0</v>
      </c>
      <c r="K10" s="6">
        <f>Bezahlliste[[#This Row],[Preis]]</f>
        <v>0</v>
      </c>
      <c r="L10">
        <f>IF(Kartenbestellungen!M12=1,1,0)</f>
        <v>0</v>
      </c>
    </row>
    <row r="11" spans="1:12" x14ac:dyDescent="0.2">
      <c r="A11">
        <f>Kartenbestellungen!A13</f>
        <v>0</v>
      </c>
      <c r="B11">
        <f>Kartenbestellungen!B13</f>
        <v>0</v>
      </c>
      <c r="C11">
        <f>Kartenbestellungen!C13</f>
        <v>0</v>
      </c>
      <c r="D11" s="27">
        <f>Bezahlliste[[#This Row],[bezahlt am]]</f>
        <v>0</v>
      </c>
      <c r="E11" s="30"/>
      <c r="F11" s="31">
        <f>Kartenbestellungen!J13</f>
        <v>0</v>
      </c>
      <c r="G11" s="29">
        <f>Kartenbestellungen!F13</f>
        <v>0</v>
      </c>
      <c r="H11" s="29">
        <f>Kartenbestellungen!G13</f>
        <v>0</v>
      </c>
      <c r="I11" s="29">
        <f>Kartenbestellungen!H13</f>
        <v>0</v>
      </c>
      <c r="J11">
        <f>Kartenbestellungen!I13</f>
        <v>0</v>
      </c>
      <c r="K11" s="6">
        <f>Bezahlliste[[#This Row],[Preis]]</f>
        <v>0</v>
      </c>
      <c r="L11">
        <f>IF(Kartenbestellungen!M13=1,1,0)</f>
        <v>0</v>
      </c>
    </row>
    <row r="12" spans="1:12" x14ac:dyDescent="0.2">
      <c r="A12">
        <f>Kartenbestellungen!A14</f>
        <v>0</v>
      </c>
      <c r="B12">
        <f>Kartenbestellungen!B14</f>
        <v>0</v>
      </c>
      <c r="C12">
        <f>Kartenbestellungen!C14</f>
        <v>0</v>
      </c>
      <c r="D12" s="27">
        <f>Bezahlliste[[#This Row],[bezahlt am]]</f>
        <v>0</v>
      </c>
      <c r="E12" s="30"/>
      <c r="F12" s="31">
        <f>Kartenbestellungen!J14</f>
        <v>0</v>
      </c>
      <c r="G12" s="29">
        <f>Kartenbestellungen!F14</f>
        <v>0</v>
      </c>
      <c r="H12" s="29">
        <f>Kartenbestellungen!G14</f>
        <v>0</v>
      </c>
      <c r="I12" s="29">
        <f>Kartenbestellungen!H14</f>
        <v>0</v>
      </c>
      <c r="J12">
        <f>Kartenbestellungen!I14</f>
        <v>0</v>
      </c>
      <c r="K12" s="6">
        <f>Bezahlliste[[#This Row],[Preis]]</f>
        <v>0</v>
      </c>
      <c r="L12">
        <f>IF(Kartenbestellungen!M14=1,1,0)</f>
        <v>0</v>
      </c>
    </row>
    <row r="13" spans="1:12" x14ac:dyDescent="0.2">
      <c r="A13">
        <f>Kartenbestellungen!A15</f>
        <v>0</v>
      </c>
      <c r="B13">
        <f>Kartenbestellungen!B15</f>
        <v>0</v>
      </c>
      <c r="C13">
        <f>Kartenbestellungen!C15</f>
        <v>0</v>
      </c>
      <c r="D13" s="27">
        <f>Bezahlliste[[#This Row],[bezahlt am]]</f>
        <v>0</v>
      </c>
      <c r="E13" s="30"/>
      <c r="F13" s="31">
        <f>Kartenbestellungen!J15</f>
        <v>0</v>
      </c>
      <c r="G13" s="29">
        <f>Kartenbestellungen!F15</f>
        <v>0</v>
      </c>
      <c r="H13" s="29">
        <f>Kartenbestellungen!G15</f>
        <v>0</v>
      </c>
      <c r="I13" s="29">
        <f>Kartenbestellungen!H15</f>
        <v>0</v>
      </c>
      <c r="J13">
        <f>Kartenbestellungen!I15</f>
        <v>0</v>
      </c>
      <c r="K13" s="6">
        <f>Bezahlliste[[#This Row],[Preis]]</f>
        <v>0</v>
      </c>
      <c r="L13">
        <f>IF(Kartenbestellungen!M15=1,1,0)</f>
        <v>0</v>
      </c>
    </row>
    <row r="14" spans="1:12" x14ac:dyDescent="0.2">
      <c r="A14">
        <f>Kartenbestellungen!A16</f>
        <v>0</v>
      </c>
      <c r="B14">
        <f>Kartenbestellungen!B16</f>
        <v>0</v>
      </c>
      <c r="C14">
        <f>Kartenbestellungen!C16</f>
        <v>0</v>
      </c>
      <c r="D14" s="27">
        <f>Bezahlliste[[#This Row],[bezahlt am]]</f>
        <v>0</v>
      </c>
      <c r="E14" s="30"/>
      <c r="F14" s="31">
        <f>Kartenbestellungen!J16</f>
        <v>0</v>
      </c>
      <c r="G14" s="29">
        <f>Kartenbestellungen!F16</f>
        <v>0</v>
      </c>
      <c r="H14" s="29">
        <f>Kartenbestellungen!G16</f>
        <v>0</v>
      </c>
      <c r="I14" s="29">
        <f>Kartenbestellungen!H16</f>
        <v>0</v>
      </c>
      <c r="J14">
        <f>Kartenbestellungen!I16</f>
        <v>0</v>
      </c>
      <c r="K14" s="6">
        <f>Bezahlliste[[#This Row],[Preis]]</f>
        <v>0</v>
      </c>
      <c r="L14">
        <f>IF(Kartenbestellungen!M16=1,1,0)</f>
        <v>0</v>
      </c>
    </row>
    <row r="15" spans="1:12" x14ac:dyDescent="0.2">
      <c r="A15">
        <f>Kartenbestellungen!A17</f>
        <v>0</v>
      </c>
      <c r="B15">
        <f>Kartenbestellungen!B17</f>
        <v>0</v>
      </c>
      <c r="C15">
        <f>Kartenbestellungen!C17</f>
        <v>0</v>
      </c>
      <c r="D15" s="27">
        <f>Bezahlliste[[#This Row],[bezahlt am]]</f>
        <v>0</v>
      </c>
      <c r="E15" s="30"/>
      <c r="F15" s="31">
        <f>Kartenbestellungen!J17</f>
        <v>0</v>
      </c>
      <c r="G15" s="29">
        <f>Kartenbestellungen!F17</f>
        <v>0</v>
      </c>
      <c r="H15" s="29">
        <f>Kartenbestellungen!G17</f>
        <v>0</v>
      </c>
      <c r="I15" s="29">
        <f>Kartenbestellungen!H17</f>
        <v>0</v>
      </c>
      <c r="J15">
        <f>Kartenbestellungen!I17</f>
        <v>0</v>
      </c>
      <c r="K15" s="6">
        <f>Bezahlliste[[#This Row],[Preis]]</f>
        <v>0</v>
      </c>
      <c r="L15">
        <f>IF(Kartenbestellungen!M17=1,1,0)</f>
        <v>0</v>
      </c>
    </row>
    <row r="16" spans="1:12" x14ac:dyDescent="0.2">
      <c r="A16">
        <f>Kartenbestellungen!A18</f>
        <v>0</v>
      </c>
      <c r="B16">
        <f>Kartenbestellungen!B18</f>
        <v>0</v>
      </c>
      <c r="C16">
        <f>Kartenbestellungen!C18</f>
        <v>0</v>
      </c>
      <c r="D16" s="27">
        <f>Bezahlliste[[#This Row],[bezahlt am]]</f>
        <v>0</v>
      </c>
      <c r="E16" s="30"/>
      <c r="F16" s="31">
        <f>Kartenbestellungen!J18</f>
        <v>0</v>
      </c>
      <c r="G16" s="29">
        <f>Kartenbestellungen!F18</f>
        <v>0</v>
      </c>
      <c r="H16" s="29">
        <f>Kartenbestellungen!G18</f>
        <v>0</v>
      </c>
      <c r="I16" s="29">
        <f>Kartenbestellungen!H18</f>
        <v>0</v>
      </c>
      <c r="J16">
        <f>Kartenbestellungen!I18</f>
        <v>0</v>
      </c>
      <c r="K16" s="6">
        <f>Bezahlliste[[#This Row],[Preis]]</f>
        <v>0</v>
      </c>
      <c r="L16">
        <f>IF(Kartenbestellungen!M18=1,1,0)</f>
        <v>0</v>
      </c>
    </row>
    <row r="17" spans="1:12" x14ac:dyDescent="0.2">
      <c r="A17">
        <f>Kartenbestellungen!A19</f>
        <v>0</v>
      </c>
      <c r="B17">
        <f>Kartenbestellungen!B19</f>
        <v>0</v>
      </c>
      <c r="C17">
        <f>Kartenbestellungen!C19</f>
        <v>0</v>
      </c>
      <c r="D17" s="27">
        <f>Bezahlliste[[#This Row],[bezahlt am]]</f>
        <v>0</v>
      </c>
      <c r="E17" s="30"/>
      <c r="F17" s="31">
        <f>Kartenbestellungen!J19</f>
        <v>0</v>
      </c>
      <c r="G17" s="29">
        <f>Kartenbestellungen!F19</f>
        <v>0</v>
      </c>
      <c r="H17" s="29">
        <f>Kartenbestellungen!G19</f>
        <v>0</v>
      </c>
      <c r="I17" s="29">
        <f>Kartenbestellungen!H19</f>
        <v>0</v>
      </c>
      <c r="J17">
        <f>Kartenbestellungen!I19</f>
        <v>0</v>
      </c>
      <c r="K17" s="6">
        <f>Bezahlliste[[#This Row],[Preis]]</f>
        <v>0</v>
      </c>
      <c r="L17">
        <f>IF(Kartenbestellungen!M19=1,1,0)</f>
        <v>0</v>
      </c>
    </row>
    <row r="18" spans="1:12" x14ac:dyDescent="0.2">
      <c r="A18">
        <f>Kartenbestellungen!A20</f>
        <v>0</v>
      </c>
      <c r="B18">
        <f>Kartenbestellungen!B20</f>
        <v>0</v>
      </c>
      <c r="C18">
        <f>Kartenbestellungen!C20</f>
        <v>0</v>
      </c>
      <c r="D18" s="27">
        <f>Bezahlliste[[#This Row],[bezahlt am]]</f>
        <v>0</v>
      </c>
      <c r="E18" s="30"/>
      <c r="F18" s="31">
        <f>Kartenbestellungen!J20</f>
        <v>0</v>
      </c>
      <c r="G18" s="29">
        <f>Kartenbestellungen!F20</f>
        <v>0</v>
      </c>
      <c r="H18" s="29">
        <f>Kartenbestellungen!G20</f>
        <v>0</v>
      </c>
      <c r="I18" s="29">
        <f>Kartenbestellungen!H20</f>
        <v>0</v>
      </c>
      <c r="J18">
        <f>Kartenbestellungen!I20</f>
        <v>0</v>
      </c>
      <c r="K18" s="6">
        <f>Bezahlliste[[#This Row],[Preis]]</f>
        <v>0</v>
      </c>
      <c r="L18">
        <f>IF(Kartenbestellungen!M20=1,1,0)</f>
        <v>0</v>
      </c>
    </row>
    <row r="19" spans="1:12" x14ac:dyDescent="0.2">
      <c r="A19">
        <f>Kartenbestellungen!A21</f>
        <v>0</v>
      </c>
      <c r="B19">
        <f>Kartenbestellungen!B21</f>
        <v>0</v>
      </c>
      <c r="C19">
        <f>Kartenbestellungen!C21</f>
        <v>0</v>
      </c>
      <c r="D19" s="27">
        <f>Bezahlliste[[#This Row],[bezahlt am]]</f>
        <v>0</v>
      </c>
      <c r="E19" s="30"/>
      <c r="F19" s="31">
        <f>Kartenbestellungen!J21</f>
        <v>0</v>
      </c>
      <c r="G19" s="29">
        <f>Kartenbestellungen!F21</f>
        <v>0</v>
      </c>
      <c r="H19" s="29">
        <f>Kartenbestellungen!G21</f>
        <v>0</v>
      </c>
      <c r="I19" s="29">
        <f>Kartenbestellungen!H21</f>
        <v>0</v>
      </c>
      <c r="J19">
        <f>Kartenbestellungen!I21</f>
        <v>0</v>
      </c>
      <c r="K19" s="6">
        <f>Bezahlliste[[#This Row],[Preis]]</f>
        <v>0</v>
      </c>
      <c r="L19">
        <f>IF(Kartenbestellungen!M21=1,1,0)</f>
        <v>0</v>
      </c>
    </row>
    <row r="20" spans="1:12" x14ac:dyDescent="0.2">
      <c r="A20">
        <f>Kartenbestellungen!A22</f>
        <v>0</v>
      </c>
      <c r="B20">
        <f>Kartenbestellungen!B22</f>
        <v>0</v>
      </c>
      <c r="C20">
        <f>Kartenbestellungen!C22</f>
        <v>0</v>
      </c>
      <c r="D20" s="27">
        <f>Bezahlliste[[#This Row],[bezahlt am]]</f>
        <v>0</v>
      </c>
      <c r="E20" s="30"/>
      <c r="F20" s="31">
        <f>Kartenbestellungen!J22</f>
        <v>0</v>
      </c>
      <c r="G20" s="29">
        <f>Kartenbestellungen!F22</f>
        <v>0</v>
      </c>
      <c r="H20" s="29">
        <f>Kartenbestellungen!G22</f>
        <v>0</v>
      </c>
      <c r="I20" s="29">
        <f>Kartenbestellungen!H22</f>
        <v>0</v>
      </c>
      <c r="J20">
        <f>Kartenbestellungen!I22</f>
        <v>0</v>
      </c>
      <c r="K20" s="6">
        <f>Bezahlliste[[#This Row],[Preis]]</f>
        <v>0</v>
      </c>
      <c r="L20">
        <f>IF(Kartenbestellungen!M22=1,1,0)</f>
        <v>0</v>
      </c>
    </row>
    <row r="21" spans="1:12" x14ac:dyDescent="0.2">
      <c r="A21">
        <f>Kartenbestellungen!A23</f>
        <v>0</v>
      </c>
      <c r="B21">
        <f>Kartenbestellungen!B23</f>
        <v>0</v>
      </c>
      <c r="C21">
        <f>Kartenbestellungen!C23</f>
        <v>0</v>
      </c>
      <c r="D21" s="27">
        <f>Bezahlliste[[#This Row],[bezahlt am]]</f>
        <v>0</v>
      </c>
      <c r="E21" s="30"/>
      <c r="F21" s="31">
        <f>Kartenbestellungen!J23</f>
        <v>0</v>
      </c>
      <c r="G21" s="29">
        <f>Kartenbestellungen!F23</f>
        <v>0</v>
      </c>
      <c r="H21" s="29">
        <f>Kartenbestellungen!G23</f>
        <v>0</v>
      </c>
      <c r="I21" s="29">
        <f>Kartenbestellungen!H23</f>
        <v>0</v>
      </c>
      <c r="J21">
        <f>Kartenbestellungen!I23</f>
        <v>0</v>
      </c>
      <c r="K21" s="6">
        <f>Bezahlliste[[#This Row],[Preis]]</f>
        <v>0</v>
      </c>
      <c r="L21">
        <f>IF(Kartenbestellungen!M23=1,1,0)</f>
        <v>0</v>
      </c>
    </row>
    <row r="22" spans="1:12" x14ac:dyDescent="0.2">
      <c r="A22">
        <f>Kartenbestellungen!A24</f>
        <v>0</v>
      </c>
      <c r="B22">
        <f>Kartenbestellungen!B24</f>
        <v>0</v>
      </c>
      <c r="C22">
        <f>Kartenbestellungen!C24</f>
        <v>0</v>
      </c>
      <c r="D22" s="27">
        <f>Bezahlliste[[#This Row],[bezahlt am]]</f>
        <v>0</v>
      </c>
      <c r="E22" s="30"/>
      <c r="F22" s="31">
        <f>Kartenbestellungen!J24</f>
        <v>0</v>
      </c>
      <c r="G22" s="29">
        <f>Kartenbestellungen!F24</f>
        <v>0</v>
      </c>
      <c r="H22" s="29">
        <f>Kartenbestellungen!G24</f>
        <v>0</v>
      </c>
      <c r="I22" s="29">
        <f>Kartenbestellungen!H24</f>
        <v>0</v>
      </c>
      <c r="J22">
        <f>Kartenbestellungen!I24</f>
        <v>0</v>
      </c>
      <c r="K22" s="6">
        <f>Bezahlliste[[#This Row],[Preis]]</f>
        <v>0</v>
      </c>
      <c r="L22">
        <f>IF(Kartenbestellungen!M24=1,1,0)</f>
        <v>0</v>
      </c>
    </row>
    <row r="23" spans="1:12" x14ac:dyDescent="0.2">
      <c r="A23">
        <f>Kartenbestellungen!A25</f>
        <v>0</v>
      </c>
      <c r="B23">
        <f>Kartenbestellungen!B25</f>
        <v>0</v>
      </c>
      <c r="C23">
        <f>Kartenbestellungen!C25</f>
        <v>0</v>
      </c>
      <c r="D23" s="27">
        <f>Bezahlliste[[#This Row],[bezahlt am]]</f>
        <v>0</v>
      </c>
      <c r="E23" s="30"/>
      <c r="F23" s="31">
        <f>Kartenbestellungen!J25</f>
        <v>0</v>
      </c>
      <c r="G23" s="29">
        <f>Kartenbestellungen!F25</f>
        <v>0</v>
      </c>
      <c r="H23" s="29">
        <f>Kartenbestellungen!G25</f>
        <v>0</v>
      </c>
      <c r="I23" s="29">
        <f>Kartenbestellungen!H25</f>
        <v>0</v>
      </c>
      <c r="J23">
        <f>Kartenbestellungen!I25</f>
        <v>0</v>
      </c>
      <c r="K23" s="6">
        <f>Bezahlliste[[#This Row],[Preis]]</f>
        <v>0</v>
      </c>
      <c r="L23">
        <f>IF(Kartenbestellungen!M25=1,1,0)</f>
        <v>0</v>
      </c>
    </row>
    <row r="24" spans="1:12" x14ac:dyDescent="0.2">
      <c r="A24">
        <f>Kartenbestellungen!A26</f>
        <v>0</v>
      </c>
      <c r="B24">
        <f>Kartenbestellungen!B26</f>
        <v>0</v>
      </c>
      <c r="C24">
        <f>Kartenbestellungen!C26</f>
        <v>0</v>
      </c>
      <c r="D24" s="27">
        <f>Bezahlliste[[#This Row],[bezahlt am]]</f>
        <v>0</v>
      </c>
      <c r="E24" s="30"/>
      <c r="F24" s="31">
        <f>Kartenbestellungen!J26</f>
        <v>0</v>
      </c>
      <c r="G24" s="29">
        <f>Kartenbestellungen!F26</f>
        <v>0</v>
      </c>
      <c r="H24" s="29">
        <f>Kartenbestellungen!G26</f>
        <v>0</v>
      </c>
      <c r="I24" s="29">
        <f>Kartenbestellungen!H26</f>
        <v>0</v>
      </c>
      <c r="J24">
        <f>Kartenbestellungen!I26</f>
        <v>0</v>
      </c>
      <c r="K24" s="6">
        <f>Bezahlliste[[#This Row],[Preis]]</f>
        <v>0</v>
      </c>
      <c r="L24">
        <f>IF(Kartenbestellungen!M26=1,1,0)</f>
        <v>0</v>
      </c>
    </row>
    <row r="25" spans="1:12" x14ac:dyDescent="0.2">
      <c r="A25">
        <f>Kartenbestellungen!A27</f>
        <v>0</v>
      </c>
      <c r="B25">
        <f>Kartenbestellungen!B27</f>
        <v>0</v>
      </c>
      <c r="C25">
        <f>Kartenbestellungen!C27</f>
        <v>0</v>
      </c>
      <c r="D25" s="27">
        <f>Bezahlliste[[#This Row],[bezahlt am]]</f>
        <v>0</v>
      </c>
      <c r="E25" s="30"/>
      <c r="F25" s="31">
        <f>Kartenbestellungen!J27</f>
        <v>0</v>
      </c>
      <c r="G25" s="29">
        <f>Kartenbestellungen!F27</f>
        <v>0</v>
      </c>
      <c r="H25" s="29">
        <f>Kartenbestellungen!G27</f>
        <v>0</v>
      </c>
      <c r="I25" s="29">
        <f>Kartenbestellungen!H27</f>
        <v>0</v>
      </c>
      <c r="J25">
        <f>Kartenbestellungen!I27</f>
        <v>0</v>
      </c>
      <c r="K25" s="6">
        <f>Bezahlliste[[#This Row],[Preis]]</f>
        <v>0</v>
      </c>
      <c r="L25">
        <f>IF(Kartenbestellungen!M27=1,1,0)</f>
        <v>0</v>
      </c>
    </row>
    <row r="26" spans="1:12" x14ac:dyDescent="0.2">
      <c r="A26">
        <f>Kartenbestellungen!A28</f>
        <v>0</v>
      </c>
      <c r="B26">
        <f>Kartenbestellungen!B28</f>
        <v>0</v>
      </c>
      <c r="C26">
        <f>Kartenbestellungen!C28</f>
        <v>0</v>
      </c>
      <c r="D26" s="27">
        <f>Bezahlliste[[#This Row],[bezahlt am]]</f>
        <v>0</v>
      </c>
      <c r="E26" s="30"/>
      <c r="F26" s="31">
        <f>Kartenbestellungen!J28</f>
        <v>0</v>
      </c>
      <c r="G26" s="29">
        <f>Kartenbestellungen!F28</f>
        <v>0</v>
      </c>
      <c r="H26" s="29">
        <f>Kartenbestellungen!G28</f>
        <v>0</v>
      </c>
      <c r="I26" s="29">
        <f>Kartenbestellungen!H28</f>
        <v>0</v>
      </c>
      <c r="J26">
        <f>Kartenbestellungen!I28</f>
        <v>0</v>
      </c>
      <c r="K26" s="6">
        <f>Bezahlliste[[#This Row],[Preis]]</f>
        <v>0</v>
      </c>
      <c r="L26">
        <f>IF(Kartenbestellungen!M28=1,1,0)</f>
        <v>0</v>
      </c>
    </row>
    <row r="27" spans="1:12" x14ac:dyDescent="0.2">
      <c r="A27">
        <f>Kartenbestellungen!A29</f>
        <v>0</v>
      </c>
      <c r="B27">
        <f>Kartenbestellungen!B29</f>
        <v>0</v>
      </c>
      <c r="C27">
        <f>Kartenbestellungen!C29</f>
        <v>0</v>
      </c>
      <c r="D27" s="27">
        <f>Bezahlliste[[#This Row],[bezahlt am]]</f>
        <v>0</v>
      </c>
      <c r="E27" s="30"/>
      <c r="F27" s="31">
        <f>Kartenbestellungen!J29</f>
        <v>0</v>
      </c>
      <c r="G27" s="29">
        <f>Kartenbestellungen!F29</f>
        <v>0</v>
      </c>
      <c r="H27" s="29">
        <f>Kartenbestellungen!G29</f>
        <v>0</v>
      </c>
      <c r="I27" s="29">
        <f>Kartenbestellungen!H29</f>
        <v>0</v>
      </c>
      <c r="J27">
        <f>Kartenbestellungen!I29</f>
        <v>0</v>
      </c>
      <c r="K27" s="6">
        <f>Bezahlliste[[#This Row],[Preis]]</f>
        <v>0</v>
      </c>
      <c r="L27">
        <f>IF(Kartenbestellungen!M29=1,1,0)</f>
        <v>0</v>
      </c>
    </row>
    <row r="28" spans="1:12" x14ac:dyDescent="0.2">
      <c r="A28">
        <f>Kartenbestellungen!A30</f>
        <v>0</v>
      </c>
      <c r="B28">
        <f>Kartenbestellungen!B30</f>
        <v>0</v>
      </c>
      <c r="C28">
        <f>Kartenbestellungen!C30</f>
        <v>0</v>
      </c>
      <c r="D28" s="27">
        <f>Bezahlliste[[#This Row],[bezahlt am]]</f>
        <v>0</v>
      </c>
      <c r="E28" s="30"/>
      <c r="F28" s="31">
        <f>Kartenbestellungen!J30</f>
        <v>0</v>
      </c>
      <c r="G28" s="29">
        <f>Kartenbestellungen!F30</f>
        <v>0</v>
      </c>
      <c r="H28" s="29">
        <f>Kartenbestellungen!G30</f>
        <v>0</v>
      </c>
      <c r="I28" s="29">
        <f>Kartenbestellungen!H30</f>
        <v>0</v>
      </c>
      <c r="J28">
        <f>Kartenbestellungen!I30</f>
        <v>0</v>
      </c>
      <c r="K28" s="6">
        <f>Bezahlliste[[#This Row],[Preis]]</f>
        <v>0</v>
      </c>
      <c r="L28">
        <f>IF(Kartenbestellungen!M30=1,1,0)</f>
        <v>0</v>
      </c>
    </row>
    <row r="29" spans="1:12" x14ac:dyDescent="0.2">
      <c r="A29">
        <f>Kartenbestellungen!A31</f>
        <v>0</v>
      </c>
      <c r="B29">
        <f>Kartenbestellungen!B31</f>
        <v>0</v>
      </c>
      <c r="C29">
        <f>Kartenbestellungen!C31</f>
        <v>0</v>
      </c>
      <c r="D29" s="27">
        <f>Bezahlliste[[#This Row],[bezahlt am]]</f>
        <v>0</v>
      </c>
      <c r="E29" s="30"/>
      <c r="F29" s="31">
        <f>Kartenbestellungen!J31</f>
        <v>0</v>
      </c>
      <c r="G29" s="29">
        <f>Kartenbestellungen!F31</f>
        <v>0</v>
      </c>
      <c r="H29" s="29">
        <f>Kartenbestellungen!G31</f>
        <v>0</v>
      </c>
      <c r="I29" s="29">
        <f>Kartenbestellungen!H31</f>
        <v>0</v>
      </c>
      <c r="J29">
        <f>Kartenbestellungen!I31</f>
        <v>0</v>
      </c>
      <c r="K29" s="6">
        <f>Bezahlliste[[#This Row],[Preis]]</f>
        <v>0</v>
      </c>
      <c r="L29">
        <f>IF(Kartenbestellungen!M31=1,1,0)</f>
        <v>0</v>
      </c>
    </row>
    <row r="30" spans="1:12" x14ac:dyDescent="0.2">
      <c r="A30">
        <f>Kartenbestellungen!A32</f>
        <v>0</v>
      </c>
      <c r="B30">
        <f>Kartenbestellungen!B32</f>
        <v>0</v>
      </c>
      <c r="C30">
        <f>Kartenbestellungen!C32</f>
        <v>0</v>
      </c>
      <c r="D30" s="27">
        <f>Bezahlliste[[#This Row],[bezahlt am]]</f>
        <v>0</v>
      </c>
      <c r="E30" s="30"/>
      <c r="F30" s="31">
        <f>Kartenbestellungen!J32</f>
        <v>0</v>
      </c>
      <c r="G30" s="29">
        <f>Kartenbestellungen!F32</f>
        <v>0</v>
      </c>
      <c r="H30" s="29">
        <f>Kartenbestellungen!G32</f>
        <v>0</v>
      </c>
      <c r="I30" s="29">
        <f>Kartenbestellungen!H32</f>
        <v>0</v>
      </c>
      <c r="J30">
        <f>Kartenbestellungen!I32</f>
        <v>0</v>
      </c>
      <c r="K30" s="6">
        <f>Bezahlliste[[#This Row],[Preis]]</f>
        <v>0</v>
      </c>
      <c r="L30">
        <f>IF(Kartenbestellungen!M32=1,1,0)</f>
        <v>0</v>
      </c>
    </row>
    <row r="31" spans="1:12" x14ac:dyDescent="0.2">
      <c r="A31">
        <f>Kartenbestellungen!A33</f>
        <v>0</v>
      </c>
      <c r="B31">
        <f>Kartenbestellungen!B33</f>
        <v>0</v>
      </c>
      <c r="C31">
        <f>Kartenbestellungen!C33</f>
        <v>0</v>
      </c>
      <c r="D31" s="27">
        <f>Bezahlliste[[#This Row],[bezahlt am]]</f>
        <v>0</v>
      </c>
      <c r="E31" s="30"/>
      <c r="F31" s="31">
        <f>Kartenbestellungen!J33</f>
        <v>0</v>
      </c>
      <c r="G31" s="29">
        <f>Kartenbestellungen!F33</f>
        <v>0</v>
      </c>
      <c r="H31" s="29">
        <f>Kartenbestellungen!G33</f>
        <v>0</v>
      </c>
      <c r="I31" s="29">
        <f>Kartenbestellungen!H33</f>
        <v>0</v>
      </c>
      <c r="J31">
        <f>Kartenbestellungen!I33</f>
        <v>0</v>
      </c>
      <c r="K31" s="6">
        <f>Bezahlliste[[#This Row],[Preis]]</f>
        <v>0</v>
      </c>
      <c r="L31">
        <f>IF(Kartenbestellungen!M33=1,1,0)</f>
        <v>0</v>
      </c>
    </row>
    <row r="32" spans="1:12" x14ac:dyDescent="0.2">
      <c r="A32">
        <f>Kartenbestellungen!A34</f>
        <v>0</v>
      </c>
      <c r="B32">
        <f>Kartenbestellungen!B34</f>
        <v>0</v>
      </c>
      <c r="C32">
        <f>Kartenbestellungen!C34</f>
        <v>0</v>
      </c>
      <c r="D32" s="27">
        <f>Bezahlliste[[#This Row],[bezahlt am]]</f>
        <v>0</v>
      </c>
      <c r="E32" s="30"/>
      <c r="F32" s="31">
        <f>Kartenbestellungen!J34</f>
        <v>0</v>
      </c>
      <c r="G32" s="29">
        <f>Kartenbestellungen!F34</f>
        <v>0</v>
      </c>
      <c r="H32" s="29">
        <f>Kartenbestellungen!G34</f>
        <v>0</v>
      </c>
      <c r="I32" s="29">
        <f>Kartenbestellungen!H34</f>
        <v>0</v>
      </c>
      <c r="J32">
        <f>Kartenbestellungen!I34</f>
        <v>0</v>
      </c>
      <c r="K32" s="6">
        <f>Bezahlliste[[#This Row],[Preis]]</f>
        <v>0</v>
      </c>
      <c r="L32">
        <f>IF(Kartenbestellungen!M34=1,1,0)</f>
        <v>0</v>
      </c>
    </row>
    <row r="33" spans="1:12" x14ac:dyDescent="0.2">
      <c r="A33">
        <f>Kartenbestellungen!A35</f>
        <v>0</v>
      </c>
      <c r="B33">
        <f>Kartenbestellungen!B35</f>
        <v>0</v>
      </c>
      <c r="C33">
        <f>Kartenbestellungen!C35</f>
        <v>0</v>
      </c>
      <c r="D33" s="27">
        <f>Bezahlliste[[#This Row],[bezahlt am]]</f>
        <v>0</v>
      </c>
      <c r="E33" s="30"/>
      <c r="F33" s="31">
        <f>Kartenbestellungen!J35</f>
        <v>0</v>
      </c>
      <c r="G33" s="29">
        <f>Kartenbestellungen!F35</f>
        <v>0</v>
      </c>
      <c r="H33" s="29">
        <f>Kartenbestellungen!G35</f>
        <v>0</v>
      </c>
      <c r="I33" s="29">
        <f>Kartenbestellungen!H35</f>
        <v>0</v>
      </c>
      <c r="J33">
        <f>Kartenbestellungen!I35</f>
        <v>0</v>
      </c>
      <c r="K33" s="6">
        <f>Bezahlliste[[#This Row],[Preis]]</f>
        <v>0</v>
      </c>
      <c r="L33">
        <f>IF(Kartenbestellungen!M35=1,1,0)</f>
        <v>0</v>
      </c>
    </row>
    <row r="34" spans="1:12" x14ac:dyDescent="0.2">
      <c r="A34">
        <f>Kartenbestellungen!A36</f>
        <v>0</v>
      </c>
      <c r="B34">
        <f>Kartenbestellungen!B36</f>
        <v>0</v>
      </c>
      <c r="C34">
        <f>Kartenbestellungen!C36</f>
        <v>0</v>
      </c>
      <c r="D34" s="27">
        <f>Bezahlliste[[#This Row],[bezahlt am]]</f>
        <v>0</v>
      </c>
      <c r="E34" s="30"/>
      <c r="F34" s="31">
        <f>Kartenbestellungen!J36</f>
        <v>0</v>
      </c>
      <c r="G34" s="29">
        <f>Kartenbestellungen!F36</f>
        <v>0</v>
      </c>
      <c r="H34" s="29">
        <f>Kartenbestellungen!G36</f>
        <v>0</v>
      </c>
      <c r="I34" s="29">
        <f>Kartenbestellungen!H36</f>
        <v>0</v>
      </c>
      <c r="J34">
        <f>Kartenbestellungen!I36</f>
        <v>0</v>
      </c>
      <c r="K34" s="6">
        <f>Bezahlliste[[#This Row],[Preis]]</f>
        <v>0</v>
      </c>
      <c r="L34">
        <f>IF(Kartenbestellungen!M36=1,1,0)</f>
        <v>0</v>
      </c>
    </row>
    <row r="35" spans="1:12" x14ac:dyDescent="0.2">
      <c r="A35">
        <f>Kartenbestellungen!A37</f>
        <v>0</v>
      </c>
      <c r="B35">
        <f>Kartenbestellungen!B37</f>
        <v>0</v>
      </c>
      <c r="C35">
        <f>Kartenbestellungen!C37</f>
        <v>0</v>
      </c>
      <c r="D35" s="27">
        <f>Bezahlliste[[#This Row],[bezahlt am]]</f>
        <v>0</v>
      </c>
      <c r="E35" s="30"/>
      <c r="F35" s="31">
        <f>Kartenbestellungen!J37</f>
        <v>0</v>
      </c>
      <c r="G35" s="29">
        <f>Kartenbestellungen!F37</f>
        <v>0</v>
      </c>
      <c r="H35" s="29">
        <f>Kartenbestellungen!G37</f>
        <v>0</v>
      </c>
      <c r="I35" s="29">
        <f>Kartenbestellungen!H37</f>
        <v>0</v>
      </c>
      <c r="J35">
        <f>Kartenbestellungen!I37</f>
        <v>0</v>
      </c>
      <c r="K35" s="6">
        <f>Bezahlliste[[#This Row],[Preis]]</f>
        <v>0</v>
      </c>
      <c r="L35">
        <f>IF(Kartenbestellungen!M37=1,1,0)</f>
        <v>0</v>
      </c>
    </row>
    <row r="36" spans="1:12" x14ac:dyDescent="0.2">
      <c r="A36">
        <f>Kartenbestellungen!A38</f>
        <v>0</v>
      </c>
      <c r="B36">
        <f>Kartenbestellungen!B38</f>
        <v>0</v>
      </c>
      <c r="C36">
        <f>Kartenbestellungen!C38</f>
        <v>0</v>
      </c>
      <c r="D36" s="27">
        <f>Bezahlliste[[#This Row],[bezahlt am]]</f>
        <v>0</v>
      </c>
      <c r="E36" s="30"/>
      <c r="F36" s="31">
        <f>Kartenbestellungen!J38</f>
        <v>0</v>
      </c>
      <c r="G36" s="29">
        <f>Kartenbestellungen!F38</f>
        <v>0</v>
      </c>
      <c r="H36" s="29">
        <f>Kartenbestellungen!G38</f>
        <v>0</v>
      </c>
      <c r="I36" s="29">
        <f>Kartenbestellungen!H38</f>
        <v>0</v>
      </c>
      <c r="J36">
        <f>Kartenbestellungen!I38</f>
        <v>0</v>
      </c>
      <c r="K36" s="6">
        <f>Bezahlliste[[#This Row],[Preis]]</f>
        <v>0</v>
      </c>
      <c r="L36">
        <f>IF(Kartenbestellungen!M38=1,1,0)</f>
        <v>0</v>
      </c>
    </row>
    <row r="37" spans="1:12" x14ac:dyDescent="0.2">
      <c r="A37">
        <f>Kartenbestellungen!A39</f>
        <v>0</v>
      </c>
      <c r="B37">
        <f>Kartenbestellungen!B39</f>
        <v>0</v>
      </c>
      <c r="C37">
        <f>Kartenbestellungen!C39</f>
        <v>0</v>
      </c>
      <c r="D37" s="27">
        <f>Bezahlliste[[#This Row],[bezahlt am]]</f>
        <v>0</v>
      </c>
      <c r="E37" s="30"/>
      <c r="F37" s="31">
        <f>Kartenbestellungen!J39</f>
        <v>0</v>
      </c>
      <c r="G37" s="29">
        <f>Kartenbestellungen!F39</f>
        <v>0</v>
      </c>
      <c r="H37" s="29">
        <f>Kartenbestellungen!G39</f>
        <v>0</v>
      </c>
      <c r="I37" s="29">
        <f>Kartenbestellungen!H39</f>
        <v>0</v>
      </c>
      <c r="J37">
        <f>Kartenbestellungen!I39</f>
        <v>0</v>
      </c>
      <c r="K37" s="6">
        <f>Bezahlliste[[#This Row],[Preis]]</f>
        <v>0</v>
      </c>
      <c r="L37">
        <f>IF(Kartenbestellungen!M39=1,1,0)</f>
        <v>0</v>
      </c>
    </row>
    <row r="38" spans="1:12" x14ac:dyDescent="0.2">
      <c r="A38">
        <f>Kartenbestellungen!A40</f>
        <v>0</v>
      </c>
      <c r="B38">
        <f>Kartenbestellungen!B40</f>
        <v>0</v>
      </c>
      <c r="C38">
        <f>Kartenbestellungen!C40</f>
        <v>0</v>
      </c>
      <c r="D38" s="27">
        <f>Bezahlliste[[#This Row],[bezahlt am]]</f>
        <v>0</v>
      </c>
      <c r="E38" s="30"/>
      <c r="F38" s="31">
        <f>Kartenbestellungen!J40</f>
        <v>0</v>
      </c>
      <c r="G38" s="29">
        <f>Kartenbestellungen!F40</f>
        <v>0</v>
      </c>
      <c r="H38" s="29">
        <f>Kartenbestellungen!G40</f>
        <v>0</v>
      </c>
      <c r="I38" s="29">
        <f>Kartenbestellungen!H40</f>
        <v>0</v>
      </c>
      <c r="J38">
        <f>Kartenbestellungen!I40</f>
        <v>0</v>
      </c>
      <c r="K38" s="6">
        <f>Bezahlliste[[#This Row],[Preis]]</f>
        <v>0</v>
      </c>
      <c r="L38">
        <f>IF(Kartenbestellungen!M40=1,1,0)</f>
        <v>0</v>
      </c>
    </row>
    <row r="39" spans="1:12" x14ac:dyDescent="0.2">
      <c r="A39">
        <f>Kartenbestellungen!A41</f>
        <v>0</v>
      </c>
      <c r="B39">
        <f>Kartenbestellungen!B41</f>
        <v>0</v>
      </c>
      <c r="C39">
        <f>Kartenbestellungen!C41</f>
        <v>0</v>
      </c>
      <c r="D39" s="27">
        <f>Bezahlliste[[#This Row],[bezahlt am]]</f>
        <v>0</v>
      </c>
      <c r="E39" s="30"/>
      <c r="F39" s="31">
        <f>Kartenbestellungen!J41</f>
        <v>0</v>
      </c>
      <c r="G39" s="29">
        <f>Kartenbestellungen!F41</f>
        <v>0</v>
      </c>
      <c r="H39" s="29">
        <f>Kartenbestellungen!G41</f>
        <v>0</v>
      </c>
      <c r="I39" s="29">
        <f>Kartenbestellungen!H41</f>
        <v>0</v>
      </c>
      <c r="J39">
        <f>Kartenbestellungen!I41</f>
        <v>0</v>
      </c>
      <c r="K39" s="6">
        <f>Bezahlliste[[#This Row],[Preis]]</f>
        <v>0</v>
      </c>
      <c r="L39">
        <f>IF(Kartenbestellungen!M41=1,1,0)</f>
        <v>0</v>
      </c>
    </row>
    <row r="40" spans="1:12" x14ac:dyDescent="0.2">
      <c r="A40">
        <f>Kartenbestellungen!A42</f>
        <v>0</v>
      </c>
      <c r="B40">
        <f>Kartenbestellungen!B42</f>
        <v>0</v>
      </c>
      <c r="C40">
        <f>Kartenbestellungen!C42</f>
        <v>0</v>
      </c>
      <c r="D40" s="27">
        <f>Bezahlliste[[#This Row],[bezahlt am]]</f>
        <v>0</v>
      </c>
      <c r="E40" s="30"/>
      <c r="F40" s="31">
        <f>Kartenbestellungen!J42</f>
        <v>0</v>
      </c>
      <c r="G40" s="29">
        <f>Kartenbestellungen!F42</f>
        <v>0</v>
      </c>
      <c r="H40" s="29">
        <f>Kartenbestellungen!G42</f>
        <v>0</v>
      </c>
      <c r="I40" s="29">
        <f>Kartenbestellungen!H42</f>
        <v>0</v>
      </c>
      <c r="J40">
        <f>Kartenbestellungen!I42</f>
        <v>0</v>
      </c>
      <c r="K40" s="6">
        <f>Bezahlliste[[#This Row],[Preis]]</f>
        <v>0</v>
      </c>
      <c r="L40">
        <f>IF(Kartenbestellungen!M42=1,1,0)</f>
        <v>0</v>
      </c>
    </row>
    <row r="41" spans="1:12" x14ac:dyDescent="0.2">
      <c r="A41">
        <f>Kartenbestellungen!A43</f>
        <v>0</v>
      </c>
      <c r="B41">
        <f>Kartenbestellungen!B43</f>
        <v>0</v>
      </c>
      <c r="C41">
        <f>Kartenbestellungen!C43</f>
        <v>0</v>
      </c>
      <c r="D41" s="27">
        <f>Bezahlliste[[#This Row],[bezahlt am]]</f>
        <v>0</v>
      </c>
      <c r="E41" s="30"/>
      <c r="F41" s="31">
        <f>Kartenbestellungen!J43</f>
        <v>0</v>
      </c>
      <c r="G41" s="29">
        <f>Kartenbestellungen!F43</f>
        <v>0</v>
      </c>
      <c r="H41" s="29">
        <f>Kartenbestellungen!G43</f>
        <v>0</v>
      </c>
      <c r="I41" s="29">
        <f>Kartenbestellungen!H43</f>
        <v>0</v>
      </c>
      <c r="J41">
        <f>Kartenbestellungen!I43</f>
        <v>0</v>
      </c>
      <c r="K41" s="6">
        <f>Bezahlliste[[#This Row],[Preis]]</f>
        <v>0</v>
      </c>
      <c r="L41">
        <f>IF(Kartenbestellungen!M43=1,1,0)</f>
        <v>0</v>
      </c>
    </row>
    <row r="42" spans="1:12" x14ac:dyDescent="0.2">
      <c r="A42">
        <f>Kartenbestellungen!A44</f>
        <v>0</v>
      </c>
      <c r="B42">
        <f>Kartenbestellungen!B44</f>
        <v>0</v>
      </c>
      <c r="C42">
        <f>Kartenbestellungen!C44</f>
        <v>0</v>
      </c>
      <c r="D42" s="27">
        <f>Bezahlliste[[#This Row],[bezahlt am]]</f>
        <v>0</v>
      </c>
      <c r="E42" s="30"/>
      <c r="F42" s="31">
        <f>Kartenbestellungen!J44</f>
        <v>0</v>
      </c>
      <c r="G42" s="29">
        <f>Kartenbestellungen!F44</f>
        <v>0</v>
      </c>
      <c r="H42" s="29">
        <f>Kartenbestellungen!G44</f>
        <v>0</v>
      </c>
      <c r="I42" s="29">
        <f>Kartenbestellungen!H44</f>
        <v>0</v>
      </c>
      <c r="J42">
        <f>Kartenbestellungen!I44</f>
        <v>0</v>
      </c>
      <c r="K42" s="6">
        <f>Bezahlliste[[#This Row],[Preis]]</f>
        <v>0</v>
      </c>
      <c r="L42">
        <f>IF(Kartenbestellungen!M44=1,1,0)</f>
        <v>0</v>
      </c>
    </row>
    <row r="43" spans="1:12" x14ac:dyDescent="0.2">
      <c r="A43">
        <f>Kartenbestellungen!A45</f>
        <v>0</v>
      </c>
      <c r="B43">
        <f>Kartenbestellungen!B45</f>
        <v>0</v>
      </c>
      <c r="C43">
        <f>Kartenbestellungen!C45</f>
        <v>0</v>
      </c>
      <c r="D43" s="27">
        <f>Bezahlliste[[#This Row],[bezahlt am]]</f>
        <v>0</v>
      </c>
      <c r="E43" s="30"/>
      <c r="F43" s="31">
        <f>Kartenbestellungen!J45</f>
        <v>0</v>
      </c>
      <c r="G43" s="29">
        <f>Kartenbestellungen!F45</f>
        <v>0</v>
      </c>
      <c r="H43" s="29">
        <f>Kartenbestellungen!G45</f>
        <v>0</v>
      </c>
      <c r="I43" s="29">
        <f>Kartenbestellungen!H45</f>
        <v>0</v>
      </c>
      <c r="J43">
        <f>Kartenbestellungen!I45</f>
        <v>0</v>
      </c>
      <c r="K43" s="6">
        <f>Bezahlliste[[#This Row],[Preis]]</f>
        <v>0</v>
      </c>
      <c r="L43">
        <f>IF(Kartenbestellungen!M45=1,1,0)</f>
        <v>0</v>
      </c>
    </row>
    <row r="44" spans="1:12" x14ac:dyDescent="0.2">
      <c r="A44">
        <f>Kartenbestellungen!A46</f>
        <v>0</v>
      </c>
      <c r="B44">
        <f>Kartenbestellungen!B46</f>
        <v>0</v>
      </c>
      <c r="C44">
        <f>Kartenbestellungen!C46</f>
        <v>0</v>
      </c>
      <c r="D44" s="27">
        <f>Bezahlliste[[#This Row],[bezahlt am]]</f>
        <v>0</v>
      </c>
      <c r="E44" s="30"/>
      <c r="F44" s="31">
        <f>Kartenbestellungen!J46</f>
        <v>0</v>
      </c>
      <c r="G44" s="29">
        <f>Kartenbestellungen!F46</f>
        <v>0</v>
      </c>
      <c r="H44" s="29">
        <f>Kartenbestellungen!G46</f>
        <v>0</v>
      </c>
      <c r="I44" s="29">
        <f>Kartenbestellungen!H46</f>
        <v>0</v>
      </c>
      <c r="J44">
        <f>Kartenbestellungen!I46</f>
        <v>0</v>
      </c>
      <c r="K44" s="6">
        <f>Bezahlliste[[#This Row],[Preis]]</f>
        <v>0</v>
      </c>
      <c r="L44">
        <f>IF(Kartenbestellungen!M46=1,1,0)</f>
        <v>0</v>
      </c>
    </row>
    <row r="45" spans="1:12" x14ac:dyDescent="0.2">
      <c r="A45">
        <f>Kartenbestellungen!A47</f>
        <v>0</v>
      </c>
      <c r="B45">
        <f>Kartenbestellungen!B47</f>
        <v>0</v>
      </c>
      <c r="C45">
        <f>Kartenbestellungen!C47</f>
        <v>0</v>
      </c>
      <c r="D45" s="27">
        <f>Bezahlliste[[#This Row],[bezahlt am]]</f>
        <v>0</v>
      </c>
      <c r="E45" s="30"/>
      <c r="F45" s="31">
        <f>Kartenbestellungen!J47</f>
        <v>0</v>
      </c>
      <c r="G45" s="29">
        <f>Kartenbestellungen!F47</f>
        <v>0</v>
      </c>
      <c r="H45" s="29">
        <f>Kartenbestellungen!G47</f>
        <v>0</v>
      </c>
      <c r="I45" s="29">
        <f>Kartenbestellungen!H47</f>
        <v>0</v>
      </c>
      <c r="J45">
        <f>Kartenbestellungen!I47</f>
        <v>0</v>
      </c>
      <c r="K45" s="6">
        <f>Bezahlliste[[#This Row],[Preis]]</f>
        <v>0</v>
      </c>
      <c r="L45">
        <f>IF(Kartenbestellungen!M47=1,1,0)</f>
        <v>0</v>
      </c>
    </row>
    <row r="46" spans="1:12" x14ac:dyDescent="0.2">
      <c r="A46">
        <f>Kartenbestellungen!A48</f>
        <v>0</v>
      </c>
      <c r="B46">
        <f>Kartenbestellungen!B48</f>
        <v>0</v>
      </c>
      <c r="C46">
        <f>Kartenbestellungen!C48</f>
        <v>0</v>
      </c>
      <c r="D46" s="27">
        <f>Bezahlliste[[#This Row],[bezahlt am]]</f>
        <v>0</v>
      </c>
      <c r="E46" s="30"/>
      <c r="F46" s="31">
        <f>Kartenbestellungen!J48</f>
        <v>0</v>
      </c>
      <c r="G46" s="29">
        <f>Kartenbestellungen!F48</f>
        <v>0</v>
      </c>
      <c r="H46" s="29">
        <f>Kartenbestellungen!G48</f>
        <v>0</v>
      </c>
      <c r="I46" s="29">
        <f>Kartenbestellungen!H48</f>
        <v>0</v>
      </c>
      <c r="J46">
        <f>Kartenbestellungen!I48</f>
        <v>0</v>
      </c>
      <c r="K46" s="6">
        <f>Bezahlliste[[#This Row],[Preis]]</f>
        <v>0</v>
      </c>
      <c r="L46">
        <f>IF(Kartenbestellungen!M48=1,1,0)</f>
        <v>0</v>
      </c>
    </row>
    <row r="47" spans="1:12" x14ac:dyDescent="0.2">
      <c r="A47">
        <f>Kartenbestellungen!A49</f>
        <v>0</v>
      </c>
      <c r="B47">
        <f>Kartenbestellungen!B49</f>
        <v>0</v>
      </c>
      <c r="C47">
        <f>Kartenbestellungen!C49</f>
        <v>0</v>
      </c>
      <c r="D47" s="27">
        <f>Bezahlliste[[#This Row],[bezahlt am]]</f>
        <v>0</v>
      </c>
      <c r="E47" s="30"/>
      <c r="F47" s="31">
        <f>Kartenbestellungen!J49</f>
        <v>0</v>
      </c>
      <c r="G47" s="29">
        <f>Kartenbestellungen!F49</f>
        <v>0</v>
      </c>
      <c r="H47" s="29">
        <f>Kartenbestellungen!G49</f>
        <v>0</v>
      </c>
      <c r="I47" s="29">
        <f>Kartenbestellungen!H49</f>
        <v>0</v>
      </c>
      <c r="J47">
        <f>Kartenbestellungen!I49</f>
        <v>0</v>
      </c>
      <c r="K47" s="6">
        <f>Bezahlliste[[#This Row],[Preis]]</f>
        <v>0</v>
      </c>
      <c r="L47">
        <f>IF(Kartenbestellungen!M49=1,1,0)</f>
        <v>0</v>
      </c>
    </row>
    <row r="48" spans="1:12" x14ac:dyDescent="0.2">
      <c r="A48">
        <f>Kartenbestellungen!A50</f>
        <v>0</v>
      </c>
      <c r="B48">
        <f>Kartenbestellungen!B50</f>
        <v>0</v>
      </c>
      <c r="C48">
        <f>Kartenbestellungen!C50</f>
        <v>0</v>
      </c>
      <c r="D48" s="27">
        <f>Bezahlliste[[#This Row],[bezahlt am]]</f>
        <v>0</v>
      </c>
      <c r="E48" s="30"/>
      <c r="F48" s="31">
        <f>Kartenbestellungen!J50</f>
        <v>0</v>
      </c>
      <c r="G48" s="29">
        <f>Kartenbestellungen!F50</f>
        <v>0</v>
      </c>
      <c r="H48" s="29">
        <f>Kartenbestellungen!G50</f>
        <v>0</v>
      </c>
      <c r="I48" s="29">
        <f>Kartenbestellungen!H50</f>
        <v>0</v>
      </c>
      <c r="J48">
        <f>Kartenbestellungen!I50</f>
        <v>0</v>
      </c>
      <c r="K48" s="6">
        <f>Bezahlliste[[#This Row],[Preis]]</f>
        <v>0</v>
      </c>
      <c r="L48">
        <f>IF(Kartenbestellungen!M50=1,1,0)</f>
        <v>0</v>
      </c>
    </row>
    <row r="49" spans="1:12" x14ac:dyDescent="0.2">
      <c r="A49">
        <f>Kartenbestellungen!A51</f>
        <v>0</v>
      </c>
      <c r="B49">
        <f>Kartenbestellungen!B51</f>
        <v>0</v>
      </c>
      <c r="C49">
        <f>Kartenbestellungen!C51</f>
        <v>0</v>
      </c>
      <c r="D49" s="27">
        <f>Bezahlliste[[#This Row],[bezahlt am]]</f>
        <v>0</v>
      </c>
      <c r="E49" s="30"/>
      <c r="F49" s="31">
        <f>Kartenbestellungen!J51</f>
        <v>0</v>
      </c>
      <c r="G49" s="29">
        <f>Kartenbestellungen!F51</f>
        <v>0</v>
      </c>
      <c r="H49" s="29">
        <f>Kartenbestellungen!G51</f>
        <v>0</v>
      </c>
      <c r="I49" s="29">
        <f>Kartenbestellungen!H51</f>
        <v>0</v>
      </c>
      <c r="J49">
        <f>Kartenbestellungen!I51</f>
        <v>0</v>
      </c>
      <c r="K49" s="6">
        <f>Bezahlliste[[#This Row],[Preis]]</f>
        <v>0</v>
      </c>
      <c r="L49">
        <f>IF(Kartenbestellungen!M51=1,1,0)</f>
        <v>0</v>
      </c>
    </row>
    <row r="50" spans="1:12" x14ac:dyDescent="0.2">
      <c r="A50">
        <f>Kartenbestellungen!A52</f>
        <v>0</v>
      </c>
      <c r="B50">
        <f>Kartenbestellungen!B52</f>
        <v>0</v>
      </c>
      <c r="C50">
        <f>Kartenbestellungen!C52</f>
        <v>0</v>
      </c>
      <c r="D50" s="27">
        <f>Bezahlliste[[#This Row],[bezahlt am]]</f>
        <v>0</v>
      </c>
      <c r="E50" s="30"/>
      <c r="F50" s="31">
        <f>Kartenbestellungen!J52</f>
        <v>0</v>
      </c>
      <c r="G50" s="29">
        <f>Kartenbestellungen!F52</f>
        <v>0</v>
      </c>
      <c r="H50" s="29">
        <f>Kartenbestellungen!G52</f>
        <v>0</v>
      </c>
      <c r="I50" s="29">
        <f>Kartenbestellungen!H52</f>
        <v>0</v>
      </c>
      <c r="J50">
        <f>Kartenbestellungen!I52</f>
        <v>0</v>
      </c>
      <c r="K50" s="6">
        <f>Bezahlliste[[#This Row],[Preis]]</f>
        <v>0</v>
      </c>
      <c r="L50">
        <f>IF(Kartenbestellungen!M52=1,1,0)</f>
        <v>0</v>
      </c>
    </row>
    <row r="51" spans="1:12" x14ac:dyDescent="0.2">
      <c r="A51">
        <f>Kartenbestellungen!A53</f>
        <v>0</v>
      </c>
      <c r="B51">
        <f>Kartenbestellungen!B53</f>
        <v>0</v>
      </c>
      <c r="C51">
        <f>Kartenbestellungen!C53</f>
        <v>0</v>
      </c>
      <c r="D51" s="27">
        <f>Bezahlliste[[#This Row],[bezahlt am]]</f>
        <v>0</v>
      </c>
      <c r="E51" s="30"/>
      <c r="F51" s="31">
        <f>Kartenbestellungen!J53</f>
        <v>0</v>
      </c>
      <c r="G51" s="29">
        <f>Kartenbestellungen!F53</f>
        <v>0</v>
      </c>
      <c r="H51" s="29">
        <f>Kartenbestellungen!G53</f>
        <v>0</v>
      </c>
      <c r="I51" s="29">
        <f>Kartenbestellungen!H53</f>
        <v>0</v>
      </c>
      <c r="J51">
        <f>Kartenbestellungen!I53</f>
        <v>0</v>
      </c>
      <c r="K51" s="6">
        <f>Bezahlliste[[#This Row],[Preis]]</f>
        <v>0</v>
      </c>
      <c r="L51">
        <f>IF(Kartenbestellungen!M53=1,1,0)</f>
        <v>0</v>
      </c>
    </row>
    <row r="52" spans="1:12" x14ac:dyDescent="0.2">
      <c r="A52">
        <f>Kartenbestellungen!A54</f>
        <v>0</v>
      </c>
      <c r="B52">
        <f>Kartenbestellungen!B54</f>
        <v>0</v>
      </c>
      <c r="C52">
        <f>Kartenbestellungen!C54</f>
        <v>0</v>
      </c>
      <c r="D52" s="27">
        <f>Bezahlliste[[#This Row],[bezahlt am]]</f>
        <v>0</v>
      </c>
      <c r="E52" s="30"/>
      <c r="F52" s="31">
        <f>Kartenbestellungen!J54</f>
        <v>0</v>
      </c>
      <c r="G52" s="29">
        <f>Kartenbestellungen!F54</f>
        <v>0</v>
      </c>
      <c r="H52" s="29">
        <f>Kartenbestellungen!G54</f>
        <v>0</v>
      </c>
      <c r="I52" s="29">
        <f>Kartenbestellungen!H54</f>
        <v>0</v>
      </c>
      <c r="J52">
        <f>Kartenbestellungen!I54</f>
        <v>0</v>
      </c>
      <c r="K52" s="6">
        <f>Bezahlliste[[#This Row],[Preis]]</f>
        <v>0</v>
      </c>
      <c r="L52">
        <f>IF(Kartenbestellungen!M54=1,1,0)</f>
        <v>0</v>
      </c>
    </row>
    <row r="53" spans="1:12" x14ac:dyDescent="0.2">
      <c r="A53">
        <f>Kartenbestellungen!A55</f>
        <v>0</v>
      </c>
      <c r="B53">
        <f>Kartenbestellungen!B55</f>
        <v>0</v>
      </c>
      <c r="C53">
        <f>Kartenbestellungen!C55</f>
        <v>0</v>
      </c>
      <c r="D53" s="27">
        <f>Bezahlliste[[#This Row],[bezahlt am]]</f>
        <v>0</v>
      </c>
      <c r="E53" s="30"/>
      <c r="F53" s="31">
        <f>Kartenbestellungen!J55</f>
        <v>0</v>
      </c>
      <c r="G53" s="29">
        <f>Kartenbestellungen!F55</f>
        <v>0</v>
      </c>
      <c r="H53" s="29">
        <f>Kartenbestellungen!G55</f>
        <v>0</v>
      </c>
      <c r="I53" s="29">
        <f>Kartenbestellungen!H55</f>
        <v>0</v>
      </c>
      <c r="J53">
        <f>Kartenbestellungen!I55</f>
        <v>0</v>
      </c>
      <c r="K53" s="6">
        <f>Bezahlliste[[#This Row],[Preis]]</f>
        <v>0</v>
      </c>
      <c r="L53">
        <f>IF(Kartenbestellungen!M55=1,1,0)</f>
        <v>0</v>
      </c>
    </row>
    <row r="54" spans="1:12" x14ac:dyDescent="0.2">
      <c r="A54">
        <f>Kartenbestellungen!A56</f>
        <v>0</v>
      </c>
      <c r="B54">
        <f>Kartenbestellungen!B56</f>
        <v>0</v>
      </c>
      <c r="C54">
        <f>Kartenbestellungen!C56</f>
        <v>0</v>
      </c>
      <c r="D54" s="27">
        <f>Bezahlliste[[#This Row],[bezahlt am]]</f>
        <v>0</v>
      </c>
      <c r="E54" s="30"/>
      <c r="F54" s="31">
        <f>Kartenbestellungen!J56</f>
        <v>0</v>
      </c>
      <c r="G54" s="29">
        <f>Kartenbestellungen!F56</f>
        <v>0</v>
      </c>
      <c r="H54" s="29">
        <f>Kartenbestellungen!G56</f>
        <v>0</v>
      </c>
      <c r="I54" s="29">
        <f>Kartenbestellungen!H56</f>
        <v>0</v>
      </c>
      <c r="J54">
        <f>Kartenbestellungen!I56</f>
        <v>0</v>
      </c>
      <c r="K54" s="6">
        <f>Bezahlliste[[#This Row],[Preis]]</f>
        <v>0</v>
      </c>
      <c r="L54">
        <f>IF(Kartenbestellungen!M56=1,1,0)</f>
        <v>0</v>
      </c>
    </row>
    <row r="55" spans="1:12" x14ac:dyDescent="0.2">
      <c r="A55">
        <f>Kartenbestellungen!A57</f>
        <v>0</v>
      </c>
      <c r="B55">
        <f>Kartenbestellungen!B57</f>
        <v>0</v>
      </c>
      <c r="C55">
        <f>Kartenbestellungen!C57</f>
        <v>0</v>
      </c>
      <c r="D55" s="27">
        <f>Bezahlliste[[#This Row],[bezahlt am]]</f>
        <v>0</v>
      </c>
      <c r="E55" s="30"/>
      <c r="F55" s="31">
        <f>Kartenbestellungen!J57</f>
        <v>0</v>
      </c>
      <c r="G55" s="29">
        <f>Kartenbestellungen!F57</f>
        <v>0</v>
      </c>
      <c r="H55" s="29">
        <f>Kartenbestellungen!G57</f>
        <v>0</v>
      </c>
      <c r="I55" s="29">
        <f>Kartenbestellungen!H57</f>
        <v>0</v>
      </c>
      <c r="J55">
        <f>Kartenbestellungen!I57</f>
        <v>0</v>
      </c>
      <c r="K55" s="6">
        <f>Bezahlliste[[#This Row],[Preis]]</f>
        <v>0</v>
      </c>
      <c r="L55">
        <f>IF(Kartenbestellungen!M57=1,1,0)</f>
        <v>0</v>
      </c>
    </row>
    <row r="56" spans="1:12" x14ac:dyDescent="0.2">
      <c r="A56">
        <f>Kartenbestellungen!A58</f>
        <v>0</v>
      </c>
      <c r="B56">
        <f>Kartenbestellungen!B58</f>
        <v>0</v>
      </c>
      <c r="C56">
        <f>Kartenbestellungen!C58</f>
        <v>0</v>
      </c>
      <c r="D56" s="27">
        <f>Bezahlliste[[#This Row],[bezahlt am]]</f>
        <v>0</v>
      </c>
      <c r="E56" s="30"/>
      <c r="F56" s="31">
        <f>Kartenbestellungen!J58</f>
        <v>0</v>
      </c>
      <c r="G56" s="29">
        <f>Kartenbestellungen!F58</f>
        <v>0</v>
      </c>
      <c r="H56" s="29">
        <f>Kartenbestellungen!G58</f>
        <v>0</v>
      </c>
      <c r="I56" s="29">
        <f>Kartenbestellungen!H58</f>
        <v>0</v>
      </c>
      <c r="J56">
        <f>Kartenbestellungen!I58</f>
        <v>0</v>
      </c>
      <c r="K56" s="6">
        <f>Bezahlliste[[#This Row],[Preis]]</f>
        <v>0</v>
      </c>
      <c r="L56">
        <f>IF(Kartenbestellungen!M58=1,1,0)</f>
        <v>0</v>
      </c>
    </row>
    <row r="57" spans="1:12" x14ac:dyDescent="0.2">
      <c r="A57">
        <f>Kartenbestellungen!A59</f>
        <v>0</v>
      </c>
      <c r="B57">
        <f>Kartenbestellungen!B59</f>
        <v>0</v>
      </c>
      <c r="C57">
        <f>Kartenbestellungen!C59</f>
        <v>0</v>
      </c>
      <c r="D57" s="27">
        <f>Bezahlliste[[#This Row],[bezahlt am]]</f>
        <v>0</v>
      </c>
      <c r="E57" s="30"/>
      <c r="F57" s="31">
        <f>Kartenbestellungen!J59</f>
        <v>0</v>
      </c>
      <c r="G57" s="29">
        <f>Kartenbestellungen!F59</f>
        <v>0</v>
      </c>
      <c r="H57" s="29">
        <f>Kartenbestellungen!G59</f>
        <v>0</v>
      </c>
      <c r="I57" s="29">
        <f>Kartenbestellungen!H59</f>
        <v>0</v>
      </c>
      <c r="J57">
        <f>Kartenbestellungen!I59</f>
        <v>0</v>
      </c>
      <c r="K57" s="6">
        <f>Bezahlliste[[#This Row],[Preis]]</f>
        <v>0</v>
      </c>
      <c r="L57">
        <f>IF(Kartenbestellungen!M59=1,1,0)</f>
        <v>0</v>
      </c>
    </row>
    <row r="58" spans="1:12" x14ac:dyDescent="0.2">
      <c r="A58">
        <f>Kartenbestellungen!A60</f>
        <v>0</v>
      </c>
      <c r="B58">
        <f>Kartenbestellungen!B60</f>
        <v>0</v>
      </c>
      <c r="C58">
        <f>Kartenbestellungen!C60</f>
        <v>0</v>
      </c>
      <c r="D58" s="27">
        <f>Bezahlliste[[#This Row],[bezahlt am]]</f>
        <v>0</v>
      </c>
      <c r="E58" s="30"/>
      <c r="F58" s="31">
        <f>Kartenbestellungen!J60</f>
        <v>0</v>
      </c>
      <c r="G58" s="29">
        <f>Kartenbestellungen!F60</f>
        <v>0</v>
      </c>
      <c r="H58" s="29">
        <f>Kartenbestellungen!G60</f>
        <v>0</v>
      </c>
      <c r="I58" s="29">
        <f>Kartenbestellungen!H60</f>
        <v>0</v>
      </c>
      <c r="J58">
        <f>Kartenbestellungen!I60</f>
        <v>0</v>
      </c>
      <c r="K58" s="6">
        <f>Bezahlliste[[#This Row],[Preis]]</f>
        <v>0</v>
      </c>
      <c r="L58">
        <f>IF(Kartenbestellungen!M60=1,1,0)</f>
        <v>0</v>
      </c>
    </row>
    <row r="59" spans="1:12" x14ac:dyDescent="0.2">
      <c r="A59">
        <f>Kartenbestellungen!A61</f>
        <v>0</v>
      </c>
      <c r="B59">
        <f>Kartenbestellungen!B61</f>
        <v>0</v>
      </c>
      <c r="C59">
        <f>Kartenbestellungen!C61</f>
        <v>0</v>
      </c>
      <c r="D59" s="27">
        <f>Bezahlliste[[#This Row],[bezahlt am]]</f>
        <v>0</v>
      </c>
      <c r="E59" s="30"/>
      <c r="F59" s="31">
        <f>Kartenbestellungen!J61</f>
        <v>0</v>
      </c>
      <c r="G59" s="29">
        <f>Kartenbestellungen!F61</f>
        <v>0</v>
      </c>
      <c r="H59" s="29">
        <f>Kartenbestellungen!G61</f>
        <v>0</v>
      </c>
      <c r="I59" s="29">
        <f>Kartenbestellungen!H61</f>
        <v>0</v>
      </c>
      <c r="J59">
        <f>Kartenbestellungen!I61</f>
        <v>0</v>
      </c>
      <c r="K59" s="6">
        <f>Bezahlliste[[#This Row],[Preis]]</f>
        <v>0</v>
      </c>
      <c r="L59">
        <f>IF(Kartenbestellungen!M61=1,1,0)</f>
        <v>0</v>
      </c>
    </row>
    <row r="60" spans="1:12" x14ac:dyDescent="0.2">
      <c r="A60">
        <f>Kartenbestellungen!A62</f>
        <v>0</v>
      </c>
      <c r="B60">
        <f>Kartenbestellungen!B62</f>
        <v>0</v>
      </c>
      <c r="C60">
        <f>Kartenbestellungen!C62</f>
        <v>0</v>
      </c>
      <c r="D60" s="27">
        <f>Bezahlliste[[#This Row],[bezahlt am]]</f>
        <v>0</v>
      </c>
      <c r="E60" s="30"/>
      <c r="F60" s="31">
        <f>Kartenbestellungen!J62</f>
        <v>0</v>
      </c>
      <c r="G60" s="29">
        <f>Kartenbestellungen!F62</f>
        <v>0</v>
      </c>
      <c r="H60" s="29">
        <f>Kartenbestellungen!G62</f>
        <v>0</v>
      </c>
      <c r="I60" s="29">
        <f>Kartenbestellungen!H62</f>
        <v>0</v>
      </c>
      <c r="J60">
        <f>Kartenbestellungen!I62</f>
        <v>0</v>
      </c>
      <c r="K60" s="6">
        <f>Bezahlliste[[#This Row],[Preis]]</f>
        <v>0</v>
      </c>
      <c r="L60">
        <f>IF(Kartenbestellungen!M62=1,1,0)</f>
        <v>0</v>
      </c>
    </row>
    <row r="61" spans="1:12" x14ac:dyDescent="0.2">
      <c r="A61">
        <f>Kartenbestellungen!A63</f>
        <v>0</v>
      </c>
      <c r="B61">
        <f>Kartenbestellungen!B63</f>
        <v>0</v>
      </c>
      <c r="C61">
        <f>Kartenbestellungen!C63</f>
        <v>0</v>
      </c>
      <c r="D61" s="27">
        <f>Bezahlliste[[#This Row],[bezahlt am]]</f>
        <v>0</v>
      </c>
      <c r="E61" s="30"/>
      <c r="F61" s="31">
        <f>Kartenbestellungen!J63</f>
        <v>0</v>
      </c>
      <c r="G61" s="29">
        <f>Kartenbestellungen!F63</f>
        <v>0</v>
      </c>
      <c r="H61" s="29">
        <f>Kartenbestellungen!G63</f>
        <v>0</v>
      </c>
      <c r="I61" s="29">
        <f>Kartenbestellungen!H63</f>
        <v>0</v>
      </c>
      <c r="J61">
        <f>Kartenbestellungen!I63</f>
        <v>0</v>
      </c>
      <c r="K61" s="6">
        <f>Bezahlliste[[#This Row],[Preis]]</f>
        <v>0</v>
      </c>
      <c r="L61">
        <f>IF(Kartenbestellungen!M63=1,1,0)</f>
        <v>0</v>
      </c>
    </row>
    <row r="62" spans="1:12" x14ac:dyDescent="0.2">
      <c r="A62">
        <f>Kartenbestellungen!A64</f>
        <v>0</v>
      </c>
      <c r="B62">
        <f>Kartenbestellungen!B64</f>
        <v>0</v>
      </c>
      <c r="C62">
        <f>Kartenbestellungen!C64</f>
        <v>0</v>
      </c>
      <c r="D62" s="27">
        <f>Bezahlliste[[#This Row],[bezahlt am]]</f>
        <v>0</v>
      </c>
      <c r="E62" s="30"/>
      <c r="F62" s="31">
        <f>Kartenbestellungen!J64</f>
        <v>0</v>
      </c>
      <c r="G62" s="29">
        <f>Kartenbestellungen!F64</f>
        <v>0</v>
      </c>
      <c r="H62" s="29">
        <f>Kartenbestellungen!G64</f>
        <v>0</v>
      </c>
      <c r="I62" s="29">
        <f>Kartenbestellungen!H64</f>
        <v>0</v>
      </c>
      <c r="J62">
        <f>Kartenbestellungen!I64</f>
        <v>0</v>
      </c>
      <c r="K62" s="6">
        <f>Bezahlliste[[#This Row],[Preis]]</f>
        <v>0</v>
      </c>
      <c r="L62">
        <f>IF(Kartenbestellungen!M64=1,1,0)</f>
        <v>0</v>
      </c>
    </row>
    <row r="63" spans="1:12" x14ac:dyDescent="0.2">
      <c r="A63">
        <f>Kartenbestellungen!A65</f>
        <v>0</v>
      </c>
      <c r="B63">
        <f>Kartenbestellungen!B65</f>
        <v>0</v>
      </c>
      <c r="C63">
        <f>Kartenbestellungen!C65</f>
        <v>0</v>
      </c>
      <c r="D63" s="27">
        <f>Bezahlliste[[#This Row],[bezahlt am]]</f>
        <v>0</v>
      </c>
      <c r="E63" s="30"/>
      <c r="F63" s="31">
        <f>Kartenbestellungen!J65</f>
        <v>0</v>
      </c>
      <c r="G63" s="29">
        <f>Kartenbestellungen!F65</f>
        <v>0</v>
      </c>
      <c r="H63" s="29">
        <f>Kartenbestellungen!G65</f>
        <v>0</v>
      </c>
      <c r="I63" s="29">
        <f>Kartenbestellungen!H65</f>
        <v>0</v>
      </c>
      <c r="J63">
        <f>Kartenbestellungen!I65</f>
        <v>0</v>
      </c>
      <c r="K63" s="6">
        <f>Bezahlliste[[#This Row],[Preis]]</f>
        <v>0</v>
      </c>
      <c r="L63">
        <f>IF(Kartenbestellungen!M65=1,1,0)</f>
        <v>0</v>
      </c>
    </row>
    <row r="64" spans="1:12" x14ac:dyDescent="0.2">
      <c r="A64">
        <f>Kartenbestellungen!A66</f>
        <v>0</v>
      </c>
      <c r="B64">
        <f>Kartenbestellungen!B66</f>
        <v>0</v>
      </c>
      <c r="C64">
        <f>Kartenbestellungen!C66</f>
        <v>0</v>
      </c>
      <c r="D64" s="27">
        <f>Bezahlliste[[#This Row],[bezahlt am]]</f>
        <v>0</v>
      </c>
      <c r="E64" s="30"/>
      <c r="F64" s="31">
        <f>Kartenbestellungen!J66</f>
        <v>0</v>
      </c>
      <c r="G64" s="29">
        <f>Kartenbestellungen!F66</f>
        <v>0</v>
      </c>
      <c r="H64" s="29">
        <f>Kartenbestellungen!G66</f>
        <v>0</v>
      </c>
      <c r="I64" s="29">
        <f>Kartenbestellungen!H66</f>
        <v>0</v>
      </c>
      <c r="J64">
        <f>Kartenbestellungen!I66</f>
        <v>0</v>
      </c>
      <c r="K64" s="6">
        <f>Bezahlliste[[#This Row],[Preis]]</f>
        <v>0</v>
      </c>
      <c r="L64">
        <f>IF(Kartenbestellungen!M66=1,1,0)</f>
        <v>0</v>
      </c>
    </row>
    <row r="65" spans="1:12" x14ac:dyDescent="0.2">
      <c r="A65">
        <f>Kartenbestellungen!A67</f>
        <v>0</v>
      </c>
      <c r="B65">
        <f>Kartenbestellungen!B67</f>
        <v>0</v>
      </c>
      <c r="C65">
        <f>Kartenbestellungen!C67</f>
        <v>0</v>
      </c>
      <c r="D65" s="27">
        <f>Bezahlliste[[#This Row],[bezahlt am]]</f>
        <v>0</v>
      </c>
      <c r="E65" s="30"/>
      <c r="F65" s="31">
        <f>Kartenbestellungen!J67</f>
        <v>0</v>
      </c>
      <c r="G65" s="29">
        <f>Kartenbestellungen!F67</f>
        <v>0</v>
      </c>
      <c r="H65" s="29">
        <f>Kartenbestellungen!G67</f>
        <v>0</v>
      </c>
      <c r="I65" s="29">
        <f>Kartenbestellungen!H67</f>
        <v>0</v>
      </c>
      <c r="J65">
        <f>Kartenbestellungen!I67</f>
        <v>0</v>
      </c>
      <c r="K65" s="6">
        <f>Bezahlliste[[#This Row],[Preis]]</f>
        <v>0</v>
      </c>
      <c r="L65">
        <f>IF(Kartenbestellungen!M67=1,1,0)</f>
        <v>0</v>
      </c>
    </row>
    <row r="66" spans="1:12" x14ac:dyDescent="0.2">
      <c r="A66">
        <f>Kartenbestellungen!A68</f>
        <v>0</v>
      </c>
      <c r="B66">
        <f>Kartenbestellungen!B68</f>
        <v>0</v>
      </c>
      <c r="C66">
        <f>Kartenbestellungen!C68</f>
        <v>0</v>
      </c>
      <c r="D66" s="27">
        <f>Bezahlliste[[#This Row],[bezahlt am]]</f>
        <v>0</v>
      </c>
      <c r="E66" s="30"/>
      <c r="F66" s="31">
        <f>Kartenbestellungen!J68</f>
        <v>0</v>
      </c>
      <c r="G66" s="29">
        <f>Kartenbestellungen!F68</f>
        <v>0</v>
      </c>
      <c r="H66" s="29">
        <f>Kartenbestellungen!G68</f>
        <v>0</v>
      </c>
      <c r="I66" s="29">
        <f>Kartenbestellungen!H68</f>
        <v>0</v>
      </c>
      <c r="J66">
        <f>Kartenbestellungen!I68</f>
        <v>0</v>
      </c>
      <c r="K66" s="6">
        <f>Bezahlliste[[#This Row],[Preis]]</f>
        <v>0</v>
      </c>
      <c r="L66">
        <f>IF(Kartenbestellungen!M68=1,1,0)</f>
        <v>0</v>
      </c>
    </row>
    <row r="67" spans="1:12" x14ac:dyDescent="0.2">
      <c r="A67">
        <f>Kartenbestellungen!A69</f>
        <v>0</v>
      </c>
      <c r="B67">
        <f>Kartenbestellungen!B69</f>
        <v>0</v>
      </c>
      <c r="C67">
        <f>Kartenbestellungen!C69</f>
        <v>0</v>
      </c>
      <c r="D67" s="27">
        <f>Bezahlliste[[#This Row],[bezahlt am]]</f>
        <v>0</v>
      </c>
      <c r="E67" s="30"/>
      <c r="F67" s="31">
        <f>Kartenbestellungen!J69</f>
        <v>0</v>
      </c>
      <c r="G67" s="29">
        <f>Kartenbestellungen!F69</f>
        <v>0</v>
      </c>
      <c r="H67" s="29">
        <f>Kartenbestellungen!G69</f>
        <v>0</v>
      </c>
      <c r="I67" s="29">
        <f>Kartenbestellungen!H69</f>
        <v>0</v>
      </c>
      <c r="J67">
        <f>Kartenbestellungen!I69</f>
        <v>0</v>
      </c>
      <c r="K67" s="6">
        <f>Bezahlliste[[#This Row],[Preis]]</f>
        <v>0</v>
      </c>
      <c r="L67">
        <f>IF(Kartenbestellungen!M69=1,1,0)</f>
        <v>0</v>
      </c>
    </row>
    <row r="68" spans="1:12" x14ac:dyDescent="0.2">
      <c r="A68">
        <f>Kartenbestellungen!A70</f>
        <v>0</v>
      </c>
      <c r="B68">
        <f>Kartenbestellungen!B70</f>
        <v>0</v>
      </c>
      <c r="C68">
        <f>Kartenbestellungen!C70</f>
        <v>0</v>
      </c>
      <c r="D68" s="27">
        <f>Bezahlliste[[#This Row],[bezahlt am]]</f>
        <v>0</v>
      </c>
      <c r="E68" s="30"/>
      <c r="F68" s="31">
        <f>Kartenbestellungen!J70</f>
        <v>0</v>
      </c>
      <c r="G68" s="29">
        <f>Kartenbestellungen!F70</f>
        <v>0</v>
      </c>
      <c r="H68" s="29">
        <f>Kartenbestellungen!G70</f>
        <v>0</v>
      </c>
      <c r="I68" s="29">
        <f>Kartenbestellungen!H70</f>
        <v>0</v>
      </c>
      <c r="J68">
        <f>Kartenbestellungen!I70</f>
        <v>0</v>
      </c>
      <c r="K68" s="6">
        <f>Bezahlliste[[#This Row],[Preis]]</f>
        <v>0</v>
      </c>
      <c r="L68">
        <f>IF(Kartenbestellungen!M70=1,1,0)</f>
        <v>0</v>
      </c>
    </row>
    <row r="69" spans="1:12" x14ac:dyDescent="0.2">
      <c r="A69">
        <f>Kartenbestellungen!A71</f>
        <v>0</v>
      </c>
      <c r="B69">
        <f>Kartenbestellungen!B71</f>
        <v>0</v>
      </c>
      <c r="C69">
        <f>Kartenbestellungen!C71</f>
        <v>0</v>
      </c>
      <c r="D69" s="27">
        <f>Bezahlliste[[#This Row],[bezahlt am]]</f>
        <v>0</v>
      </c>
      <c r="E69" s="30"/>
      <c r="F69" s="31">
        <f>Kartenbestellungen!J71</f>
        <v>0</v>
      </c>
      <c r="G69" s="29">
        <f>Kartenbestellungen!F71</f>
        <v>0</v>
      </c>
      <c r="H69" s="29">
        <f>Kartenbestellungen!G71</f>
        <v>0</v>
      </c>
      <c r="I69" s="29">
        <f>Kartenbestellungen!H71</f>
        <v>0</v>
      </c>
      <c r="J69">
        <f>Kartenbestellungen!I71</f>
        <v>0</v>
      </c>
      <c r="K69" s="6">
        <f>Bezahlliste[[#This Row],[Preis]]</f>
        <v>0</v>
      </c>
      <c r="L69">
        <f>IF(Kartenbestellungen!M71=1,1,0)</f>
        <v>0</v>
      </c>
    </row>
    <row r="70" spans="1:12" x14ac:dyDescent="0.2">
      <c r="A70">
        <f>Kartenbestellungen!A72</f>
        <v>0</v>
      </c>
      <c r="B70">
        <f>Kartenbestellungen!B72</f>
        <v>0</v>
      </c>
      <c r="C70">
        <f>Kartenbestellungen!C72</f>
        <v>0</v>
      </c>
      <c r="D70" s="27">
        <f>Bezahlliste[[#This Row],[bezahlt am]]</f>
        <v>0</v>
      </c>
      <c r="E70" s="30"/>
      <c r="F70" s="31">
        <f>Kartenbestellungen!J72</f>
        <v>0</v>
      </c>
      <c r="G70" s="29">
        <f>Kartenbestellungen!F72</f>
        <v>0</v>
      </c>
      <c r="H70" s="29">
        <f>Kartenbestellungen!G72</f>
        <v>0</v>
      </c>
      <c r="I70" s="29">
        <f>Kartenbestellungen!H72</f>
        <v>0</v>
      </c>
      <c r="J70">
        <f>Kartenbestellungen!I72</f>
        <v>0</v>
      </c>
      <c r="K70" s="6">
        <f>Bezahlliste[[#This Row],[Preis]]</f>
        <v>0</v>
      </c>
      <c r="L70">
        <f>IF(Kartenbestellungen!M72=1,1,0)</f>
        <v>0</v>
      </c>
    </row>
    <row r="71" spans="1:12" x14ac:dyDescent="0.2">
      <c r="A71">
        <f>Kartenbestellungen!A73</f>
        <v>0</v>
      </c>
      <c r="B71">
        <f>Kartenbestellungen!B73</f>
        <v>0</v>
      </c>
      <c r="C71">
        <f>Kartenbestellungen!C73</f>
        <v>0</v>
      </c>
      <c r="D71" s="27">
        <f>Bezahlliste[[#This Row],[bezahlt am]]</f>
        <v>0</v>
      </c>
      <c r="E71" s="30"/>
      <c r="F71" s="31">
        <f>Kartenbestellungen!J73</f>
        <v>0</v>
      </c>
      <c r="G71" s="29">
        <f>Kartenbestellungen!F73</f>
        <v>0</v>
      </c>
      <c r="H71" s="29">
        <f>Kartenbestellungen!G73</f>
        <v>0</v>
      </c>
      <c r="I71" s="29">
        <f>Kartenbestellungen!H73</f>
        <v>0</v>
      </c>
      <c r="J71">
        <f>Kartenbestellungen!I73</f>
        <v>0</v>
      </c>
      <c r="K71" s="6">
        <f>Bezahlliste[[#This Row],[Preis]]</f>
        <v>0</v>
      </c>
      <c r="L71">
        <f>IF(Kartenbestellungen!M73=1,1,0)</f>
        <v>0</v>
      </c>
    </row>
    <row r="72" spans="1:12" x14ac:dyDescent="0.2">
      <c r="A72">
        <f>Kartenbestellungen!A74</f>
        <v>0</v>
      </c>
      <c r="B72">
        <f>Kartenbestellungen!B74</f>
        <v>0</v>
      </c>
      <c r="C72">
        <f>Kartenbestellungen!C74</f>
        <v>0</v>
      </c>
      <c r="D72" s="27">
        <f>Bezahlliste[[#This Row],[bezahlt am]]</f>
        <v>0</v>
      </c>
      <c r="E72" s="30"/>
      <c r="F72" s="31">
        <f>Kartenbestellungen!J74</f>
        <v>0</v>
      </c>
      <c r="G72" s="29">
        <f>Kartenbestellungen!F74</f>
        <v>0</v>
      </c>
      <c r="H72" s="29">
        <f>Kartenbestellungen!G74</f>
        <v>0</v>
      </c>
      <c r="I72" s="29">
        <f>Kartenbestellungen!H74</f>
        <v>0</v>
      </c>
      <c r="J72">
        <f>Kartenbestellungen!I74</f>
        <v>0</v>
      </c>
      <c r="K72" s="6">
        <f>Bezahlliste[[#This Row],[Preis]]</f>
        <v>0</v>
      </c>
      <c r="L72">
        <f>IF(Kartenbestellungen!M74=1,1,0)</f>
        <v>0</v>
      </c>
    </row>
    <row r="73" spans="1:12" x14ac:dyDescent="0.2">
      <c r="A73">
        <f>Kartenbestellungen!A75</f>
        <v>0</v>
      </c>
      <c r="B73">
        <f>Kartenbestellungen!B75</f>
        <v>0</v>
      </c>
      <c r="C73">
        <f>Kartenbestellungen!C75</f>
        <v>0</v>
      </c>
      <c r="D73" s="27">
        <f>Bezahlliste[[#This Row],[bezahlt am]]</f>
        <v>0</v>
      </c>
      <c r="E73" s="30"/>
      <c r="F73" s="31">
        <f>Kartenbestellungen!J75</f>
        <v>0</v>
      </c>
      <c r="G73" s="29">
        <f>Kartenbestellungen!F75</f>
        <v>0</v>
      </c>
      <c r="H73" s="29">
        <f>Kartenbestellungen!G75</f>
        <v>0</v>
      </c>
      <c r="I73" s="29">
        <f>Kartenbestellungen!H75</f>
        <v>0</v>
      </c>
      <c r="J73">
        <f>Kartenbestellungen!I75</f>
        <v>0</v>
      </c>
      <c r="K73" s="6">
        <f>Bezahlliste[[#This Row],[Preis]]</f>
        <v>0</v>
      </c>
      <c r="L73">
        <f>IF(Kartenbestellungen!M75=1,1,0)</f>
        <v>0</v>
      </c>
    </row>
    <row r="74" spans="1:12" x14ac:dyDescent="0.2">
      <c r="A74">
        <f>Kartenbestellungen!A76</f>
        <v>0</v>
      </c>
      <c r="B74">
        <f>Kartenbestellungen!B76</f>
        <v>0</v>
      </c>
      <c r="C74">
        <f>Kartenbestellungen!C76</f>
        <v>0</v>
      </c>
      <c r="D74" s="27">
        <f>Bezahlliste[[#This Row],[bezahlt am]]</f>
        <v>0</v>
      </c>
      <c r="E74" s="30"/>
      <c r="F74" s="31">
        <f>Kartenbestellungen!J76</f>
        <v>0</v>
      </c>
      <c r="G74" s="29">
        <f>Kartenbestellungen!F76</f>
        <v>0</v>
      </c>
      <c r="H74" s="29">
        <f>Kartenbestellungen!G76</f>
        <v>0</v>
      </c>
      <c r="I74" s="29">
        <f>Kartenbestellungen!H76</f>
        <v>0</v>
      </c>
      <c r="J74">
        <f>Kartenbestellungen!I76</f>
        <v>0</v>
      </c>
      <c r="K74" s="6">
        <f>Bezahlliste[[#This Row],[Preis]]</f>
        <v>0</v>
      </c>
      <c r="L74">
        <f>IF(Kartenbestellungen!M76=1,1,0)</f>
        <v>0</v>
      </c>
    </row>
    <row r="75" spans="1:12" x14ac:dyDescent="0.2">
      <c r="A75">
        <f>Kartenbestellungen!A77</f>
        <v>0</v>
      </c>
      <c r="B75">
        <f>Kartenbestellungen!B77</f>
        <v>0</v>
      </c>
      <c r="C75">
        <f>Kartenbestellungen!C77</f>
        <v>0</v>
      </c>
      <c r="D75" s="27">
        <f>Bezahlliste[[#This Row],[bezahlt am]]</f>
        <v>0</v>
      </c>
      <c r="E75" s="30"/>
      <c r="F75" s="31">
        <f>Kartenbestellungen!J77</f>
        <v>0</v>
      </c>
      <c r="G75" s="29">
        <f>Kartenbestellungen!F77</f>
        <v>0</v>
      </c>
      <c r="H75" s="29">
        <f>Kartenbestellungen!G77</f>
        <v>0</v>
      </c>
      <c r="I75" s="29">
        <f>Kartenbestellungen!H77</f>
        <v>0</v>
      </c>
      <c r="J75">
        <f>Kartenbestellungen!I77</f>
        <v>0</v>
      </c>
      <c r="K75" s="6">
        <f>Bezahlliste[[#This Row],[Preis]]</f>
        <v>0</v>
      </c>
      <c r="L75">
        <f>IF(Kartenbestellungen!M77=1,1,0)</f>
        <v>0</v>
      </c>
    </row>
    <row r="76" spans="1:12" x14ac:dyDescent="0.2">
      <c r="A76">
        <f>Kartenbestellungen!A78</f>
        <v>0</v>
      </c>
      <c r="B76">
        <f>Kartenbestellungen!B78</f>
        <v>0</v>
      </c>
      <c r="C76">
        <f>Kartenbestellungen!C78</f>
        <v>0</v>
      </c>
      <c r="D76" s="27">
        <f>Bezahlliste[[#This Row],[bezahlt am]]</f>
        <v>0</v>
      </c>
      <c r="E76" s="30"/>
      <c r="F76" s="31">
        <f>Kartenbestellungen!J78</f>
        <v>0</v>
      </c>
      <c r="G76" s="29">
        <f>Kartenbestellungen!F78</f>
        <v>0</v>
      </c>
      <c r="H76" s="29">
        <f>Kartenbestellungen!G78</f>
        <v>0</v>
      </c>
      <c r="I76" s="29">
        <f>Kartenbestellungen!H78</f>
        <v>0</v>
      </c>
      <c r="J76">
        <f>Kartenbestellungen!I78</f>
        <v>0</v>
      </c>
      <c r="K76" s="6">
        <f>Bezahlliste[[#This Row],[Preis]]</f>
        <v>0</v>
      </c>
      <c r="L76">
        <f>IF(Kartenbestellungen!M78=1,1,0)</f>
        <v>0</v>
      </c>
    </row>
    <row r="77" spans="1:12" x14ac:dyDescent="0.2">
      <c r="A77">
        <f>Kartenbestellungen!A79</f>
        <v>0</v>
      </c>
      <c r="B77">
        <f>Kartenbestellungen!B79</f>
        <v>0</v>
      </c>
      <c r="C77">
        <f>Kartenbestellungen!C79</f>
        <v>0</v>
      </c>
      <c r="D77" s="27">
        <f>Bezahlliste[[#This Row],[bezahlt am]]</f>
        <v>0</v>
      </c>
      <c r="E77" s="30"/>
      <c r="F77" s="31">
        <f>Kartenbestellungen!J79</f>
        <v>0</v>
      </c>
      <c r="G77" s="29">
        <f>Kartenbestellungen!F79</f>
        <v>0</v>
      </c>
      <c r="H77" s="29">
        <f>Kartenbestellungen!G79</f>
        <v>0</v>
      </c>
      <c r="I77" s="29">
        <f>Kartenbestellungen!H79</f>
        <v>0</v>
      </c>
      <c r="J77">
        <f>Kartenbestellungen!I79</f>
        <v>0</v>
      </c>
      <c r="K77" s="6">
        <f>Bezahlliste[[#This Row],[Preis]]</f>
        <v>0</v>
      </c>
      <c r="L77">
        <f>IF(Kartenbestellungen!M79=1,1,0)</f>
        <v>0</v>
      </c>
    </row>
    <row r="78" spans="1:12" x14ac:dyDescent="0.2">
      <c r="A78">
        <f>Kartenbestellungen!A80</f>
        <v>0</v>
      </c>
      <c r="B78">
        <f>Kartenbestellungen!B80</f>
        <v>0</v>
      </c>
      <c r="C78">
        <f>Kartenbestellungen!C80</f>
        <v>0</v>
      </c>
      <c r="D78" s="27">
        <f>Bezahlliste[[#This Row],[bezahlt am]]</f>
        <v>0</v>
      </c>
      <c r="E78" s="30"/>
      <c r="F78" s="31">
        <f>Kartenbestellungen!J80</f>
        <v>0</v>
      </c>
      <c r="G78" s="29">
        <f>Kartenbestellungen!F80</f>
        <v>0</v>
      </c>
      <c r="H78" s="29">
        <f>Kartenbestellungen!G80</f>
        <v>0</v>
      </c>
      <c r="I78" s="29">
        <f>Kartenbestellungen!H80</f>
        <v>0</v>
      </c>
      <c r="J78">
        <f>Kartenbestellungen!I80</f>
        <v>0</v>
      </c>
      <c r="K78" s="6">
        <f>Bezahlliste[[#This Row],[Preis]]</f>
        <v>0</v>
      </c>
      <c r="L78">
        <f>IF(Kartenbestellungen!M80=1,1,0)</f>
        <v>0</v>
      </c>
    </row>
    <row r="79" spans="1:12" x14ac:dyDescent="0.2">
      <c r="A79">
        <f>Kartenbestellungen!A81</f>
        <v>0</v>
      </c>
      <c r="B79">
        <f>Kartenbestellungen!B81</f>
        <v>0</v>
      </c>
      <c r="C79">
        <f>Kartenbestellungen!C81</f>
        <v>0</v>
      </c>
      <c r="D79" s="27">
        <f>Bezahlliste[[#This Row],[bezahlt am]]</f>
        <v>0</v>
      </c>
      <c r="E79" s="30"/>
      <c r="F79" s="31">
        <f>Kartenbestellungen!J81</f>
        <v>0</v>
      </c>
      <c r="G79" s="29">
        <f>Kartenbestellungen!F81</f>
        <v>0</v>
      </c>
      <c r="H79" s="29">
        <f>Kartenbestellungen!G81</f>
        <v>0</v>
      </c>
      <c r="I79" s="29">
        <f>Kartenbestellungen!H81</f>
        <v>0</v>
      </c>
      <c r="J79">
        <f>Kartenbestellungen!I81</f>
        <v>0</v>
      </c>
      <c r="K79" s="6">
        <f>Bezahlliste[[#This Row],[Preis]]</f>
        <v>0</v>
      </c>
      <c r="L79">
        <f>IF(Kartenbestellungen!M81=1,1,0)</f>
        <v>0</v>
      </c>
    </row>
    <row r="80" spans="1:12" x14ac:dyDescent="0.2">
      <c r="A80">
        <f>Kartenbestellungen!A82</f>
        <v>0</v>
      </c>
      <c r="B80">
        <f>Kartenbestellungen!B82</f>
        <v>0</v>
      </c>
      <c r="C80">
        <f>Kartenbestellungen!C82</f>
        <v>0</v>
      </c>
      <c r="D80" s="27">
        <f>Bezahlliste[[#This Row],[bezahlt am]]</f>
        <v>0</v>
      </c>
      <c r="E80" s="30"/>
      <c r="F80" s="31">
        <f>Kartenbestellungen!J82</f>
        <v>0</v>
      </c>
      <c r="G80" s="29">
        <f>Kartenbestellungen!F82</f>
        <v>0</v>
      </c>
      <c r="H80" s="29">
        <f>Kartenbestellungen!G82</f>
        <v>0</v>
      </c>
      <c r="I80" s="29">
        <f>Kartenbestellungen!H82</f>
        <v>0</v>
      </c>
      <c r="J80">
        <f>Kartenbestellungen!I82</f>
        <v>0</v>
      </c>
      <c r="K80" s="6">
        <f>Bezahlliste[[#This Row],[Preis]]</f>
        <v>0</v>
      </c>
      <c r="L80">
        <f>IF(Kartenbestellungen!M82=1,1,0)</f>
        <v>0</v>
      </c>
    </row>
    <row r="81" spans="1:12" x14ac:dyDescent="0.2">
      <c r="A81">
        <f>Kartenbestellungen!A83</f>
        <v>0</v>
      </c>
      <c r="B81">
        <f>Kartenbestellungen!B83</f>
        <v>0</v>
      </c>
      <c r="C81">
        <f>Kartenbestellungen!C83</f>
        <v>0</v>
      </c>
      <c r="D81" s="27">
        <f>Bezahlliste[[#This Row],[bezahlt am]]</f>
        <v>0</v>
      </c>
      <c r="E81" s="30"/>
      <c r="F81" s="31">
        <f>Kartenbestellungen!J83</f>
        <v>0</v>
      </c>
      <c r="G81" s="29">
        <f>Kartenbestellungen!F83</f>
        <v>0</v>
      </c>
      <c r="H81" s="29">
        <f>Kartenbestellungen!G83</f>
        <v>0</v>
      </c>
      <c r="I81" s="29">
        <f>Kartenbestellungen!H83</f>
        <v>0</v>
      </c>
      <c r="J81">
        <f>Kartenbestellungen!I83</f>
        <v>0</v>
      </c>
      <c r="K81" s="6">
        <f>Bezahlliste[[#This Row],[Preis]]</f>
        <v>0</v>
      </c>
      <c r="L81">
        <f>IF(Kartenbestellungen!M83=1,1,0)</f>
        <v>0</v>
      </c>
    </row>
    <row r="82" spans="1:12" x14ac:dyDescent="0.2">
      <c r="A82">
        <f>Kartenbestellungen!A84</f>
        <v>0</v>
      </c>
      <c r="B82">
        <f>Kartenbestellungen!B84</f>
        <v>0</v>
      </c>
      <c r="C82">
        <f>Kartenbestellungen!C84</f>
        <v>0</v>
      </c>
      <c r="D82" s="27">
        <f>Bezahlliste[[#This Row],[bezahlt am]]</f>
        <v>0</v>
      </c>
      <c r="E82" s="30"/>
      <c r="F82" s="31">
        <f>Kartenbestellungen!J84</f>
        <v>0</v>
      </c>
      <c r="G82" s="29">
        <f>Kartenbestellungen!F84</f>
        <v>0</v>
      </c>
      <c r="H82" s="29">
        <f>Kartenbestellungen!G84</f>
        <v>0</v>
      </c>
      <c r="I82" s="29">
        <f>Kartenbestellungen!H84</f>
        <v>0</v>
      </c>
      <c r="J82">
        <f>Kartenbestellungen!I84</f>
        <v>0</v>
      </c>
      <c r="K82" s="6">
        <f>Bezahlliste[[#This Row],[Preis]]</f>
        <v>0</v>
      </c>
      <c r="L82">
        <f>IF(Kartenbestellungen!M84=1,1,0)</f>
        <v>0</v>
      </c>
    </row>
    <row r="83" spans="1:12" x14ac:dyDescent="0.2">
      <c r="A83">
        <f>Kartenbestellungen!A85</f>
        <v>0</v>
      </c>
      <c r="B83">
        <f>Kartenbestellungen!B85</f>
        <v>0</v>
      </c>
      <c r="C83">
        <f>Kartenbestellungen!C85</f>
        <v>0</v>
      </c>
      <c r="D83" s="27">
        <f>Bezahlliste[[#This Row],[bezahlt am]]</f>
        <v>0</v>
      </c>
      <c r="E83" s="30"/>
      <c r="F83" s="31">
        <f>Kartenbestellungen!J85</f>
        <v>0</v>
      </c>
      <c r="G83" s="29">
        <f>Kartenbestellungen!F85</f>
        <v>0</v>
      </c>
      <c r="H83" s="29">
        <f>Kartenbestellungen!G85</f>
        <v>0</v>
      </c>
      <c r="I83" s="29">
        <f>Kartenbestellungen!H85</f>
        <v>0</v>
      </c>
      <c r="J83">
        <f>Kartenbestellungen!I85</f>
        <v>0</v>
      </c>
      <c r="K83" s="6">
        <f>Bezahlliste[[#This Row],[Preis]]</f>
        <v>0</v>
      </c>
      <c r="L83">
        <f>IF(Kartenbestellungen!M85=1,1,0)</f>
        <v>0</v>
      </c>
    </row>
    <row r="84" spans="1:12" x14ac:dyDescent="0.2">
      <c r="A84">
        <f>Kartenbestellungen!A86</f>
        <v>0</v>
      </c>
      <c r="B84">
        <f>Kartenbestellungen!B86</f>
        <v>0</v>
      </c>
      <c r="C84">
        <f>Kartenbestellungen!C86</f>
        <v>0</v>
      </c>
      <c r="D84" s="27">
        <f>Bezahlliste[[#This Row],[bezahlt am]]</f>
        <v>0</v>
      </c>
      <c r="E84" s="30"/>
      <c r="F84" s="31">
        <f>Kartenbestellungen!J86</f>
        <v>0</v>
      </c>
      <c r="G84" s="29">
        <f>Kartenbestellungen!F86</f>
        <v>0</v>
      </c>
      <c r="H84" s="29">
        <f>Kartenbestellungen!G86</f>
        <v>0</v>
      </c>
      <c r="I84" s="29">
        <f>Kartenbestellungen!H86</f>
        <v>0</v>
      </c>
      <c r="J84">
        <f>Kartenbestellungen!I86</f>
        <v>0</v>
      </c>
      <c r="K84" s="6">
        <f>Bezahlliste[[#This Row],[Preis]]</f>
        <v>0</v>
      </c>
      <c r="L84">
        <f>IF(Kartenbestellungen!M86=1,1,0)</f>
        <v>0</v>
      </c>
    </row>
    <row r="85" spans="1:12" x14ac:dyDescent="0.2">
      <c r="A85">
        <f>Kartenbestellungen!A87</f>
        <v>0</v>
      </c>
      <c r="B85">
        <f>Kartenbestellungen!B87</f>
        <v>0</v>
      </c>
      <c r="C85">
        <f>Kartenbestellungen!C87</f>
        <v>0</v>
      </c>
      <c r="D85" s="27">
        <f>Bezahlliste[[#This Row],[bezahlt am]]</f>
        <v>0</v>
      </c>
      <c r="E85" s="30"/>
      <c r="F85" s="31">
        <f>Kartenbestellungen!J87</f>
        <v>0</v>
      </c>
      <c r="G85" s="29">
        <f>Kartenbestellungen!F87</f>
        <v>0</v>
      </c>
      <c r="H85" s="29">
        <f>Kartenbestellungen!G87</f>
        <v>0</v>
      </c>
      <c r="I85" s="29">
        <f>Kartenbestellungen!H87</f>
        <v>0</v>
      </c>
      <c r="J85">
        <f>Kartenbestellungen!I87</f>
        <v>0</v>
      </c>
      <c r="K85" s="6">
        <f>Bezahlliste[[#This Row],[Preis]]</f>
        <v>0</v>
      </c>
      <c r="L85">
        <f>IF(Kartenbestellungen!M87=1,1,0)</f>
        <v>0</v>
      </c>
    </row>
    <row r="86" spans="1:12" x14ac:dyDescent="0.2">
      <c r="A86">
        <f>Kartenbestellungen!A88</f>
        <v>0</v>
      </c>
      <c r="B86">
        <f>Kartenbestellungen!B88</f>
        <v>0</v>
      </c>
      <c r="C86">
        <f>Kartenbestellungen!C88</f>
        <v>0</v>
      </c>
      <c r="D86" s="27">
        <f>Bezahlliste[[#This Row],[bezahlt am]]</f>
        <v>0</v>
      </c>
      <c r="E86" s="30"/>
      <c r="F86" s="31">
        <f>Kartenbestellungen!J88</f>
        <v>0</v>
      </c>
      <c r="G86" s="29">
        <f>Kartenbestellungen!F88</f>
        <v>0</v>
      </c>
      <c r="H86" s="29">
        <f>Kartenbestellungen!G88</f>
        <v>0</v>
      </c>
      <c r="I86" s="29">
        <f>Kartenbestellungen!H88</f>
        <v>0</v>
      </c>
      <c r="J86">
        <f>Kartenbestellungen!I88</f>
        <v>0</v>
      </c>
      <c r="K86" s="6">
        <f>Bezahlliste[[#This Row],[Preis]]</f>
        <v>0</v>
      </c>
      <c r="L86">
        <f>IF(Kartenbestellungen!M88=1,1,0)</f>
        <v>0</v>
      </c>
    </row>
    <row r="87" spans="1:12" x14ac:dyDescent="0.2">
      <c r="A87">
        <f>Kartenbestellungen!A89</f>
        <v>0</v>
      </c>
      <c r="B87">
        <f>Kartenbestellungen!B89</f>
        <v>0</v>
      </c>
      <c r="C87">
        <f>Kartenbestellungen!C89</f>
        <v>0</v>
      </c>
      <c r="D87" s="27">
        <f>Bezahlliste[[#This Row],[bezahlt am]]</f>
        <v>0</v>
      </c>
      <c r="E87" s="30"/>
      <c r="F87" s="31">
        <f>Kartenbestellungen!J89</f>
        <v>0</v>
      </c>
      <c r="G87" s="29">
        <f>Kartenbestellungen!F89</f>
        <v>0</v>
      </c>
      <c r="H87" s="29">
        <f>Kartenbestellungen!G89</f>
        <v>0</v>
      </c>
      <c r="I87" s="29">
        <f>Kartenbestellungen!H89</f>
        <v>0</v>
      </c>
      <c r="J87">
        <f>Kartenbestellungen!I89</f>
        <v>0</v>
      </c>
      <c r="K87" s="6">
        <f>Bezahlliste[[#This Row],[Preis]]</f>
        <v>0</v>
      </c>
      <c r="L87">
        <f>IF(Kartenbestellungen!M89=1,1,0)</f>
        <v>0</v>
      </c>
    </row>
    <row r="88" spans="1:12" x14ac:dyDescent="0.2">
      <c r="A88">
        <f>Kartenbestellungen!A90</f>
        <v>0</v>
      </c>
      <c r="B88">
        <f>Kartenbestellungen!B90</f>
        <v>0</v>
      </c>
      <c r="C88">
        <f>Kartenbestellungen!C90</f>
        <v>0</v>
      </c>
      <c r="D88" s="27">
        <f>Bezahlliste[[#This Row],[bezahlt am]]</f>
        <v>0</v>
      </c>
      <c r="E88" s="30"/>
      <c r="F88" s="31">
        <f>Kartenbestellungen!J90</f>
        <v>0</v>
      </c>
      <c r="G88" s="29">
        <f>Kartenbestellungen!F90</f>
        <v>0</v>
      </c>
      <c r="H88" s="29">
        <f>Kartenbestellungen!G90</f>
        <v>0</v>
      </c>
      <c r="I88" s="29">
        <f>Kartenbestellungen!H90</f>
        <v>0</v>
      </c>
      <c r="J88">
        <f>Kartenbestellungen!I90</f>
        <v>0</v>
      </c>
      <c r="K88" s="6">
        <f>Bezahlliste[[#This Row],[Preis]]</f>
        <v>0</v>
      </c>
      <c r="L88">
        <f>IF(Kartenbestellungen!M90=1,1,0)</f>
        <v>0</v>
      </c>
    </row>
    <row r="89" spans="1:12" x14ac:dyDescent="0.2">
      <c r="A89">
        <f>Kartenbestellungen!A91</f>
        <v>0</v>
      </c>
      <c r="B89">
        <f>Kartenbestellungen!B91</f>
        <v>0</v>
      </c>
      <c r="C89">
        <f>Kartenbestellungen!C91</f>
        <v>0</v>
      </c>
      <c r="D89" s="27">
        <f>Bezahlliste[[#This Row],[bezahlt am]]</f>
        <v>0</v>
      </c>
      <c r="E89" s="30"/>
      <c r="F89" s="31">
        <f>Kartenbestellungen!J91</f>
        <v>0</v>
      </c>
      <c r="G89" s="29">
        <f>Kartenbestellungen!F91</f>
        <v>0</v>
      </c>
      <c r="H89" s="29">
        <f>Kartenbestellungen!G91</f>
        <v>0</v>
      </c>
      <c r="I89" s="29">
        <f>Kartenbestellungen!H91</f>
        <v>0</v>
      </c>
      <c r="J89">
        <f>Kartenbestellungen!I91</f>
        <v>0</v>
      </c>
      <c r="K89" s="6">
        <f>Bezahlliste[[#This Row],[Preis]]</f>
        <v>0</v>
      </c>
      <c r="L89">
        <f>IF(Kartenbestellungen!M91=1,1,0)</f>
        <v>0</v>
      </c>
    </row>
    <row r="90" spans="1:12" x14ac:dyDescent="0.2">
      <c r="A90">
        <f>Kartenbestellungen!A92</f>
        <v>0</v>
      </c>
      <c r="B90">
        <f>Kartenbestellungen!B92</f>
        <v>0</v>
      </c>
      <c r="C90">
        <f>Kartenbestellungen!C92</f>
        <v>0</v>
      </c>
      <c r="D90" s="27">
        <f>Bezahlliste[[#This Row],[bezahlt am]]</f>
        <v>0</v>
      </c>
      <c r="E90" s="30"/>
      <c r="F90" s="31">
        <f>Kartenbestellungen!J92</f>
        <v>0</v>
      </c>
      <c r="G90" s="29">
        <f>Kartenbestellungen!F92</f>
        <v>0</v>
      </c>
      <c r="H90" s="29">
        <f>Kartenbestellungen!G92</f>
        <v>0</v>
      </c>
      <c r="I90" s="29">
        <f>Kartenbestellungen!H92</f>
        <v>0</v>
      </c>
      <c r="J90">
        <f>Kartenbestellungen!I92</f>
        <v>0</v>
      </c>
      <c r="K90" s="6">
        <f>Bezahlliste[[#This Row],[Preis]]</f>
        <v>0</v>
      </c>
      <c r="L90">
        <f>IF(Kartenbestellungen!M92=1,1,0)</f>
        <v>0</v>
      </c>
    </row>
    <row r="91" spans="1:12" x14ac:dyDescent="0.2">
      <c r="A91">
        <f>Kartenbestellungen!A93</f>
        <v>0</v>
      </c>
      <c r="B91">
        <f>Kartenbestellungen!B93</f>
        <v>0</v>
      </c>
      <c r="C91">
        <f>Kartenbestellungen!C93</f>
        <v>0</v>
      </c>
      <c r="D91" s="27">
        <f>Bezahlliste[[#This Row],[bezahlt am]]</f>
        <v>0</v>
      </c>
      <c r="E91" s="30"/>
      <c r="F91" s="31">
        <f>Kartenbestellungen!J93</f>
        <v>0</v>
      </c>
      <c r="G91" s="29">
        <f>Kartenbestellungen!F93</f>
        <v>0</v>
      </c>
      <c r="H91" s="29">
        <f>Kartenbestellungen!G93</f>
        <v>0</v>
      </c>
      <c r="I91" s="29">
        <f>Kartenbestellungen!H93</f>
        <v>0</v>
      </c>
      <c r="J91">
        <f>Kartenbestellungen!I93</f>
        <v>0</v>
      </c>
      <c r="K91" s="6">
        <f>Bezahlliste[[#This Row],[Preis]]</f>
        <v>0</v>
      </c>
      <c r="L91">
        <f>IF(Kartenbestellungen!M93=1,1,0)</f>
        <v>0</v>
      </c>
    </row>
    <row r="92" spans="1:12" x14ac:dyDescent="0.2">
      <c r="A92">
        <f>Kartenbestellungen!A94</f>
        <v>0</v>
      </c>
      <c r="B92">
        <f>Kartenbestellungen!B94</f>
        <v>0</v>
      </c>
      <c r="C92">
        <f>Kartenbestellungen!C94</f>
        <v>0</v>
      </c>
      <c r="D92" s="27">
        <f>Bezahlliste[[#This Row],[bezahlt am]]</f>
        <v>0</v>
      </c>
      <c r="E92" s="30"/>
      <c r="F92" s="31">
        <f>Kartenbestellungen!J94</f>
        <v>0</v>
      </c>
      <c r="G92" s="29">
        <f>Kartenbestellungen!F94</f>
        <v>0</v>
      </c>
      <c r="H92" s="29">
        <f>Kartenbestellungen!G94</f>
        <v>0</v>
      </c>
      <c r="I92" s="29">
        <f>Kartenbestellungen!H94</f>
        <v>0</v>
      </c>
      <c r="J92">
        <f>Kartenbestellungen!I94</f>
        <v>0</v>
      </c>
      <c r="K92" s="6">
        <f>Bezahlliste[[#This Row],[Preis]]</f>
        <v>0</v>
      </c>
      <c r="L92">
        <f>IF(Kartenbestellungen!M94=1,1,0)</f>
        <v>0</v>
      </c>
    </row>
    <row r="93" spans="1:12" x14ac:dyDescent="0.2">
      <c r="A93">
        <f>Kartenbestellungen!A95</f>
        <v>0</v>
      </c>
      <c r="B93">
        <f>Kartenbestellungen!B95</f>
        <v>0</v>
      </c>
      <c r="C93">
        <f>Kartenbestellungen!C95</f>
        <v>0</v>
      </c>
      <c r="D93" s="27">
        <f>Bezahlliste[[#This Row],[bezahlt am]]</f>
        <v>0</v>
      </c>
      <c r="E93" s="30"/>
      <c r="F93" s="31">
        <f>Kartenbestellungen!J95</f>
        <v>0</v>
      </c>
      <c r="G93" s="29">
        <f>Kartenbestellungen!F95</f>
        <v>0</v>
      </c>
      <c r="H93" s="29">
        <f>Kartenbestellungen!G95</f>
        <v>0</v>
      </c>
      <c r="I93" s="29">
        <f>Kartenbestellungen!H95</f>
        <v>0</v>
      </c>
      <c r="J93">
        <f>Kartenbestellungen!I95</f>
        <v>0</v>
      </c>
      <c r="K93" s="6">
        <f>Bezahlliste[[#This Row],[Preis]]</f>
        <v>0</v>
      </c>
      <c r="L93">
        <f>IF(Kartenbestellungen!M95=1,1,0)</f>
        <v>0</v>
      </c>
    </row>
    <row r="94" spans="1:12" x14ac:dyDescent="0.2">
      <c r="A94">
        <f>Kartenbestellungen!A96</f>
        <v>0</v>
      </c>
      <c r="B94">
        <f>Kartenbestellungen!B96</f>
        <v>0</v>
      </c>
      <c r="C94">
        <f>Kartenbestellungen!C96</f>
        <v>0</v>
      </c>
      <c r="D94" s="27">
        <f>Bezahlliste[[#This Row],[bezahlt am]]</f>
        <v>0</v>
      </c>
      <c r="E94" s="30"/>
      <c r="F94" s="31">
        <f>Kartenbestellungen!J96</f>
        <v>0</v>
      </c>
      <c r="G94" s="29">
        <f>Kartenbestellungen!F96</f>
        <v>0</v>
      </c>
      <c r="H94" s="29">
        <f>Kartenbestellungen!G96</f>
        <v>0</v>
      </c>
      <c r="I94" s="29">
        <f>Kartenbestellungen!H96</f>
        <v>0</v>
      </c>
      <c r="J94">
        <f>Kartenbestellungen!I96</f>
        <v>0</v>
      </c>
      <c r="K94" s="6">
        <f>Bezahlliste[[#This Row],[Preis]]</f>
        <v>0</v>
      </c>
      <c r="L94">
        <f>IF(Kartenbestellungen!M96=1,1,0)</f>
        <v>0</v>
      </c>
    </row>
    <row r="95" spans="1:12" x14ac:dyDescent="0.2">
      <c r="A95">
        <f>Kartenbestellungen!A97</f>
        <v>0</v>
      </c>
      <c r="B95">
        <f>Kartenbestellungen!B97</f>
        <v>0</v>
      </c>
      <c r="C95">
        <f>Kartenbestellungen!C97</f>
        <v>0</v>
      </c>
      <c r="D95" s="27">
        <f>Bezahlliste[[#This Row],[bezahlt am]]</f>
        <v>0</v>
      </c>
      <c r="E95" s="30"/>
      <c r="F95" s="31">
        <f>Kartenbestellungen!J97</f>
        <v>0</v>
      </c>
      <c r="G95" s="29">
        <f>Kartenbestellungen!F97</f>
        <v>0</v>
      </c>
      <c r="H95" s="29">
        <f>Kartenbestellungen!G97</f>
        <v>0</v>
      </c>
      <c r="I95" s="29">
        <f>Kartenbestellungen!H97</f>
        <v>0</v>
      </c>
      <c r="J95">
        <f>Kartenbestellungen!I97</f>
        <v>0</v>
      </c>
      <c r="K95" s="6">
        <f>Bezahlliste[[#This Row],[Preis]]</f>
        <v>0</v>
      </c>
      <c r="L95">
        <f>IF(Kartenbestellungen!M97=1,1,0)</f>
        <v>0</v>
      </c>
    </row>
    <row r="96" spans="1:12" x14ac:dyDescent="0.2">
      <c r="A96">
        <f>Kartenbestellungen!A98</f>
        <v>0</v>
      </c>
      <c r="B96">
        <f>Kartenbestellungen!B98</f>
        <v>0</v>
      </c>
      <c r="C96">
        <f>Kartenbestellungen!C98</f>
        <v>0</v>
      </c>
      <c r="D96" s="27">
        <f>Bezahlliste[[#This Row],[bezahlt am]]</f>
        <v>0</v>
      </c>
      <c r="E96" s="30"/>
      <c r="F96" s="31">
        <f>Kartenbestellungen!J98</f>
        <v>0</v>
      </c>
      <c r="G96" s="29">
        <f>Kartenbestellungen!F98</f>
        <v>0</v>
      </c>
      <c r="H96" s="29">
        <f>Kartenbestellungen!G98</f>
        <v>0</v>
      </c>
      <c r="I96" s="29">
        <f>Kartenbestellungen!H98</f>
        <v>0</v>
      </c>
      <c r="J96">
        <f>Kartenbestellungen!I98</f>
        <v>0</v>
      </c>
      <c r="K96" s="6">
        <f>Bezahlliste[[#This Row],[Preis]]</f>
        <v>0</v>
      </c>
      <c r="L96">
        <f>IF(Kartenbestellungen!M98=1,1,0)</f>
        <v>0</v>
      </c>
    </row>
    <row r="97" spans="1:12" x14ac:dyDescent="0.2">
      <c r="A97">
        <f>Kartenbestellungen!A99</f>
        <v>0</v>
      </c>
      <c r="B97">
        <f>Kartenbestellungen!B99</f>
        <v>0</v>
      </c>
      <c r="C97">
        <f>Kartenbestellungen!C99</f>
        <v>0</v>
      </c>
      <c r="D97" s="27">
        <f>Bezahlliste[[#This Row],[bezahlt am]]</f>
        <v>0</v>
      </c>
      <c r="E97" s="30"/>
      <c r="F97" s="31">
        <f>Kartenbestellungen!J99</f>
        <v>0</v>
      </c>
      <c r="G97" s="29">
        <f>Kartenbestellungen!F99</f>
        <v>0</v>
      </c>
      <c r="H97" s="29">
        <f>Kartenbestellungen!G99</f>
        <v>0</v>
      </c>
      <c r="I97" s="29">
        <f>Kartenbestellungen!H99</f>
        <v>0</v>
      </c>
      <c r="J97">
        <f>Kartenbestellungen!I99</f>
        <v>0</v>
      </c>
      <c r="K97" s="6">
        <f>Bezahlliste[[#This Row],[Preis]]</f>
        <v>0</v>
      </c>
      <c r="L97">
        <f>IF(Kartenbestellungen!M99=1,1,0)</f>
        <v>0</v>
      </c>
    </row>
    <row r="98" spans="1:12" x14ac:dyDescent="0.2">
      <c r="A98">
        <f>Kartenbestellungen!A100</f>
        <v>0</v>
      </c>
      <c r="B98">
        <f>Kartenbestellungen!B100</f>
        <v>0</v>
      </c>
      <c r="C98">
        <f>Kartenbestellungen!C100</f>
        <v>0</v>
      </c>
      <c r="D98" s="27">
        <f>Bezahlliste[[#This Row],[bezahlt am]]</f>
        <v>0</v>
      </c>
      <c r="E98" s="30"/>
      <c r="F98" s="31">
        <f>Kartenbestellungen!J100</f>
        <v>0</v>
      </c>
      <c r="G98" s="29">
        <f>Kartenbestellungen!F100</f>
        <v>0</v>
      </c>
      <c r="H98" s="29">
        <f>Kartenbestellungen!G100</f>
        <v>0</v>
      </c>
      <c r="I98" s="29">
        <f>Kartenbestellungen!H100</f>
        <v>0</v>
      </c>
      <c r="J98">
        <f>Kartenbestellungen!I100</f>
        <v>0</v>
      </c>
      <c r="K98" s="6">
        <f>Bezahlliste[[#This Row],[Preis]]</f>
        <v>0</v>
      </c>
      <c r="L98">
        <f>IF(Kartenbestellungen!M100=1,1,0)</f>
        <v>0</v>
      </c>
    </row>
    <row r="99" spans="1:12" x14ac:dyDescent="0.2">
      <c r="A99">
        <f>Kartenbestellungen!A101</f>
        <v>0</v>
      </c>
      <c r="B99">
        <f>Kartenbestellungen!B101</f>
        <v>0</v>
      </c>
      <c r="C99">
        <f>Kartenbestellungen!C101</f>
        <v>0</v>
      </c>
      <c r="D99" s="27">
        <f>Bezahlliste[[#This Row],[bezahlt am]]</f>
        <v>0</v>
      </c>
      <c r="E99" s="30"/>
      <c r="F99" s="31">
        <f>Kartenbestellungen!J101</f>
        <v>0</v>
      </c>
      <c r="G99" s="29">
        <f>Kartenbestellungen!F101</f>
        <v>0</v>
      </c>
      <c r="H99" s="29">
        <f>Kartenbestellungen!G101</f>
        <v>0</v>
      </c>
      <c r="I99" s="29">
        <f>Kartenbestellungen!H101</f>
        <v>0</v>
      </c>
      <c r="J99">
        <f>Kartenbestellungen!I101</f>
        <v>0</v>
      </c>
      <c r="K99" s="6">
        <f>Bezahlliste[[#This Row],[Preis]]</f>
        <v>0</v>
      </c>
      <c r="L99">
        <f>IF(Kartenbestellungen!M101=1,1,0)</f>
        <v>0</v>
      </c>
    </row>
    <row r="100" spans="1:12" x14ac:dyDescent="0.2">
      <c r="A100">
        <f>Kartenbestellungen!A102</f>
        <v>0</v>
      </c>
      <c r="B100">
        <f>Kartenbestellungen!B102</f>
        <v>0</v>
      </c>
      <c r="C100">
        <f>Kartenbestellungen!C102</f>
        <v>0</v>
      </c>
      <c r="D100" s="27">
        <f>Bezahlliste[[#This Row],[bezahlt am]]</f>
        <v>0</v>
      </c>
      <c r="E100" s="30"/>
      <c r="F100" s="31">
        <f>Kartenbestellungen!J102</f>
        <v>0</v>
      </c>
      <c r="G100" s="29">
        <f>Kartenbestellungen!F102</f>
        <v>0</v>
      </c>
      <c r="H100" s="29">
        <f>Kartenbestellungen!G102</f>
        <v>0</v>
      </c>
      <c r="I100" s="29">
        <f>Kartenbestellungen!H102</f>
        <v>0</v>
      </c>
      <c r="J100">
        <f>Kartenbestellungen!I102</f>
        <v>0</v>
      </c>
      <c r="K100" s="6">
        <f>Bezahlliste[[#This Row],[Preis]]</f>
        <v>0</v>
      </c>
      <c r="L100">
        <f>IF(Kartenbestellungen!M102=1,1,0)</f>
        <v>0</v>
      </c>
    </row>
    <row r="101" spans="1:12" x14ac:dyDescent="0.2">
      <c r="A101">
        <f>Kartenbestellungen!A103</f>
        <v>0</v>
      </c>
      <c r="B101">
        <f>Kartenbestellungen!B103</f>
        <v>0</v>
      </c>
      <c r="C101">
        <f>Kartenbestellungen!C103</f>
        <v>0</v>
      </c>
      <c r="D101" s="27">
        <f>Bezahlliste[[#This Row],[bezahlt am]]</f>
        <v>0</v>
      </c>
      <c r="E101" s="30"/>
      <c r="F101" s="31">
        <f>Kartenbestellungen!J103</f>
        <v>0</v>
      </c>
      <c r="G101" s="29">
        <f>Kartenbestellungen!F103</f>
        <v>0</v>
      </c>
      <c r="H101" s="29">
        <f>Kartenbestellungen!G103</f>
        <v>0</v>
      </c>
      <c r="I101" s="29">
        <f>Kartenbestellungen!H103</f>
        <v>0</v>
      </c>
      <c r="J101">
        <f>Kartenbestellungen!I103</f>
        <v>0</v>
      </c>
      <c r="K101" s="6">
        <f>Bezahlliste[[#This Row],[Preis]]</f>
        <v>0</v>
      </c>
      <c r="L101">
        <f>IF(Kartenbestellungen!M103=1,1,0)</f>
        <v>0</v>
      </c>
    </row>
    <row r="102" spans="1:12" x14ac:dyDescent="0.2">
      <c r="A102">
        <f>Kartenbestellungen!A104</f>
        <v>0</v>
      </c>
      <c r="B102">
        <f>Kartenbestellungen!B104</f>
        <v>0</v>
      </c>
      <c r="C102">
        <f>Kartenbestellungen!C104</f>
        <v>0</v>
      </c>
      <c r="D102" s="27">
        <f>Bezahlliste[[#This Row],[bezahlt am]]</f>
        <v>0</v>
      </c>
      <c r="E102" s="30"/>
      <c r="F102" s="31">
        <f>Kartenbestellungen!J104</f>
        <v>0</v>
      </c>
      <c r="G102" s="29">
        <f>Kartenbestellungen!F104</f>
        <v>0</v>
      </c>
      <c r="H102" s="29">
        <f>Kartenbestellungen!G104</f>
        <v>0</v>
      </c>
      <c r="I102" s="29">
        <f>Kartenbestellungen!H104</f>
        <v>0</v>
      </c>
      <c r="J102">
        <f>Kartenbestellungen!I104</f>
        <v>0</v>
      </c>
      <c r="K102" s="6">
        <f>Bezahlliste[[#This Row],[Preis]]</f>
        <v>0</v>
      </c>
      <c r="L102">
        <f>IF(Kartenbestellungen!M104=1,1,0)</f>
        <v>0</v>
      </c>
    </row>
    <row r="103" spans="1:12" x14ac:dyDescent="0.2">
      <c r="A103">
        <f>Kartenbestellungen!A105</f>
        <v>0</v>
      </c>
      <c r="B103">
        <f>Kartenbestellungen!B105</f>
        <v>0</v>
      </c>
      <c r="C103">
        <f>Kartenbestellungen!C105</f>
        <v>0</v>
      </c>
      <c r="D103" s="27">
        <f>Bezahlliste[[#This Row],[bezahlt am]]</f>
        <v>0</v>
      </c>
      <c r="E103" s="30"/>
      <c r="F103" s="31">
        <f>Kartenbestellungen!J105</f>
        <v>0</v>
      </c>
      <c r="G103" s="29">
        <f>Kartenbestellungen!F105</f>
        <v>0</v>
      </c>
      <c r="H103" s="29">
        <f>Kartenbestellungen!G105</f>
        <v>0</v>
      </c>
      <c r="I103" s="29">
        <f>Kartenbestellungen!H105</f>
        <v>0</v>
      </c>
      <c r="J103">
        <f>Kartenbestellungen!I105</f>
        <v>0</v>
      </c>
      <c r="K103" s="6">
        <f>Bezahlliste[[#This Row],[Preis]]</f>
        <v>0</v>
      </c>
      <c r="L103">
        <f>IF(Kartenbestellungen!M105=1,1,0)</f>
        <v>0</v>
      </c>
    </row>
    <row r="104" spans="1:12" x14ac:dyDescent="0.2">
      <c r="A104">
        <f>Kartenbestellungen!A106</f>
        <v>0</v>
      </c>
      <c r="B104">
        <f>Kartenbestellungen!B106</f>
        <v>0</v>
      </c>
      <c r="C104">
        <f>Kartenbestellungen!C106</f>
        <v>0</v>
      </c>
      <c r="D104" s="27">
        <f>Bezahlliste[[#This Row],[bezahlt am]]</f>
        <v>0</v>
      </c>
      <c r="E104" s="30"/>
      <c r="F104" s="31">
        <f>Kartenbestellungen!J106</f>
        <v>0</v>
      </c>
      <c r="G104" s="29">
        <f>Kartenbestellungen!F106</f>
        <v>0</v>
      </c>
      <c r="H104" s="29">
        <f>Kartenbestellungen!G106</f>
        <v>0</v>
      </c>
      <c r="I104" s="29">
        <f>Kartenbestellungen!H106</f>
        <v>0</v>
      </c>
      <c r="J104">
        <f>Kartenbestellungen!I106</f>
        <v>0</v>
      </c>
      <c r="K104" s="6">
        <f>Bezahlliste[[#This Row],[Preis]]</f>
        <v>0</v>
      </c>
      <c r="L104">
        <f>IF(Kartenbestellungen!M106=1,1,0)</f>
        <v>0</v>
      </c>
    </row>
    <row r="105" spans="1:12" x14ac:dyDescent="0.2">
      <c r="A105">
        <f>Kartenbestellungen!A107</f>
        <v>0</v>
      </c>
      <c r="B105">
        <f>Kartenbestellungen!B107</f>
        <v>0</v>
      </c>
      <c r="C105">
        <f>Kartenbestellungen!C107</f>
        <v>0</v>
      </c>
      <c r="D105" s="27">
        <f>Bezahlliste[[#This Row],[bezahlt am]]</f>
        <v>0</v>
      </c>
      <c r="E105" s="30"/>
      <c r="F105" s="31">
        <f>Kartenbestellungen!J107</f>
        <v>0</v>
      </c>
      <c r="G105" s="29">
        <f>Kartenbestellungen!F107</f>
        <v>0</v>
      </c>
      <c r="H105" s="29">
        <f>Kartenbestellungen!G107</f>
        <v>0</v>
      </c>
      <c r="I105" s="29">
        <f>Kartenbestellungen!H107</f>
        <v>0</v>
      </c>
      <c r="J105">
        <f>Kartenbestellungen!I107</f>
        <v>0</v>
      </c>
      <c r="K105" s="6">
        <f>Bezahlliste[[#This Row],[Preis]]</f>
        <v>0</v>
      </c>
      <c r="L105">
        <f>IF(Kartenbestellungen!M107=1,1,0)</f>
        <v>0</v>
      </c>
    </row>
    <row r="106" spans="1:12" x14ac:dyDescent="0.2">
      <c r="A106">
        <f>Kartenbestellungen!A108</f>
        <v>0</v>
      </c>
      <c r="B106">
        <f>Kartenbestellungen!B108</f>
        <v>0</v>
      </c>
      <c r="C106">
        <f>Kartenbestellungen!C108</f>
        <v>0</v>
      </c>
      <c r="D106" s="27">
        <f>Bezahlliste[[#This Row],[bezahlt am]]</f>
        <v>0</v>
      </c>
      <c r="E106" s="30"/>
      <c r="F106" s="31">
        <f>Kartenbestellungen!J108</f>
        <v>0</v>
      </c>
      <c r="G106" s="29">
        <f>Kartenbestellungen!F108</f>
        <v>0</v>
      </c>
      <c r="H106" s="29">
        <f>Kartenbestellungen!G108</f>
        <v>0</v>
      </c>
      <c r="I106" s="29">
        <f>Kartenbestellungen!H108</f>
        <v>0</v>
      </c>
      <c r="J106">
        <f>Kartenbestellungen!I108</f>
        <v>0</v>
      </c>
      <c r="K106" s="6">
        <f>Bezahlliste[[#This Row],[Preis]]</f>
        <v>0</v>
      </c>
      <c r="L106">
        <f>IF(Kartenbestellungen!M108=1,1,0)</f>
        <v>0</v>
      </c>
    </row>
    <row r="107" spans="1:12" x14ac:dyDescent="0.2">
      <c r="A107">
        <f>Kartenbestellungen!A109</f>
        <v>0</v>
      </c>
      <c r="B107">
        <f>Kartenbestellungen!B109</f>
        <v>0</v>
      </c>
      <c r="C107">
        <f>Kartenbestellungen!C109</f>
        <v>0</v>
      </c>
      <c r="D107" s="27">
        <f>Bezahlliste[[#This Row],[bezahlt am]]</f>
        <v>0</v>
      </c>
      <c r="E107" s="30"/>
      <c r="F107" s="31">
        <f>Kartenbestellungen!J109</f>
        <v>0</v>
      </c>
      <c r="G107" s="29">
        <f>Kartenbestellungen!F109</f>
        <v>0</v>
      </c>
      <c r="H107" s="29">
        <f>Kartenbestellungen!G109</f>
        <v>0</v>
      </c>
      <c r="I107" s="29">
        <f>Kartenbestellungen!H109</f>
        <v>0</v>
      </c>
      <c r="J107">
        <f>Kartenbestellungen!I109</f>
        <v>0</v>
      </c>
      <c r="K107" s="6">
        <f>Bezahlliste[[#This Row],[Preis]]</f>
        <v>0</v>
      </c>
      <c r="L107">
        <f>IF(Kartenbestellungen!M109=1,1,0)</f>
        <v>0</v>
      </c>
    </row>
    <row r="108" spans="1:12" x14ac:dyDescent="0.2">
      <c r="A108">
        <f>Kartenbestellungen!A110</f>
        <v>0</v>
      </c>
      <c r="B108">
        <f>Kartenbestellungen!B110</f>
        <v>0</v>
      </c>
      <c r="C108">
        <f>Kartenbestellungen!C110</f>
        <v>0</v>
      </c>
      <c r="D108" s="27">
        <f>Bezahlliste[[#This Row],[bezahlt am]]</f>
        <v>0</v>
      </c>
      <c r="E108" s="30"/>
      <c r="F108" s="31">
        <f>Kartenbestellungen!J110</f>
        <v>0</v>
      </c>
      <c r="G108" s="29">
        <f>Kartenbestellungen!F110</f>
        <v>0</v>
      </c>
      <c r="H108" s="29">
        <f>Kartenbestellungen!G110</f>
        <v>0</v>
      </c>
      <c r="I108" s="29">
        <f>Kartenbestellungen!H110</f>
        <v>0</v>
      </c>
      <c r="J108">
        <f>Kartenbestellungen!I110</f>
        <v>0</v>
      </c>
      <c r="K108" s="6">
        <f>Bezahlliste[[#This Row],[Preis]]</f>
        <v>0</v>
      </c>
      <c r="L108">
        <f>IF(Kartenbestellungen!M110=1,1,0)</f>
        <v>0</v>
      </c>
    </row>
    <row r="109" spans="1:12" x14ac:dyDescent="0.2">
      <c r="A109">
        <f>Kartenbestellungen!A111</f>
        <v>0</v>
      </c>
      <c r="B109">
        <f>Kartenbestellungen!B111</f>
        <v>0</v>
      </c>
      <c r="C109">
        <f>Kartenbestellungen!C111</f>
        <v>0</v>
      </c>
      <c r="D109" s="27">
        <f>Bezahlliste[[#This Row],[bezahlt am]]</f>
        <v>0</v>
      </c>
      <c r="E109" s="30"/>
      <c r="F109" s="31">
        <f>Kartenbestellungen!J111</f>
        <v>0</v>
      </c>
      <c r="G109" s="29">
        <f>Kartenbestellungen!F111</f>
        <v>0</v>
      </c>
      <c r="H109" s="29">
        <f>Kartenbestellungen!G111</f>
        <v>0</v>
      </c>
      <c r="I109" s="29">
        <f>Kartenbestellungen!H111</f>
        <v>0</v>
      </c>
      <c r="J109">
        <f>Kartenbestellungen!I111</f>
        <v>0</v>
      </c>
      <c r="K109" s="6">
        <f>Bezahlliste[[#This Row],[Preis]]</f>
        <v>0</v>
      </c>
      <c r="L109">
        <f>IF(Kartenbestellungen!M111=1,1,0)</f>
        <v>0</v>
      </c>
    </row>
    <row r="110" spans="1:12" x14ac:dyDescent="0.2">
      <c r="A110">
        <f>Kartenbestellungen!A112</f>
        <v>0</v>
      </c>
      <c r="B110">
        <f>Kartenbestellungen!B112</f>
        <v>0</v>
      </c>
      <c r="C110">
        <f>Kartenbestellungen!C112</f>
        <v>0</v>
      </c>
      <c r="D110" s="27">
        <f>Bezahlliste[[#This Row],[bezahlt am]]</f>
        <v>0</v>
      </c>
      <c r="E110" s="30"/>
      <c r="F110" s="31">
        <f>Kartenbestellungen!J112</f>
        <v>0</v>
      </c>
      <c r="G110" s="29">
        <f>Kartenbestellungen!F112</f>
        <v>0</v>
      </c>
      <c r="H110" s="29">
        <f>Kartenbestellungen!G112</f>
        <v>0</v>
      </c>
      <c r="I110" s="29">
        <f>Kartenbestellungen!H112</f>
        <v>0</v>
      </c>
      <c r="J110">
        <f>Kartenbestellungen!I112</f>
        <v>0</v>
      </c>
      <c r="K110" s="6">
        <f>Bezahlliste[[#This Row],[Preis]]</f>
        <v>0</v>
      </c>
      <c r="L110">
        <f>IF(Kartenbestellungen!M112=1,1,0)</f>
        <v>0</v>
      </c>
    </row>
    <row r="111" spans="1:12" x14ac:dyDescent="0.2">
      <c r="A111">
        <f>Kartenbestellungen!A113</f>
        <v>0</v>
      </c>
      <c r="B111">
        <f>Kartenbestellungen!B113</f>
        <v>0</v>
      </c>
      <c r="C111">
        <f>Kartenbestellungen!C113</f>
        <v>0</v>
      </c>
      <c r="D111" s="27">
        <f>Bezahlliste[[#This Row],[bezahlt am]]</f>
        <v>0</v>
      </c>
      <c r="E111" s="30"/>
      <c r="F111" s="31">
        <f>Kartenbestellungen!J113</f>
        <v>0</v>
      </c>
      <c r="G111" s="29">
        <f>Kartenbestellungen!F113</f>
        <v>0</v>
      </c>
      <c r="H111" s="29">
        <f>Kartenbestellungen!G113</f>
        <v>0</v>
      </c>
      <c r="I111" s="29">
        <f>Kartenbestellungen!H113</f>
        <v>0</v>
      </c>
      <c r="J111">
        <f>Kartenbestellungen!I113</f>
        <v>0</v>
      </c>
      <c r="K111" s="6">
        <f>Bezahlliste[[#This Row],[Preis]]</f>
        <v>0</v>
      </c>
      <c r="L111">
        <f>IF(Kartenbestellungen!M113=1,1,0)</f>
        <v>0</v>
      </c>
    </row>
    <row r="112" spans="1:12" x14ac:dyDescent="0.2">
      <c r="A112">
        <f>Kartenbestellungen!A114</f>
        <v>0</v>
      </c>
      <c r="B112">
        <f>Kartenbestellungen!B114</f>
        <v>0</v>
      </c>
      <c r="C112">
        <f>Kartenbestellungen!C114</f>
        <v>0</v>
      </c>
      <c r="D112" s="27">
        <f>Bezahlliste[[#This Row],[bezahlt am]]</f>
        <v>0</v>
      </c>
      <c r="E112" s="30"/>
      <c r="F112" s="31">
        <f>Kartenbestellungen!J114</f>
        <v>0</v>
      </c>
      <c r="G112" s="29">
        <f>Kartenbestellungen!F114</f>
        <v>0</v>
      </c>
      <c r="H112" s="29">
        <f>Kartenbestellungen!G114</f>
        <v>0</v>
      </c>
      <c r="I112" s="29">
        <f>Kartenbestellungen!H114</f>
        <v>0</v>
      </c>
      <c r="J112">
        <f>Kartenbestellungen!I114</f>
        <v>0</v>
      </c>
      <c r="K112" s="6">
        <f>Bezahlliste[[#This Row],[Preis]]</f>
        <v>0</v>
      </c>
      <c r="L112">
        <f>IF(Kartenbestellungen!M114=1,1,0)</f>
        <v>0</v>
      </c>
    </row>
    <row r="113" spans="1:12" x14ac:dyDescent="0.2">
      <c r="A113">
        <f>Kartenbestellungen!A115</f>
        <v>0</v>
      </c>
      <c r="B113">
        <f>Kartenbestellungen!B115</f>
        <v>0</v>
      </c>
      <c r="C113">
        <f>Kartenbestellungen!C115</f>
        <v>0</v>
      </c>
      <c r="D113" s="27">
        <f>Bezahlliste[[#This Row],[bezahlt am]]</f>
        <v>0</v>
      </c>
      <c r="E113" s="30"/>
      <c r="F113" s="31">
        <f>Kartenbestellungen!J115</f>
        <v>0</v>
      </c>
      <c r="G113" s="29">
        <f>Kartenbestellungen!F115</f>
        <v>0</v>
      </c>
      <c r="H113" s="29">
        <f>Kartenbestellungen!G115</f>
        <v>0</v>
      </c>
      <c r="I113" s="29">
        <f>Kartenbestellungen!H115</f>
        <v>0</v>
      </c>
      <c r="J113">
        <f>Kartenbestellungen!I115</f>
        <v>0</v>
      </c>
      <c r="K113" s="6">
        <f>Bezahlliste[[#This Row],[Preis]]</f>
        <v>0</v>
      </c>
      <c r="L113">
        <f>IF(Kartenbestellungen!M115=1,1,0)</f>
        <v>0</v>
      </c>
    </row>
    <row r="114" spans="1:12" x14ac:dyDescent="0.2">
      <c r="A114">
        <f>Kartenbestellungen!A116</f>
        <v>0</v>
      </c>
      <c r="B114">
        <f>Kartenbestellungen!B116</f>
        <v>0</v>
      </c>
      <c r="C114">
        <f>Kartenbestellungen!C116</f>
        <v>0</v>
      </c>
      <c r="D114" s="27">
        <f>Bezahlliste[[#This Row],[bezahlt am]]</f>
        <v>0</v>
      </c>
      <c r="E114" s="30"/>
      <c r="F114" s="31">
        <f>Kartenbestellungen!J116</f>
        <v>0</v>
      </c>
      <c r="G114" s="29">
        <f>Kartenbestellungen!F116</f>
        <v>0</v>
      </c>
      <c r="H114" s="29">
        <f>Kartenbestellungen!G116</f>
        <v>0</v>
      </c>
      <c r="I114" s="29">
        <f>Kartenbestellungen!H116</f>
        <v>0</v>
      </c>
      <c r="J114">
        <f>Kartenbestellungen!I116</f>
        <v>0</v>
      </c>
      <c r="K114" s="6">
        <f>Bezahlliste[[#This Row],[Preis]]</f>
        <v>0</v>
      </c>
      <c r="L114">
        <f>IF(Kartenbestellungen!M116=1,1,0)</f>
        <v>0</v>
      </c>
    </row>
    <row r="115" spans="1:12" x14ac:dyDescent="0.2">
      <c r="A115">
        <f>Kartenbestellungen!A117</f>
        <v>0</v>
      </c>
      <c r="B115">
        <f>Kartenbestellungen!B117</f>
        <v>0</v>
      </c>
      <c r="C115">
        <f>Kartenbestellungen!C117</f>
        <v>0</v>
      </c>
      <c r="D115" s="27">
        <f>Bezahlliste[[#This Row],[bezahlt am]]</f>
        <v>0</v>
      </c>
      <c r="E115" s="30"/>
      <c r="F115" s="31">
        <f>Kartenbestellungen!J117</f>
        <v>0</v>
      </c>
      <c r="G115" s="29">
        <f>Kartenbestellungen!F117</f>
        <v>0</v>
      </c>
      <c r="H115" s="29">
        <f>Kartenbestellungen!G117</f>
        <v>0</v>
      </c>
      <c r="I115" s="29">
        <f>Kartenbestellungen!H117</f>
        <v>0</v>
      </c>
      <c r="J115">
        <f>Kartenbestellungen!I117</f>
        <v>0</v>
      </c>
      <c r="K115" s="6">
        <f>Bezahlliste[[#This Row],[Preis]]</f>
        <v>0</v>
      </c>
      <c r="L115">
        <f>IF(Kartenbestellungen!M117=1,1,0)</f>
        <v>0</v>
      </c>
    </row>
    <row r="116" spans="1:12" x14ac:dyDescent="0.2">
      <c r="A116">
        <f>Kartenbestellungen!A118</f>
        <v>0</v>
      </c>
      <c r="B116">
        <f>Kartenbestellungen!B118</f>
        <v>0</v>
      </c>
      <c r="C116">
        <f>Kartenbestellungen!C118</f>
        <v>0</v>
      </c>
      <c r="D116" s="27">
        <f>Bezahlliste[[#This Row],[bezahlt am]]</f>
        <v>0</v>
      </c>
      <c r="E116" s="30"/>
      <c r="F116" s="31">
        <f>Kartenbestellungen!J118</f>
        <v>0</v>
      </c>
      <c r="G116" s="29">
        <f>Kartenbestellungen!F118</f>
        <v>0</v>
      </c>
      <c r="H116" s="29">
        <f>Kartenbestellungen!G118</f>
        <v>0</v>
      </c>
      <c r="I116" s="29">
        <f>Kartenbestellungen!H118</f>
        <v>0</v>
      </c>
      <c r="J116">
        <f>Kartenbestellungen!I118</f>
        <v>0</v>
      </c>
      <c r="K116" s="6">
        <f>Bezahlliste[[#This Row],[Preis]]</f>
        <v>0</v>
      </c>
      <c r="L116">
        <f>IF(Kartenbestellungen!M118=1,1,0)</f>
        <v>0</v>
      </c>
    </row>
    <row r="117" spans="1:12" x14ac:dyDescent="0.2">
      <c r="A117">
        <f>Kartenbestellungen!A119</f>
        <v>0</v>
      </c>
      <c r="B117">
        <f>Kartenbestellungen!B119</f>
        <v>0</v>
      </c>
      <c r="C117">
        <f>Kartenbestellungen!C119</f>
        <v>0</v>
      </c>
      <c r="D117" s="27">
        <f>Bezahlliste[[#This Row],[bezahlt am]]</f>
        <v>0</v>
      </c>
      <c r="E117" s="30"/>
      <c r="F117" s="31">
        <f>Kartenbestellungen!J119</f>
        <v>0</v>
      </c>
      <c r="G117" s="29">
        <f>Kartenbestellungen!F119</f>
        <v>0</v>
      </c>
      <c r="H117" s="29">
        <f>Kartenbestellungen!G119</f>
        <v>0</v>
      </c>
      <c r="I117" s="29">
        <f>Kartenbestellungen!H119</f>
        <v>0</v>
      </c>
      <c r="J117">
        <f>Kartenbestellungen!I119</f>
        <v>0</v>
      </c>
      <c r="K117" s="6">
        <f>Bezahlliste[[#This Row],[Preis]]</f>
        <v>0</v>
      </c>
      <c r="L117">
        <f>IF(Kartenbestellungen!M119=1,1,0)</f>
        <v>0</v>
      </c>
    </row>
    <row r="118" spans="1:12" x14ac:dyDescent="0.2">
      <c r="A118">
        <f>Kartenbestellungen!A120</f>
        <v>0</v>
      </c>
      <c r="B118">
        <f>Kartenbestellungen!B120</f>
        <v>0</v>
      </c>
      <c r="C118">
        <f>Kartenbestellungen!C120</f>
        <v>0</v>
      </c>
      <c r="D118" s="27">
        <f>Bezahlliste[[#This Row],[bezahlt am]]</f>
        <v>0</v>
      </c>
      <c r="E118" s="30"/>
      <c r="F118" s="31">
        <f>Kartenbestellungen!J120</f>
        <v>0</v>
      </c>
      <c r="G118" s="29">
        <f>Kartenbestellungen!F120</f>
        <v>0</v>
      </c>
      <c r="H118" s="29">
        <f>Kartenbestellungen!G120</f>
        <v>0</v>
      </c>
      <c r="I118" s="29">
        <f>Kartenbestellungen!H120</f>
        <v>0</v>
      </c>
      <c r="J118">
        <f>Kartenbestellungen!I120</f>
        <v>0</v>
      </c>
      <c r="K118" s="6">
        <f>Bezahlliste[[#This Row],[Preis]]</f>
        <v>0</v>
      </c>
      <c r="L118">
        <f>IF(Kartenbestellungen!M120=1,1,0)</f>
        <v>0</v>
      </c>
    </row>
    <row r="119" spans="1:12" x14ac:dyDescent="0.2">
      <c r="A119">
        <f>Kartenbestellungen!A121</f>
        <v>0</v>
      </c>
      <c r="B119">
        <f>Kartenbestellungen!B121</f>
        <v>0</v>
      </c>
      <c r="C119">
        <f>Kartenbestellungen!C121</f>
        <v>0</v>
      </c>
      <c r="D119" s="27">
        <f>Bezahlliste[[#This Row],[bezahlt am]]</f>
        <v>0</v>
      </c>
      <c r="E119" s="30"/>
      <c r="F119" s="31">
        <f>Kartenbestellungen!J121</f>
        <v>0</v>
      </c>
      <c r="G119" s="29">
        <f>Kartenbestellungen!F121</f>
        <v>0</v>
      </c>
      <c r="H119" s="29">
        <f>Kartenbestellungen!G121</f>
        <v>0</v>
      </c>
      <c r="I119" s="29">
        <f>Kartenbestellungen!H121</f>
        <v>0</v>
      </c>
      <c r="J119">
        <f>Kartenbestellungen!I121</f>
        <v>0</v>
      </c>
      <c r="K119" s="6">
        <f>Bezahlliste[[#This Row],[Preis]]</f>
        <v>0</v>
      </c>
      <c r="L119">
        <f>IF(Kartenbestellungen!M121=1,1,0)</f>
        <v>0</v>
      </c>
    </row>
    <row r="120" spans="1:12" x14ac:dyDescent="0.2">
      <c r="A120">
        <f>Kartenbestellungen!A122</f>
        <v>0</v>
      </c>
      <c r="B120">
        <f>Kartenbestellungen!B122</f>
        <v>0</v>
      </c>
      <c r="C120">
        <f>Kartenbestellungen!C122</f>
        <v>0</v>
      </c>
      <c r="D120" s="27">
        <f>Bezahlliste[[#This Row],[bezahlt am]]</f>
        <v>0</v>
      </c>
      <c r="E120" s="30"/>
      <c r="F120" s="31">
        <f>Kartenbestellungen!J122</f>
        <v>0</v>
      </c>
      <c r="G120" s="29">
        <f>Kartenbestellungen!F122</f>
        <v>0</v>
      </c>
      <c r="H120" s="29">
        <f>Kartenbestellungen!G122</f>
        <v>0</v>
      </c>
      <c r="I120" s="29">
        <f>Kartenbestellungen!H122</f>
        <v>0</v>
      </c>
      <c r="J120">
        <f>Kartenbestellungen!I122</f>
        <v>0</v>
      </c>
      <c r="K120" s="6">
        <f>Bezahlliste[[#This Row],[Preis]]</f>
        <v>0</v>
      </c>
      <c r="L120">
        <f>IF(Kartenbestellungen!M122=1,1,0)</f>
        <v>0</v>
      </c>
    </row>
    <row r="121" spans="1:12" x14ac:dyDescent="0.2">
      <c r="A121">
        <f>Kartenbestellungen!A123</f>
        <v>0</v>
      </c>
      <c r="B121">
        <f>Kartenbestellungen!B123</f>
        <v>0</v>
      </c>
      <c r="C121">
        <f>Kartenbestellungen!C123</f>
        <v>0</v>
      </c>
      <c r="D121" s="27">
        <f>Bezahlliste[[#This Row],[bezahlt am]]</f>
        <v>0</v>
      </c>
      <c r="E121" s="30"/>
      <c r="F121" s="31">
        <f>Kartenbestellungen!J123</f>
        <v>0</v>
      </c>
      <c r="G121" s="29">
        <f>Kartenbestellungen!F123</f>
        <v>0</v>
      </c>
      <c r="H121" s="29">
        <f>Kartenbestellungen!G123</f>
        <v>0</v>
      </c>
      <c r="I121" s="29">
        <f>Kartenbestellungen!H123</f>
        <v>0</v>
      </c>
      <c r="J121">
        <f>Kartenbestellungen!I123</f>
        <v>0</v>
      </c>
      <c r="K121" s="6">
        <f>Bezahlliste[[#This Row],[Preis]]</f>
        <v>0</v>
      </c>
      <c r="L121">
        <f>IF(Kartenbestellungen!M123=1,1,0)</f>
        <v>0</v>
      </c>
    </row>
    <row r="122" spans="1:12" x14ac:dyDescent="0.2">
      <c r="A122">
        <f>Kartenbestellungen!A124</f>
        <v>0</v>
      </c>
      <c r="B122">
        <f>Kartenbestellungen!B124</f>
        <v>0</v>
      </c>
      <c r="C122">
        <f>Kartenbestellungen!C124</f>
        <v>0</v>
      </c>
      <c r="D122" s="27">
        <f>Bezahlliste[[#This Row],[bezahlt am]]</f>
        <v>0</v>
      </c>
      <c r="E122" s="30"/>
      <c r="F122" s="31">
        <f>Kartenbestellungen!J124</f>
        <v>0</v>
      </c>
      <c r="G122" s="29">
        <f>Kartenbestellungen!F124</f>
        <v>0</v>
      </c>
      <c r="H122" s="29">
        <f>Kartenbestellungen!G124</f>
        <v>0</v>
      </c>
      <c r="I122" s="29">
        <f>Kartenbestellungen!H124</f>
        <v>0</v>
      </c>
      <c r="J122">
        <f>Kartenbestellungen!I124</f>
        <v>0</v>
      </c>
      <c r="K122" s="6">
        <f>Bezahlliste[[#This Row],[Preis]]</f>
        <v>0</v>
      </c>
      <c r="L122">
        <f>IF(Kartenbestellungen!M124=1,1,0)</f>
        <v>0</v>
      </c>
    </row>
    <row r="123" spans="1:12" x14ac:dyDescent="0.2">
      <c r="A123">
        <f>Kartenbestellungen!A125</f>
        <v>0</v>
      </c>
      <c r="B123">
        <f>Kartenbestellungen!B125</f>
        <v>0</v>
      </c>
      <c r="C123">
        <f>Kartenbestellungen!C125</f>
        <v>0</v>
      </c>
      <c r="D123" s="27">
        <f>Bezahlliste[[#This Row],[bezahlt am]]</f>
        <v>0</v>
      </c>
      <c r="E123" s="30"/>
      <c r="F123" s="31">
        <f>Kartenbestellungen!J125</f>
        <v>0</v>
      </c>
      <c r="G123" s="29">
        <f>Kartenbestellungen!F125</f>
        <v>0</v>
      </c>
      <c r="H123" s="29">
        <f>Kartenbestellungen!G125</f>
        <v>0</v>
      </c>
      <c r="I123" s="29">
        <f>Kartenbestellungen!H125</f>
        <v>0</v>
      </c>
      <c r="J123">
        <f>Kartenbestellungen!I125</f>
        <v>0</v>
      </c>
      <c r="K123" s="6">
        <f>Bezahlliste[[#This Row],[Preis]]</f>
        <v>0</v>
      </c>
      <c r="L123">
        <f>IF(Kartenbestellungen!M125=1,1,0)</f>
        <v>0</v>
      </c>
    </row>
    <row r="124" spans="1:12" x14ac:dyDescent="0.2">
      <c r="A124">
        <f>Kartenbestellungen!A126</f>
        <v>0</v>
      </c>
      <c r="B124">
        <f>Kartenbestellungen!B126</f>
        <v>0</v>
      </c>
      <c r="C124">
        <f>Kartenbestellungen!C126</f>
        <v>0</v>
      </c>
      <c r="D124" s="27">
        <f>Bezahlliste[[#This Row],[bezahlt am]]</f>
        <v>0</v>
      </c>
      <c r="E124" s="30"/>
      <c r="F124" s="31">
        <f>Kartenbestellungen!J126</f>
        <v>0</v>
      </c>
      <c r="G124" s="29">
        <f>Kartenbestellungen!F126</f>
        <v>0</v>
      </c>
      <c r="H124" s="29">
        <f>Kartenbestellungen!G126</f>
        <v>0</v>
      </c>
      <c r="I124" s="29">
        <f>Kartenbestellungen!H126</f>
        <v>0</v>
      </c>
      <c r="J124">
        <f>Kartenbestellungen!I126</f>
        <v>0</v>
      </c>
      <c r="K124" s="6">
        <f>Bezahlliste[[#This Row],[Preis]]</f>
        <v>0</v>
      </c>
      <c r="L124">
        <f>IF(Kartenbestellungen!M126=1,1,0)</f>
        <v>0</v>
      </c>
    </row>
    <row r="125" spans="1:12" x14ac:dyDescent="0.2">
      <c r="A125">
        <f>Kartenbestellungen!A127</f>
        <v>0</v>
      </c>
      <c r="B125">
        <f>Kartenbestellungen!B127</f>
        <v>0</v>
      </c>
      <c r="C125">
        <f>Kartenbestellungen!C127</f>
        <v>0</v>
      </c>
      <c r="D125" s="27">
        <f>Bezahlliste[[#This Row],[bezahlt am]]</f>
        <v>0</v>
      </c>
      <c r="E125" s="30"/>
      <c r="F125" s="31">
        <f>Kartenbestellungen!J127</f>
        <v>0</v>
      </c>
      <c r="G125" s="29">
        <f>Kartenbestellungen!F127</f>
        <v>0</v>
      </c>
      <c r="H125" s="29">
        <f>Kartenbestellungen!G127</f>
        <v>0</v>
      </c>
      <c r="I125" s="29">
        <f>Kartenbestellungen!H127</f>
        <v>0</v>
      </c>
      <c r="J125">
        <f>Kartenbestellungen!I127</f>
        <v>0</v>
      </c>
      <c r="K125" s="6">
        <f>Bezahlliste[[#This Row],[Preis]]</f>
        <v>0</v>
      </c>
      <c r="L125">
        <f>IF(Kartenbestellungen!M127=1,1,0)</f>
        <v>0</v>
      </c>
    </row>
    <row r="126" spans="1:12" x14ac:dyDescent="0.2">
      <c r="A126">
        <f>Kartenbestellungen!A128</f>
        <v>0</v>
      </c>
      <c r="B126">
        <f>Kartenbestellungen!B128</f>
        <v>0</v>
      </c>
      <c r="C126">
        <f>Kartenbestellungen!C128</f>
        <v>0</v>
      </c>
      <c r="D126" s="27">
        <f>Bezahlliste[[#This Row],[bezahlt am]]</f>
        <v>0</v>
      </c>
      <c r="E126" s="30"/>
      <c r="F126" s="31">
        <f>Kartenbestellungen!J128</f>
        <v>0</v>
      </c>
      <c r="G126" s="29">
        <f>Kartenbestellungen!F128</f>
        <v>0</v>
      </c>
      <c r="H126" s="29">
        <f>Kartenbestellungen!G128</f>
        <v>0</v>
      </c>
      <c r="I126" s="29">
        <f>Kartenbestellungen!H128</f>
        <v>0</v>
      </c>
      <c r="J126">
        <f>Kartenbestellungen!I128</f>
        <v>0</v>
      </c>
      <c r="K126" s="6">
        <f>Bezahlliste[[#This Row],[Preis]]</f>
        <v>0</v>
      </c>
      <c r="L126">
        <f>IF(Kartenbestellungen!M128=1,1,0)</f>
        <v>0</v>
      </c>
    </row>
    <row r="127" spans="1:12" x14ac:dyDescent="0.2">
      <c r="A127">
        <f>Kartenbestellungen!A129</f>
        <v>0</v>
      </c>
      <c r="B127">
        <f>Kartenbestellungen!B129</f>
        <v>0</v>
      </c>
      <c r="C127">
        <f>Kartenbestellungen!C129</f>
        <v>0</v>
      </c>
      <c r="D127" s="27">
        <f>Bezahlliste[[#This Row],[bezahlt am]]</f>
        <v>0</v>
      </c>
      <c r="E127" s="30"/>
      <c r="F127" s="31">
        <f>Kartenbestellungen!J129</f>
        <v>0</v>
      </c>
      <c r="G127" s="29">
        <f>Kartenbestellungen!F129</f>
        <v>0</v>
      </c>
      <c r="H127" s="29">
        <f>Kartenbestellungen!G129</f>
        <v>0</v>
      </c>
      <c r="I127" s="29">
        <f>Kartenbestellungen!H129</f>
        <v>0</v>
      </c>
      <c r="J127">
        <f>Kartenbestellungen!I129</f>
        <v>0</v>
      </c>
      <c r="K127" s="6">
        <f>Bezahlliste[[#This Row],[Preis]]</f>
        <v>0</v>
      </c>
      <c r="L127">
        <f>IF(Kartenbestellungen!M129=1,1,0)</f>
        <v>0</v>
      </c>
    </row>
    <row r="128" spans="1:12" x14ac:dyDescent="0.2">
      <c r="A128">
        <f>Kartenbestellungen!A130</f>
        <v>0</v>
      </c>
      <c r="B128">
        <f>Kartenbestellungen!B130</f>
        <v>0</v>
      </c>
      <c r="C128">
        <f>Kartenbestellungen!C130</f>
        <v>0</v>
      </c>
      <c r="D128" s="27">
        <f>Bezahlliste[[#This Row],[bezahlt am]]</f>
        <v>0</v>
      </c>
      <c r="E128" s="30"/>
      <c r="F128" s="31">
        <f>Kartenbestellungen!J130</f>
        <v>0</v>
      </c>
      <c r="G128" s="29">
        <f>Kartenbestellungen!F130</f>
        <v>0</v>
      </c>
      <c r="H128" s="29">
        <f>Kartenbestellungen!G130</f>
        <v>0</v>
      </c>
      <c r="I128" s="29">
        <f>Kartenbestellungen!H130</f>
        <v>0</v>
      </c>
      <c r="J128">
        <f>Kartenbestellungen!I130</f>
        <v>0</v>
      </c>
      <c r="K128" s="6">
        <f>Bezahlliste[[#This Row],[Preis]]</f>
        <v>0</v>
      </c>
      <c r="L128">
        <f>IF(Kartenbestellungen!M130=1,1,0)</f>
        <v>0</v>
      </c>
    </row>
    <row r="129" spans="1:12" x14ac:dyDescent="0.2">
      <c r="A129">
        <f>Kartenbestellungen!A131</f>
        <v>0</v>
      </c>
      <c r="B129">
        <f>Kartenbestellungen!B131</f>
        <v>0</v>
      </c>
      <c r="C129">
        <f>Kartenbestellungen!C131</f>
        <v>0</v>
      </c>
      <c r="D129" s="27">
        <f>Bezahlliste[[#This Row],[bezahlt am]]</f>
        <v>0</v>
      </c>
      <c r="E129" s="30"/>
      <c r="F129" s="31">
        <f>Kartenbestellungen!J131</f>
        <v>0</v>
      </c>
      <c r="G129" s="29">
        <f>Kartenbestellungen!F131</f>
        <v>0</v>
      </c>
      <c r="H129" s="29">
        <f>Kartenbestellungen!G131</f>
        <v>0</v>
      </c>
      <c r="I129" s="29">
        <f>Kartenbestellungen!H131</f>
        <v>0</v>
      </c>
      <c r="J129">
        <f>Kartenbestellungen!I131</f>
        <v>0</v>
      </c>
      <c r="K129" s="6">
        <f>Bezahlliste[[#This Row],[Preis]]</f>
        <v>0</v>
      </c>
      <c r="L129">
        <f>IF(Kartenbestellungen!M131=1,1,0)</f>
        <v>0</v>
      </c>
    </row>
    <row r="130" spans="1:12" x14ac:dyDescent="0.2">
      <c r="A130">
        <f>Kartenbestellungen!A132</f>
        <v>0</v>
      </c>
      <c r="B130">
        <f>Kartenbestellungen!B132</f>
        <v>0</v>
      </c>
      <c r="C130">
        <f>Kartenbestellungen!C132</f>
        <v>0</v>
      </c>
      <c r="D130" s="27">
        <f>Bezahlliste[[#This Row],[bezahlt am]]</f>
        <v>0</v>
      </c>
      <c r="E130" s="30"/>
      <c r="F130" s="31">
        <f>Kartenbestellungen!J132</f>
        <v>0</v>
      </c>
      <c r="G130" s="29">
        <f>Kartenbestellungen!F132</f>
        <v>0</v>
      </c>
      <c r="H130" s="29">
        <f>Kartenbestellungen!G132</f>
        <v>0</v>
      </c>
      <c r="I130" s="29">
        <f>Kartenbestellungen!H132</f>
        <v>0</v>
      </c>
      <c r="J130">
        <f>Kartenbestellungen!I132</f>
        <v>0</v>
      </c>
      <c r="K130" s="6">
        <f>Bezahlliste[[#This Row],[Preis]]</f>
        <v>0</v>
      </c>
      <c r="L130">
        <f>IF(Kartenbestellungen!M132=1,1,0)</f>
        <v>0</v>
      </c>
    </row>
    <row r="131" spans="1:12" x14ac:dyDescent="0.2">
      <c r="A131">
        <f>Kartenbestellungen!A133</f>
        <v>0</v>
      </c>
      <c r="B131">
        <f>Kartenbestellungen!B133</f>
        <v>0</v>
      </c>
      <c r="C131">
        <f>Kartenbestellungen!C133</f>
        <v>0</v>
      </c>
      <c r="D131" s="27">
        <f>Bezahlliste[[#This Row],[bezahlt am]]</f>
        <v>0</v>
      </c>
      <c r="E131" s="30"/>
      <c r="F131" s="31">
        <f>Kartenbestellungen!J133</f>
        <v>0</v>
      </c>
      <c r="G131" s="29">
        <f>Kartenbestellungen!F133</f>
        <v>0</v>
      </c>
      <c r="H131" s="29">
        <f>Kartenbestellungen!G133</f>
        <v>0</v>
      </c>
      <c r="I131" s="29">
        <f>Kartenbestellungen!H133</f>
        <v>0</v>
      </c>
      <c r="J131">
        <f>Kartenbestellungen!I133</f>
        <v>0</v>
      </c>
      <c r="K131" s="6">
        <f>Bezahlliste[[#This Row],[Preis]]</f>
        <v>0</v>
      </c>
      <c r="L131">
        <f>IF(Kartenbestellungen!M133=1,1,0)</f>
        <v>0</v>
      </c>
    </row>
    <row r="132" spans="1:12" x14ac:dyDescent="0.2">
      <c r="A132">
        <f>Kartenbestellungen!A134</f>
        <v>0</v>
      </c>
      <c r="B132">
        <f>Kartenbestellungen!B134</f>
        <v>0</v>
      </c>
      <c r="C132">
        <f>Kartenbestellungen!C134</f>
        <v>0</v>
      </c>
      <c r="D132" s="27">
        <f>Bezahlliste[[#This Row],[bezahlt am]]</f>
        <v>0</v>
      </c>
      <c r="E132" s="30"/>
      <c r="F132" s="31">
        <f>Kartenbestellungen!J134</f>
        <v>0</v>
      </c>
      <c r="G132" s="29">
        <f>Kartenbestellungen!F134</f>
        <v>0</v>
      </c>
      <c r="H132" s="29">
        <f>Kartenbestellungen!G134</f>
        <v>0</v>
      </c>
      <c r="I132" s="29">
        <f>Kartenbestellungen!H134</f>
        <v>0</v>
      </c>
      <c r="J132">
        <f>Kartenbestellungen!I134</f>
        <v>0</v>
      </c>
      <c r="K132" s="6">
        <f>Bezahlliste[[#This Row],[Preis]]</f>
        <v>0</v>
      </c>
      <c r="L132">
        <f>IF(Kartenbestellungen!M134=1,1,0)</f>
        <v>0</v>
      </c>
    </row>
    <row r="133" spans="1:12" x14ac:dyDescent="0.2">
      <c r="A133">
        <f>Kartenbestellungen!A135</f>
        <v>0</v>
      </c>
      <c r="B133">
        <f>Kartenbestellungen!B135</f>
        <v>0</v>
      </c>
      <c r="C133">
        <f>Kartenbestellungen!C135</f>
        <v>0</v>
      </c>
      <c r="D133" s="27">
        <f>Bezahlliste[[#This Row],[bezahlt am]]</f>
        <v>0</v>
      </c>
      <c r="E133" s="30"/>
      <c r="F133" s="31">
        <f>Kartenbestellungen!J135</f>
        <v>0</v>
      </c>
      <c r="G133" s="29">
        <f>Kartenbestellungen!F135</f>
        <v>0</v>
      </c>
      <c r="H133" s="29">
        <f>Kartenbestellungen!G135</f>
        <v>0</v>
      </c>
      <c r="I133" s="29">
        <f>Kartenbestellungen!H135</f>
        <v>0</v>
      </c>
      <c r="J133">
        <f>Kartenbestellungen!I135</f>
        <v>0</v>
      </c>
      <c r="K133" s="6">
        <f>Bezahlliste[[#This Row],[Preis]]</f>
        <v>0</v>
      </c>
      <c r="L133">
        <f>IF(Kartenbestellungen!M135=1,1,0)</f>
        <v>0</v>
      </c>
    </row>
    <row r="134" spans="1:12" x14ac:dyDescent="0.2">
      <c r="A134">
        <f>Kartenbestellungen!A136</f>
        <v>0</v>
      </c>
      <c r="B134">
        <f>Kartenbestellungen!B136</f>
        <v>0</v>
      </c>
      <c r="C134">
        <f>Kartenbestellungen!C136</f>
        <v>0</v>
      </c>
      <c r="D134" s="27">
        <f>Bezahlliste[[#This Row],[bezahlt am]]</f>
        <v>0</v>
      </c>
      <c r="E134" s="30"/>
      <c r="F134" s="31">
        <f>Kartenbestellungen!J136</f>
        <v>0</v>
      </c>
      <c r="G134" s="29">
        <f>Kartenbestellungen!F136</f>
        <v>0</v>
      </c>
      <c r="H134" s="29">
        <f>Kartenbestellungen!G136</f>
        <v>0</v>
      </c>
      <c r="I134" s="29">
        <f>Kartenbestellungen!H136</f>
        <v>0</v>
      </c>
      <c r="J134">
        <f>Kartenbestellungen!I136</f>
        <v>0</v>
      </c>
      <c r="K134" s="6">
        <f>Bezahlliste[[#This Row],[Preis]]</f>
        <v>0</v>
      </c>
      <c r="L134">
        <f>IF(Kartenbestellungen!M136=1,1,0)</f>
        <v>0</v>
      </c>
    </row>
    <row r="135" spans="1:12" x14ac:dyDescent="0.2">
      <c r="A135">
        <f>Kartenbestellungen!A137</f>
        <v>0</v>
      </c>
      <c r="B135">
        <f>Kartenbestellungen!B137</f>
        <v>0</v>
      </c>
      <c r="C135">
        <f>Kartenbestellungen!C137</f>
        <v>0</v>
      </c>
      <c r="D135" s="27">
        <f>Bezahlliste[[#This Row],[bezahlt am]]</f>
        <v>0</v>
      </c>
      <c r="E135" s="30"/>
      <c r="F135" s="31">
        <f>Kartenbestellungen!J137</f>
        <v>0</v>
      </c>
      <c r="G135" s="29">
        <f>Kartenbestellungen!F137</f>
        <v>0</v>
      </c>
      <c r="H135" s="29">
        <f>Kartenbestellungen!G137</f>
        <v>0</v>
      </c>
      <c r="I135" s="29">
        <f>Kartenbestellungen!H137</f>
        <v>0</v>
      </c>
      <c r="J135">
        <f>Kartenbestellungen!I137</f>
        <v>0</v>
      </c>
      <c r="K135" s="6">
        <f>Bezahlliste[[#This Row],[Preis]]</f>
        <v>0</v>
      </c>
      <c r="L135">
        <f>IF(Kartenbestellungen!M137=1,1,0)</f>
        <v>0</v>
      </c>
    </row>
    <row r="136" spans="1:12" x14ac:dyDescent="0.2">
      <c r="A136">
        <f>Kartenbestellungen!A138</f>
        <v>0</v>
      </c>
      <c r="B136">
        <f>Kartenbestellungen!B138</f>
        <v>0</v>
      </c>
      <c r="C136">
        <f>Kartenbestellungen!C138</f>
        <v>0</v>
      </c>
      <c r="D136" s="27">
        <f>Bezahlliste[[#This Row],[bezahlt am]]</f>
        <v>0</v>
      </c>
      <c r="E136" s="30"/>
      <c r="F136" s="31">
        <f>Kartenbestellungen!J138</f>
        <v>0</v>
      </c>
      <c r="G136" s="29">
        <f>Kartenbestellungen!F138</f>
        <v>0</v>
      </c>
      <c r="H136" s="29">
        <f>Kartenbestellungen!G138</f>
        <v>0</v>
      </c>
      <c r="I136" s="29">
        <f>Kartenbestellungen!H138</f>
        <v>0</v>
      </c>
      <c r="J136">
        <f>Kartenbestellungen!I138</f>
        <v>0</v>
      </c>
      <c r="K136" s="6">
        <f>Bezahlliste[[#This Row],[Preis]]</f>
        <v>0</v>
      </c>
      <c r="L136">
        <f>IF(Kartenbestellungen!M138=1,1,0)</f>
        <v>0</v>
      </c>
    </row>
    <row r="137" spans="1:12" x14ac:dyDescent="0.2">
      <c r="A137">
        <f>Kartenbestellungen!A139</f>
        <v>0</v>
      </c>
      <c r="B137">
        <f>Kartenbestellungen!B139</f>
        <v>0</v>
      </c>
      <c r="C137">
        <f>Kartenbestellungen!C139</f>
        <v>0</v>
      </c>
      <c r="D137" s="27">
        <f>Bezahlliste[[#This Row],[bezahlt am]]</f>
        <v>0</v>
      </c>
      <c r="E137" s="30"/>
      <c r="F137" s="31">
        <f>Kartenbestellungen!J139</f>
        <v>0</v>
      </c>
      <c r="G137" s="29">
        <f>Kartenbestellungen!F139</f>
        <v>0</v>
      </c>
      <c r="H137" s="29">
        <f>Kartenbestellungen!G139</f>
        <v>0</v>
      </c>
      <c r="I137" s="29">
        <f>Kartenbestellungen!H139</f>
        <v>0</v>
      </c>
      <c r="J137">
        <f>Kartenbestellungen!I139</f>
        <v>0</v>
      </c>
      <c r="K137" s="6">
        <f>Bezahlliste[[#This Row],[Preis]]</f>
        <v>0</v>
      </c>
      <c r="L137">
        <f>IF(Kartenbestellungen!M139=1,1,0)</f>
        <v>0</v>
      </c>
    </row>
    <row r="138" spans="1:12" x14ac:dyDescent="0.2">
      <c r="A138">
        <f>Kartenbestellungen!A140</f>
        <v>0</v>
      </c>
      <c r="B138">
        <f>Kartenbestellungen!B140</f>
        <v>0</v>
      </c>
      <c r="C138">
        <f>Kartenbestellungen!C140</f>
        <v>0</v>
      </c>
      <c r="D138" s="27">
        <f>Bezahlliste[[#This Row],[bezahlt am]]</f>
        <v>0</v>
      </c>
      <c r="E138" s="30"/>
      <c r="F138" s="31">
        <f>Kartenbestellungen!J140</f>
        <v>0</v>
      </c>
      <c r="G138" s="29">
        <f>Kartenbestellungen!F140</f>
        <v>0</v>
      </c>
      <c r="H138" s="29">
        <f>Kartenbestellungen!G140</f>
        <v>0</v>
      </c>
      <c r="I138" s="29">
        <f>Kartenbestellungen!H140</f>
        <v>0</v>
      </c>
      <c r="J138">
        <f>Kartenbestellungen!I140</f>
        <v>0</v>
      </c>
      <c r="K138" s="6">
        <f>Bezahlliste[[#This Row],[Preis]]</f>
        <v>0</v>
      </c>
      <c r="L138">
        <f>IF(Kartenbestellungen!M140=1,1,0)</f>
        <v>0</v>
      </c>
    </row>
    <row r="139" spans="1:12" x14ac:dyDescent="0.2">
      <c r="A139">
        <f>Kartenbestellungen!A141</f>
        <v>0</v>
      </c>
      <c r="B139">
        <f>Kartenbestellungen!B141</f>
        <v>0</v>
      </c>
      <c r="C139">
        <f>Kartenbestellungen!C141</f>
        <v>0</v>
      </c>
      <c r="D139" s="27">
        <f>Bezahlliste[[#This Row],[bezahlt am]]</f>
        <v>0</v>
      </c>
      <c r="E139" s="30"/>
      <c r="F139" s="31">
        <f>Kartenbestellungen!J141</f>
        <v>0</v>
      </c>
      <c r="G139" s="29">
        <f>Kartenbestellungen!F141</f>
        <v>0</v>
      </c>
      <c r="H139" s="29">
        <f>Kartenbestellungen!G141</f>
        <v>0</v>
      </c>
      <c r="I139" s="29">
        <f>Kartenbestellungen!H141</f>
        <v>0</v>
      </c>
      <c r="J139">
        <f>Kartenbestellungen!I141</f>
        <v>0</v>
      </c>
      <c r="K139" s="6">
        <f>Bezahlliste[[#This Row],[Preis]]</f>
        <v>0</v>
      </c>
      <c r="L139">
        <f>IF(Kartenbestellungen!M141=1,1,0)</f>
        <v>0</v>
      </c>
    </row>
    <row r="140" spans="1:12" x14ac:dyDescent="0.2">
      <c r="A140">
        <f>Kartenbestellungen!A142</f>
        <v>0</v>
      </c>
      <c r="B140">
        <f>Kartenbestellungen!B142</f>
        <v>0</v>
      </c>
      <c r="C140">
        <f>Kartenbestellungen!C142</f>
        <v>0</v>
      </c>
      <c r="D140" s="27">
        <f>Bezahlliste[[#This Row],[bezahlt am]]</f>
        <v>0</v>
      </c>
      <c r="E140" s="30"/>
      <c r="F140" s="31">
        <f>Kartenbestellungen!J142</f>
        <v>0</v>
      </c>
      <c r="G140" s="29">
        <f>Kartenbestellungen!F142</f>
        <v>0</v>
      </c>
      <c r="H140" s="29">
        <f>Kartenbestellungen!G142</f>
        <v>0</v>
      </c>
      <c r="I140" s="29">
        <f>Kartenbestellungen!H142</f>
        <v>0</v>
      </c>
      <c r="J140">
        <f>Kartenbestellungen!I142</f>
        <v>0</v>
      </c>
      <c r="K140" s="6">
        <f>Bezahlliste[[#This Row],[Preis]]</f>
        <v>0</v>
      </c>
      <c r="L140">
        <f>IF(Kartenbestellungen!M142=1,1,0)</f>
        <v>0</v>
      </c>
    </row>
    <row r="141" spans="1:12" x14ac:dyDescent="0.2">
      <c r="A141">
        <f>Kartenbestellungen!A143</f>
        <v>0</v>
      </c>
      <c r="B141">
        <f>Kartenbestellungen!B143</f>
        <v>0</v>
      </c>
      <c r="C141">
        <f>Kartenbestellungen!C143</f>
        <v>0</v>
      </c>
      <c r="D141" s="27">
        <f>Bezahlliste[[#This Row],[bezahlt am]]</f>
        <v>0</v>
      </c>
      <c r="E141" s="30"/>
      <c r="F141" s="31">
        <f>Kartenbestellungen!J143</f>
        <v>0</v>
      </c>
      <c r="G141" s="29">
        <f>Kartenbestellungen!F143</f>
        <v>0</v>
      </c>
      <c r="H141" s="29">
        <f>Kartenbestellungen!G143</f>
        <v>0</v>
      </c>
      <c r="I141" s="29">
        <f>Kartenbestellungen!H143</f>
        <v>0</v>
      </c>
      <c r="J141">
        <f>Kartenbestellungen!I143</f>
        <v>0</v>
      </c>
      <c r="K141" s="6">
        <f>Bezahlliste[[#This Row],[Preis]]</f>
        <v>0</v>
      </c>
      <c r="L141">
        <f>IF(Kartenbestellungen!M143=1,1,0)</f>
        <v>0</v>
      </c>
    </row>
    <row r="142" spans="1:12" x14ac:dyDescent="0.2">
      <c r="A142">
        <f>Kartenbestellungen!A144</f>
        <v>0</v>
      </c>
      <c r="B142">
        <f>Kartenbestellungen!B144</f>
        <v>0</v>
      </c>
      <c r="C142">
        <f>Kartenbestellungen!C144</f>
        <v>0</v>
      </c>
      <c r="D142" s="27">
        <f>Bezahlliste[[#This Row],[bezahlt am]]</f>
        <v>0</v>
      </c>
      <c r="E142" s="30"/>
      <c r="F142" s="31">
        <f>Kartenbestellungen!J144</f>
        <v>0</v>
      </c>
      <c r="G142" s="29">
        <f>Kartenbestellungen!F144</f>
        <v>0</v>
      </c>
      <c r="H142" s="29">
        <f>Kartenbestellungen!G144</f>
        <v>0</v>
      </c>
      <c r="I142" s="29">
        <f>Kartenbestellungen!H144</f>
        <v>0</v>
      </c>
      <c r="J142">
        <f>Kartenbestellungen!I144</f>
        <v>0</v>
      </c>
      <c r="K142" s="6">
        <f>Bezahlliste[[#This Row],[Preis]]</f>
        <v>0</v>
      </c>
      <c r="L142">
        <f>IF(Kartenbestellungen!M144=1,1,0)</f>
        <v>0</v>
      </c>
    </row>
    <row r="143" spans="1:12" x14ac:dyDescent="0.2">
      <c r="A143">
        <f>Kartenbestellungen!A145</f>
        <v>0</v>
      </c>
      <c r="B143">
        <f>Kartenbestellungen!B145</f>
        <v>0</v>
      </c>
      <c r="C143">
        <f>Kartenbestellungen!C145</f>
        <v>0</v>
      </c>
      <c r="D143" s="27">
        <f>Bezahlliste[[#This Row],[bezahlt am]]</f>
        <v>0</v>
      </c>
      <c r="E143" s="30"/>
      <c r="F143" s="31">
        <f>Kartenbestellungen!J145</f>
        <v>0</v>
      </c>
      <c r="G143" s="29">
        <f>Kartenbestellungen!F145</f>
        <v>0</v>
      </c>
      <c r="H143" s="29">
        <f>Kartenbestellungen!G145</f>
        <v>0</v>
      </c>
      <c r="I143" s="29">
        <f>Kartenbestellungen!H145</f>
        <v>0</v>
      </c>
      <c r="J143">
        <f>Kartenbestellungen!I145</f>
        <v>0</v>
      </c>
      <c r="K143" s="6">
        <f>Bezahlliste[[#This Row],[Preis]]</f>
        <v>0</v>
      </c>
      <c r="L143">
        <f>IF(Kartenbestellungen!M145=1,1,0)</f>
        <v>0</v>
      </c>
    </row>
    <row r="144" spans="1:12" x14ac:dyDescent="0.2">
      <c r="A144">
        <f>Kartenbestellungen!A146</f>
        <v>0</v>
      </c>
      <c r="B144">
        <f>Kartenbestellungen!B146</f>
        <v>0</v>
      </c>
      <c r="C144">
        <f>Kartenbestellungen!C146</f>
        <v>0</v>
      </c>
      <c r="D144" s="27">
        <f>Bezahlliste[[#This Row],[bezahlt am]]</f>
        <v>0</v>
      </c>
      <c r="E144" s="30"/>
      <c r="F144" s="31">
        <f>Kartenbestellungen!J146</f>
        <v>0</v>
      </c>
      <c r="G144" s="29">
        <f>Kartenbestellungen!F146</f>
        <v>0</v>
      </c>
      <c r="H144" s="29">
        <f>Kartenbestellungen!G146</f>
        <v>0</v>
      </c>
      <c r="I144" s="29">
        <f>Kartenbestellungen!H146</f>
        <v>0</v>
      </c>
      <c r="J144">
        <f>Kartenbestellungen!I146</f>
        <v>0</v>
      </c>
      <c r="K144" s="6">
        <f>Bezahlliste[[#This Row],[Preis]]</f>
        <v>0</v>
      </c>
      <c r="L144">
        <f>IF(Kartenbestellungen!M146=1,1,0)</f>
        <v>0</v>
      </c>
    </row>
    <row r="145" spans="1:12" x14ac:dyDescent="0.2">
      <c r="A145">
        <f>Kartenbestellungen!A147</f>
        <v>0</v>
      </c>
      <c r="B145">
        <f>Kartenbestellungen!B147</f>
        <v>0</v>
      </c>
      <c r="C145">
        <f>Kartenbestellungen!C147</f>
        <v>0</v>
      </c>
      <c r="D145" s="27">
        <f>Bezahlliste[[#This Row],[bezahlt am]]</f>
        <v>0</v>
      </c>
      <c r="E145" s="30"/>
      <c r="F145" s="31">
        <f>Kartenbestellungen!J147</f>
        <v>0</v>
      </c>
      <c r="G145" s="29">
        <f>Kartenbestellungen!F147</f>
        <v>0</v>
      </c>
      <c r="H145" s="29">
        <f>Kartenbestellungen!G147</f>
        <v>0</v>
      </c>
      <c r="I145" s="29">
        <f>Kartenbestellungen!H147</f>
        <v>0</v>
      </c>
      <c r="J145">
        <f>Kartenbestellungen!I147</f>
        <v>0</v>
      </c>
      <c r="K145" s="6">
        <f>Bezahlliste[[#This Row],[Preis]]</f>
        <v>0</v>
      </c>
      <c r="L145">
        <f>IF(Kartenbestellungen!M147=1,1,0)</f>
        <v>0</v>
      </c>
    </row>
    <row r="146" spans="1:12" x14ac:dyDescent="0.2">
      <c r="A146">
        <f>Kartenbestellungen!A148</f>
        <v>0</v>
      </c>
      <c r="B146">
        <f>Kartenbestellungen!B148</f>
        <v>0</v>
      </c>
      <c r="C146">
        <f>Kartenbestellungen!C148</f>
        <v>0</v>
      </c>
      <c r="D146" s="27">
        <f>Bezahlliste[[#This Row],[bezahlt am]]</f>
        <v>0</v>
      </c>
      <c r="E146" s="30"/>
      <c r="F146" s="31">
        <f>Kartenbestellungen!J148</f>
        <v>0</v>
      </c>
      <c r="G146" s="29">
        <f>Kartenbestellungen!F148</f>
        <v>0</v>
      </c>
      <c r="H146" s="29">
        <f>Kartenbestellungen!G148</f>
        <v>0</v>
      </c>
      <c r="I146" s="29">
        <f>Kartenbestellungen!H148</f>
        <v>0</v>
      </c>
      <c r="J146">
        <f>Kartenbestellungen!I148</f>
        <v>0</v>
      </c>
      <c r="K146" s="6">
        <f>Bezahlliste[[#This Row],[Preis]]</f>
        <v>0</v>
      </c>
      <c r="L146">
        <f>IF(Kartenbestellungen!M148=1,1,0)</f>
        <v>0</v>
      </c>
    </row>
    <row r="147" spans="1:12" x14ac:dyDescent="0.2">
      <c r="A147">
        <f>Kartenbestellungen!A149</f>
        <v>0</v>
      </c>
      <c r="B147">
        <f>Kartenbestellungen!B149</f>
        <v>0</v>
      </c>
      <c r="C147">
        <f>Kartenbestellungen!C149</f>
        <v>0</v>
      </c>
      <c r="D147" s="27">
        <f>Bezahlliste[[#This Row],[bezahlt am]]</f>
        <v>0</v>
      </c>
      <c r="E147" s="30"/>
      <c r="F147" s="31">
        <f>Kartenbestellungen!J149</f>
        <v>0</v>
      </c>
      <c r="G147" s="29">
        <f>Kartenbestellungen!F149</f>
        <v>0</v>
      </c>
      <c r="H147" s="29">
        <f>Kartenbestellungen!G149</f>
        <v>0</v>
      </c>
      <c r="I147" s="29">
        <f>Kartenbestellungen!H149</f>
        <v>0</v>
      </c>
      <c r="J147">
        <f>Kartenbestellungen!I149</f>
        <v>0</v>
      </c>
      <c r="K147" s="6">
        <f>Bezahlliste[[#This Row],[Preis]]</f>
        <v>0</v>
      </c>
      <c r="L147">
        <f>IF(Kartenbestellungen!M149=1,1,0)</f>
        <v>0</v>
      </c>
    </row>
    <row r="148" spans="1:12" x14ac:dyDescent="0.2">
      <c r="A148">
        <f>Kartenbestellungen!A150</f>
        <v>0</v>
      </c>
      <c r="B148">
        <f>Kartenbestellungen!B150</f>
        <v>0</v>
      </c>
      <c r="C148">
        <f>Kartenbestellungen!C150</f>
        <v>0</v>
      </c>
      <c r="D148" s="27">
        <f>Bezahlliste[[#This Row],[bezahlt am]]</f>
        <v>0</v>
      </c>
      <c r="E148" s="30"/>
      <c r="F148" s="31">
        <f>Kartenbestellungen!J150</f>
        <v>0</v>
      </c>
      <c r="G148" s="29">
        <f>Kartenbestellungen!F150</f>
        <v>0</v>
      </c>
      <c r="H148" s="29">
        <f>Kartenbestellungen!G150</f>
        <v>0</v>
      </c>
      <c r="I148" s="29">
        <f>Kartenbestellungen!H150</f>
        <v>0</v>
      </c>
      <c r="J148">
        <f>Kartenbestellungen!I150</f>
        <v>0</v>
      </c>
      <c r="K148" s="6">
        <f>Bezahlliste[[#This Row],[Preis]]</f>
        <v>0</v>
      </c>
      <c r="L148">
        <f>IF(Kartenbestellungen!M150=1,1,0)</f>
        <v>0</v>
      </c>
    </row>
    <row r="149" spans="1:12" x14ac:dyDescent="0.2">
      <c r="A149">
        <f>Kartenbestellungen!A151</f>
        <v>0</v>
      </c>
      <c r="B149">
        <f>Kartenbestellungen!B151</f>
        <v>0</v>
      </c>
      <c r="C149">
        <f>Kartenbestellungen!C151</f>
        <v>0</v>
      </c>
      <c r="D149" s="27">
        <f>Bezahlliste[[#This Row],[bezahlt am]]</f>
        <v>0</v>
      </c>
      <c r="E149" s="30"/>
      <c r="F149" s="31">
        <f>Kartenbestellungen!J151</f>
        <v>0</v>
      </c>
      <c r="G149" s="29">
        <f>Kartenbestellungen!F151</f>
        <v>0</v>
      </c>
      <c r="H149" s="29">
        <f>Kartenbestellungen!G151</f>
        <v>0</v>
      </c>
      <c r="I149" s="29">
        <f>Kartenbestellungen!H151</f>
        <v>0</v>
      </c>
      <c r="J149">
        <f>Kartenbestellungen!I151</f>
        <v>0</v>
      </c>
      <c r="K149" s="6">
        <f>Bezahlliste[[#This Row],[Preis]]</f>
        <v>0</v>
      </c>
      <c r="L149">
        <f>IF(Kartenbestellungen!M151=1,1,0)</f>
        <v>0</v>
      </c>
    </row>
    <row r="150" spans="1:12" x14ac:dyDescent="0.2">
      <c r="A150">
        <f>Kartenbestellungen!A152</f>
        <v>0</v>
      </c>
      <c r="B150">
        <f>Kartenbestellungen!B152</f>
        <v>0</v>
      </c>
      <c r="C150">
        <f>Kartenbestellungen!C152</f>
        <v>0</v>
      </c>
      <c r="D150" s="27">
        <f>Bezahlliste[[#This Row],[bezahlt am]]</f>
        <v>0</v>
      </c>
      <c r="E150" s="30"/>
      <c r="F150" s="31">
        <f>Kartenbestellungen!J152</f>
        <v>0</v>
      </c>
      <c r="G150" s="29">
        <f>Kartenbestellungen!F152</f>
        <v>0</v>
      </c>
      <c r="H150" s="29">
        <f>Kartenbestellungen!G152</f>
        <v>0</v>
      </c>
      <c r="I150" s="29">
        <f>Kartenbestellungen!H152</f>
        <v>0</v>
      </c>
      <c r="J150">
        <f>Kartenbestellungen!I152</f>
        <v>0</v>
      </c>
      <c r="K150" s="6">
        <f>Bezahlliste[[#This Row],[Preis]]</f>
        <v>0</v>
      </c>
      <c r="L150">
        <f>IF(Kartenbestellungen!M152=1,1,0)</f>
        <v>0</v>
      </c>
    </row>
    <row r="151" spans="1:12" x14ac:dyDescent="0.2">
      <c r="A151">
        <f>Kartenbestellungen!A153</f>
        <v>0</v>
      </c>
      <c r="B151">
        <f>Kartenbestellungen!B153</f>
        <v>0</v>
      </c>
      <c r="C151">
        <f>Kartenbestellungen!C153</f>
        <v>0</v>
      </c>
      <c r="D151" s="27">
        <f>Bezahlliste[[#This Row],[bezahlt am]]</f>
        <v>0</v>
      </c>
      <c r="E151" s="30"/>
      <c r="F151" s="31">
        <f>Kartenbestellungen!J153</f>
        <v>0</v>
      </c>
      <c r="G151" s="29">
        <f>Kartenbestellungen!F153</f>
        <v>0</v>
      </c>
      <c r="H151" s="29">
        <f>Kartenbestellungen!G153</f>
        <v>0</v>
      </c>
      <c r="I151" s="29">
        <f>Kartenbestellungen!H153</f>
        <v>0</v>
      </c>
      <c r="J151">
        <f>Kartenbestellungen!I153</f>
        <v>0</v>
      </c>
      <c r="K151" s="6">
        <f>Bezahlliste[[#This Row],[Preis]]</f>
        <v>0</v>
      </c>
      <c r="L151">
        <f>IF(Kartenbestellungen!M153=1,1,0)</f>
        <v>0</v>
      </c>
    </row>
    <row r="152" spans="1:12" x14ac:dyDescent="0.2">
      <c r="D152" s="12"/>
      <c r="K152" s="12"/>
    </row>
    <row r="153" spans="1:12" x14ac:dyDescent="0.2">
      <c r="D153" s="12"/>
      <c r="K153" s="12"/>
    </row>
    <row r="154" spans="1:12" x14ac:dyDescent="0.2">
      <c r="D154" s="12"/>
      <c r="K154" s="12"/>
    </row>
    <row r="155" spans="1:12" x14ac:dyDescent="0.2">
      <c r="D155" s="12"/>
      <c r="K155" s="12"/>
    </row>
    <row r="156" spans="1:12" x14ac:dyDescent="0.2">
      <c r="D156" s="12"/>
      <c r="K156" s="12"/>
    </row>
    <row r="157" spans="1:12" x14ac:dyDescent="0.2">
      <c r="D157" s="12"/>
      <c r="K157" s="12"/>
    </row>
    <row r="158" spans="1:12" x14ac:dyDescent="0.2">
      <c r="D158" s="12"/>
      <c r="K158" s="12"/>
    </row>
    <row r="159" spans="1:12" x14ac:dyDescent="0.2">
      <c r="D159" s="12"/>
      <c r="K159" s="12"/>
    </row>
    <row r="160" spans="1:12" x14ac:dyDescent="0.2">
      <c r="D160" s="12"/>
      <c r="K160" s="12"/>
    </row>
    <row r="161" spans="4:11" x14ac:dyDescent="0.2">
      <c r="D161" s="12"/>
      <c r="K161" s="12"/>
    </row>
    <row r="162" spans="4:11" x14ac:dyDescent="0.2">
      <c r="D162" s="12"/>
      <c r="K162" s="12"/>
    </row>
    <row r="163" spans="4:11" x14ac:dyDescent="0.2">
      <c r="D163" s="12"/>
      <c r="K163" s="12"/>
    </row>
    <row r="164" spans="4:11" x14ac:dyDescent="0.2">
      <c r="D164" s="12"/>
      <c r="K164" s="12"/>
    </row>
    <row r="165" spans="4:11" x14ac:dyDescent="0.2">
      <c r="D165" s="12"/>
      <c r="K165" s="12"/>
    </row>
    <row r="166" spans="4:11" x14ac:dyDescent="0.2">
      <c r="D166" s="12"/>
      <c r="K166" s="12"/>
    </row>
    <row r="167" spans="4:11" x14ac:dyDescent="0.2">
      <c r="D167" s="12"/>
      <c r="K167" s="12"/>
    </row>
    <row r="168" spans="4:11" x14ac:dyDescent="0.2">
      <c r="D168" s="12"/>
      <c r="K168" s="12"/>
    </row>
    <row r="169" spans="4:11" x14ac:dyDescent="0.2">
      <c r="D169" s="12"/>
      <c r="K169" s="12"/>
    </row>
    <row r="170" spans="4:11" x14ac:dyDescent="0.2">
      <c r="D170" s="12"/>
      <c r="K170" s="12"/>
    </row>
    <row r="171" spans="4:11" x14ac:dyDescent="0.2">
      <c r="D171" s="12"/>
      <c r="K171" s="12"/>
    </row>
    <row r="172" spans="4:11" x14ac:dyDescent="0.2">
      <c r="D172" s="12"/>
      <c r="K172" s="12"/>
    </row>
    <row r="173" spans="4:11" x14ac:dyDescent="0.2">
      <c r="D173" s="12"/>
      <c r="K173" s="12"/>
    </row>
    <row r="174" spans="4:11" x14ac:dyDescent="0.2">
      <c r="D174" s="12"/>
      <c r="K174" s="12"/>
    </row>
    <row r="175" spans="4:11" x14ac:dyDescent="0.2">
      <c r="D175" s="12"/>
      <c r="K175" s="12"/>
    </row>
    <row r="176" spans="4:11" x14ac:dyDescent="0.2">
      <c r="D176" s="12"/>
      <c r="K176" s="12"/>
    </row>
    <row r="177" spans="4:11" x14ac:dyDescent="0.2">
      <c r="D177" s="12"/>
      <c r="K177" s="12"/>
    </row>
    <row r="178" spans="4:11" x14ac:dyDescent="0.2">
      <c r="D178" s="12"/>
      <c r="K178" s="12"/>
    </row>
    <row r="179" spans="4:11" x14ac:dyDescent="0.2">
      <c r="D179" s="12"/>
      <c r="K179" s="12"/>
    </row>
    <row r="180" spans="4:11" x14ac:dyDescent="0.2">
      <c r="D180" s="12"/>
      <c r="K180" s="12"/>
    </row>
    <row r="181" spans="4:11" x14ac:dyDescent="0.2">
      <c r="D181" s="12"/>
      <c r="K181" s="12"/>
    </row>
    <row r="182" spans="4:11" x14ac:dyDescent="0.2">
      <c r="D182" s="12"/>
      <c r="K182" s="12"/>
    </row>
    <row r="183" spans="4:11" x14ac:dyDescent="0.2">
      <c r="D183" s="12"/>
      <c r="K183" s="12"/>
    </row>
    <row r="184" spans="4:11" x14ac:dyDescent="0.2">
      <c r="D184" s="12"/>
      <c r="K184" s="12"/>
    </row>
    <row r="185" spans="4:11" x14ac:dyDescent="0.2">
      <c r="D185" s="12"/>
      <c r="K185" s="12"/>
    </row>
    <row r="186" spans="4:11" x14ac:dyDescent="0.2">
      <c r="D186" s="12"/>
      <c r="K186" s="12"/>
    </row>
    <row r="187" spans="4:11" x14ac:dyDescent="0.2">
      <c r="D187" s="12"/>
      <c r="K187" s="12"/>
    </row>
    <row r="188" spans="4:11" x14ac:dyDescent="0.2">
      <c r="D188" s="12"/>
      <c r="K188" s="12"/>
    </row>
    <row r="189" spans="4:11" x14ac:dyDescent="0.2">
      <c r="D189" s="12"/>
      <c r="K189" s="12"/>
    </row>
    <row r="190" spans="4:11" x14ac:dyDescent="0.2">
      <c r="D190" s="12"/>
      <c r="K190" s="12"/>
    </row>
    <row r="191" spans="4:11" x14ac:dyDescent="0.2">
      <c r="D191" s="12"/>
      <c r="K191" s="12"/>
    </row>
    <row r="192" spans="4:11" x14ac:dyDescent="0.2">
      <c r="D192" s="12"/>
      <c r="K192" s="12"/>
    </row>
    <row r="193" spans="4:11" x14ac:dyDescent="0.2">
      <c r="D193" s="12"/>
      <c r="K193" s="12"/>
    </row>
    <row r="194" spans="4:11" x14ac:dyDescent="0.2">
      <c r="D194" s="12"/>
      <c r="K194" s="12"/>
    </row>
    <row r="195" spans="4:11" x14ac:dyDescent="0.2">
      <c r="D195" s="12"/>
      <c r="K195" s="12"/>
    </row>
    <row r="196" spans="4:11" x14ac:dyDescent="0.2">
      <c r="D196" s="12"/>
      <c r="K196" s="12"/>
    </row>
    <row r="197" spans="4:11" x14ac:dyDescent="0.2">
      <c r="D197" s="12"/>
      <c r="K197" s="12"/>
    </row>
    <row r="198" spans="4:11" x14ac:dyDescent="0.2">
      <c r="D198" s="12"/>
      <c r="K198" s="12"/>
    </row>
    <row r="199" spans="4:11" x14ac:dyDescent="0.2">
      <c r="D199" s="12"/>
      <c r="K199" s="12"/>
    </row>
    <row r="200" spans="4:11" x14ac:dyDescent="0.2">
      <c r="D200" s="12"/>
      <c r="K200" s="12"/>
    </row>
    <row r="201" spans="4:11" x14ac:dyDescent="0.2">
      <c r="D201" s="12"/>
      <c r="K201" s="12"/>
    </row>
  </sheetData>
  <conditionalFormatting sqref="D2:D151">
    <cfRule type="cellIs" dxfId="15" priority="5" operator="equal">
      <formula>0</formula>
    </cfRule>
  </conditionalFormatting>
  <conditionalFormatting sqref="D2:D151">
    <cfRule type="cellIs" dxfId="14" priority="1" operator="equal">
      <formula>0</formula>
    </cfRule>
  </conditionalFormatting>
  <pageMargins left="0.39370078740157483" right="0.39370078740157483" top="0.39370078740157483" bottom="0.39370078740157483" header="0" footer="0"/>
  <pageSetup paperSize="9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tabSelected="1" workbookViewId="0">
      <selection sqref="A1:A2"/>
    </sheetView>
  </sheetViews>
  <sheetFormatPr baseColWidth="10" defaultColWidth="11.5" defaultRowHeight="15" x14ac:dyDescent="0.2"/>
  <cols>
    <col min="1" max="1" width="10.33203125" bestFit="1" customWidth="1"/>
    <col min="2" max="2" width="11.6640625" bestFit="1" customWidth="1"/>
    <col min="3" max="3" width="7.33203125" bestFit="1" customWidth="1"/>
    <col min="4" max="4" width="9" bestFit="1" customWidth="1"/>
  </cols>
  <sheetData>
    <row r="1" spans="1:4" x14ac:dyDescent="0.2">
      <c r="A1" s="43" t="s">
        <v>5</v>
      </c>
      <c r="B1" s="43" t="s">
        <v>18</v>
      </c>
      <c r="C1" s="37" t="s">
        <v>13</v>
      </c>
      <c r="D1" s="37"/>
    </row>
    <row r="2" spans="1:4" x14ac:dyDescent="0.2">
      <c r="A2" s="43"/>
      <c r="B2" s="43"/>
      <c r="C2" s="18" t="s">
        <v>19</v>
      </c>
      <c r="D2" s="18" t="s">
        <v>20</v>
      </c>
    </row>
    <row r="3" spans="1:4" x14ac:dyDescent="0.2">
      <c r="A3" s="7">
        <v>43631</v>
      </c>
      <c r="B3" s="19" t="s">
        <v>21</v>
      </c>
      <c r="C3" s="6">
        <v>15</v>
      </c>
      <c r="D3" s="6">
        <v>10</v>
      </c>
    </row>
    <row r="4" spans="1:4" x14ac:dyDescent="0.2">
      <c r="A4" s="7">
        <v>43642</v>
      </c>
      <c r="B4" s="20" t="s">
        <v>21</v>
      </c>
      <c r="C4" s="6">
        <v>15</v>
      </c>
      <c r="D4" s="6">
        <v>10</v>
      </c>
    </row>
    <row r="5" spans="1:4" x14ac:dyDescent="0.2">
      <c r="A5" s="7"/>
      <c r="B5" s="20"/>
      <c r="C5" s="6"/>
      <c r="D5" s="6"/>
    </row>
    <row r="6" spans="1:4" x14ac:dyDescent="0.2">
      <c r="A6" s="7"/>
      <c r="B6" s="20"/>
      <c r="C6" s="6"/>
      <c r="D6" s="6"/>
    </row>
    <row r="7" spans="1:4" x14ac:dyDescent="0.2">
      <c r="A7" s="7"/>
      <c r="B7" s="20"/>
      <c r="C7" s="6"/>
      <c r="D7" s="6"/>
    </row>
  </sheetData>
  <mergeCells count="3">
    <mergeCell ref="A1:A2"/>
    <mergeCell ref="B1:B2"/>
    <mergeCell ref="C1:D1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Kartenbestellungen</vt:lpstr>
      <vt:lpstr>Bezahlliste</vt:lpstr>
      <vt:lpstr>Sortierungsliste</vt:lpstr>
      <vt:lpstr>Abholungsliste</vt:lpstr>
      <vt:lpstr>Kategorien und Preise</vt:lpstr>
      <vt:lpstr>Abholungsliste!Print_Titles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Clemens Gutmann</dc:creator>
  <cp:keywords/>
  <dc:description/>
  <cp:lastModifiedBy>171354</cp:lastModifiedBy>
  <cp:revision/>
  <cp:lastPrinted>2019-12-08T12:00:13Z</cp:lastPrinted>
  <dcterms:created xsi:type="dcterms:W3CDTF">2014-05-09T10:09:04Z</dcterms:created>
  <dcterms:modified xsi:type="dcterms:W3CDTF">2021-12-14T15:01:33Z</dcterms:modified>
  <cp:category/>
  <cp:contentStatus/>
</cp:coreProperties>
</file>