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praet\OneDrive - UGent\TURBIDITES\artikel eklutna\Figures\Supplementary data\final\"/>
    </mc:Choice>
  </mc:AlternateContent>
  <bookViews>
    <workbookView xWindow="480" yWindow="735" windowWidth="23250" windowHeight="12930" tabRatio="869" activeTab="1"/>
  </bookViews>
  <sheets>
    <sheet name="README" sheetId="13" r:id="rId1"/>
    <sheet name="Data table PCA and Clustering" sheetId="7" r:id="rId2"/>
  </sheets>
  <definedNames>
    <definedName name="_ENREF_58" localSheetId="0">README!$A$37</definedName>
    <definedName name="_xlnm.Print_Area" localSheetId="0">README!$A$1:$A$47</definedName>
  </definedNames>
  <calcPr calcId="162913"/>
</workbook>
</file>

<file path=xl/calcChain.xml><?xml version="1.0" encoding="utf-8"?>
<calcChain xmlns="http://schemas.openxmlformats.org/spreadsheetml/2006/main">
  <c r="J4" i="7" l="1"/>
  <c r="J2" i="7" l="1"/>
  <c r="BU3" i="7" l="1"/>
  <c r="BU4" i="7"/>
  <c r="BU5" i="7"/>
  <c r="BU6" i="7"/>
  <c r="BU7" i="7"/>
  <c r="BU8" i="7"/>
  <c r="BU9" i="7"/>
  <c r="BU10" i="7"/>
  <c r="BU11" i="7"/>
  <c r="BU12" i="7"/>
  <c r="BU13" i="7"/>
  <c r="BU14" i="7"/>
  <c r="BU15" i="7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2" i="7"/>
  <c r="BL3" i="7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L37" i="7"/>
  <c r="BL38" i="7"/>
  <c r="BL39" i="7"/>
  <c r="BL40" i="7"/>
  <c r="BL41" i="7"/>
  <c r="BL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2" i="7"/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2" i="7"/>
  <c r="J3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</calcChain>
</file>

<file path=xl/sharedStrings.xml><?xml version="1.0" encoding="utf-8"?>
<sst xmlns="http://schemas.openxmlformats.org/spreadsheetml/2006/main" count="201" uniqueCount="201">
  <si>
    <t>Turbidite</t>
  </si>
  <si>
    <t>Dx (10)_Lc2</t>
  </si>
  <si>
    <t>Dx (50)_Lc2</t>
  </si>
  <si>
    <t>Dx (90)_Lc2</t>
  </si>
  <si>
    <t>Dx (99)_Lc2</t>
  </si>
  <si>
    <t>Mean_Lc2</t>
  </si>
  <si>
    <t>Sorting_Lc2</t>
  </si>
  <si>
    <t>Dx (10)_Lc3</t>
  </si>
  <si>
    <t>Dx (50)_Lc3</t>
  </si>
  <si>
    <t>Dx (90)_Lc3</t>
  </si>
  <si>
    <t>Dx (99)_Lc3</t>
  </si>
  <si>
    <t>Mean_Lc3</t>
  </si>
  <si>
    <t>Sorting_Lc3</t>
  </si>
  <si>
    <t>Dx (10)_Lc4</t>
  </si>
  <si>
    <t>Dx (50)_Lc4</t>
  </si>
  <si>
    <t>Dx (90)_Lc4</t>
  </si>
  <si>
    <t>Dx (99)_Lc4</t>
  </si>
  <si>
    <t>Mean_Lc4</t>
  </si>
  <si>
    <t>Sorting_Lc4</t>
  </si>
  <si>
    <t>MS1_Max_Lc4</t>
  </si>
  <si>
    <t>Dx (10)_Lc20</t>
  </si>
  <si>
    <t>Dx (50)_Lc20</t>
  </si>
  <si>
    <t>Dx (90)_Lc20</t>
  </si>
  <si>
    <t>Dx (99)_Lc20</t>
  </si>
  <si>
    <t>Mean_Lc20</t>
  </si>
  <si>
    <t>Sorting_Lc20</t>
  </si>
  <si>
    <t>Dx (10)_Lc21</t>
  </si>
  <si>
    <t>Dx (50)_Lc21</t>
  </si>
  <si>
    <t>Dx (90)_Lc21</t>
  </si>
  <si>
    <t>Dx (99)_Lc21</t>
  </si>
  <si>
    <t>Mean_Lc21</t>
  </si>
  <si>
    <t>Sorting_Lc21</t>
  </si>
  <si>
    <t>E1</t>
  </si>
  <si>
    <t>E2</t>
  </si>
  <si>
    <t>E3</t>
  </si>
  <si>
    <t>E4</t>
  </si>
  <si>
    <t>E8</t>
  </si>
  <si>
    <t>E10</t>
  </si>
  <si>
    <t>E11</t>
  </si>
  <si>
    <t>E12</t>
  </si>
  <si>
    <t>E15</t>
  </si>
  <si>
    <t>E16</t>
  </si>
  <si>
    <t>E18</t>
  </si>
  <si>
    <t>E19</t>
  </si>
  <si>
    <t>E20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</si>
  <si>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</si>
  <si>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</si>
  <si>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</si>
  <si>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</si>
  <si>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</si>
  <si>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</si>
  <si>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</si>
  <si>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</si>
  <si>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</si>
  <si>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</si>
  <si>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E33</t>
  </si>
  <si>
    <t>E34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</si>
  <si>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</si>
  <si>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</si>
  <si>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</si>
  <si>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</si>
  <si>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</si>
  <si>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</si>
  <si>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</si>
  <si>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</si>
  <si>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</si>
  <si>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</si>
  <si>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E50</t>
  </si>
  <si>
    <t>E51</t>
  </si>
  <si>
    <t>E52</t>
  </si>
  <si>
    <t>E53</t>
  </si>
  <si>
    <t>E57</t>
  </si>
  <si>
    <t>E58</t>
  </si>
  <si>
    <t>E59</t>
  </si>
  <si>
    <t>E60</t>
  </si>
  <si>
    <t>E61</t>
  </si>
  <si>
    <t>E62</t>
  </si>
  <si>
    <t>E63</t>
  </si>
  <si>
    <t>E64</t>
  </si>
  <si>
    <t>E66</t>
  </si>
  <si>
    <t>E67</t>
  </si>
  <si>
    <t>E68</t>
  </si>
  <si>
    <t>E69</t>
  </si>
  <si>
    <t>E70</t>
  </si>
  <si>
    <t>E71</t>
  </si>
  <si>
    <t>E73</t>
  </si>
  <si>
    <t>E75</t>
  </si>
  <si>
    <t>E77</t>
  </si>
  <si>
    <t>E79</t>
  </si>
  <si>
    <t>E80</t>
  </si>
  <si>
    <t>E81</t>
  </si>
  <si>
    <t>E83</t>
  </si>
  <si>
    <t>E84</t>
  </si>
  <si>
    <t>E85</t>
  </si>
  <si>
    <t>E86</t>
  </si>
  <si>
    <t>E87</t>
  </si>
  <si>
    <t>E88</t>
  </si>
  <si>
    <t>E90</t>
  </si>
  <si>
    <t>E91</t>
  </si>
  <si>
    <t>MS1_Lc2</t>
  </si>
  <si>
    <t>MS1_Min_Lc2</t>
  </si>
  <si>
    <t>MS1_Max_Lc2</t>
  </si>
  <si>
    <t>MS1_Lc3</t>
  </si>
  <si>
    <t>MS1_Min_Lc3</t>
  </si>
  <si>
    <t>MS1_Max_Lc3</t>
  </si>
  <si>
    <t>MS1_Lc4</t>
  </si>
  <si>
    <t>MS1_Min_Lc4</t>
  </si>
  <si>
    <t>StdevD10_Lc (2,3,4)</t>
  </si>
  <si>
    <t>StdevD10_Lc(2,3,4,20,21)</t>
  </si>
  <si>
    <t>Dx (80)_Lc20</t>
  </si>
  <si>
    <t>Dx (80)_Lc4</t>
  </si>
  <si>
    <t>Dx (80)_Lc3</t>
  </si>
  <si>
    <t>Dx (80)_Lc2</t>
  </si>
  <si>
    <t>Dx (80)_Lc21</t>
  </si>
  <si>
    <t>StdevD80_Lc(2,3,4,20,21)</t>
  </si>
  <si>
    <t>StdevD80_Lc(2,3,4)</t>
  </si>
  <si>
    <t>E6_1</t>
  </si>
  <si>
    <t>E6_2</t>
  </si>
  <si>
    <t>E6_3</t>
  </si>
  <si>
    <t>E7_1</t>
  </si>
  <si>
    <t>E7_2</t>
  </si>
  <si>
    <t>E17_1</t>
  </si>
  <si>
    <t>E17_2</t>
  </si>
  <si>
    <t>E32_1</t>
  </si>
  <si>
    <t>E32_2</t>
  </si>
  <si>
    <t>E49_1</t>
  </si>
  <si>
    <t>E49_2</t>
  </si>
  <si>
    <t>E65_1</t>
  </si>
  <si>
    <t>E74_1</t>
  </si>
  <si>
    <t>E65_2</t>
  </si>
  <si>
    <t>E74_2</t>
  </si>
  <si>
    <t>E78_1</t>
  </si>
  <si>
    <t>E78_2</t>
  </si>
  <si>
    <t>E55_1</t>
  </si>
  <si>
    <t>E55_2</t>
  </si>
  <si>
    <t>E13_2</t>
  </si>
  <si>
    <t>E82</t>
  </si>
  <si>
    <t>E94</t>
  </si>
  <si>
    <t>E56</t>
  </si>
  <si>
    <t>E38</t>
  </si>
  <si>
    <t>E37</t>
  </si>
  <si>
    <t>E36</t>
  </si>
  <si>
    <t>E35</t>
  </si>
  <si>
    <t>Thickness_Lc2</t>
  </si>
  <si>
    <t>RBD80_Lc2</t>
  </si>
  <si>
    <t>RABA_Lc2</t>
  </si>
  <si>
    <t>nRABA_Lc2</t>
  </si>
  <si>
    <t>RABA_Min_Lc2</t>
  </si>
  <si>
    <t>nRABA_Min_Lc2</t>
  </si>
  <si>
    <t>RABA_Max_Lc2</t>
  </si>
  <si>
    <t>nRABA_Max_Lc2</t>
  </si>
  <si>
    <t>Thickness_Lc3</t>
  </si>
  <si>
    <t>RBD80_Lc3</t>
  </si>
  <si>
    <t>RABA_Lc3</t>
  </si>
  <si>
    <t>nRABA_Lc3</t>
  </si>
  <si>
    <t>RABA_Min_Lc3</t>
  </si>
  <si>
    <t>nRABA_Min_Lc3</t>
  </si>
  <si>
    <t>RABA_Max_Lc3</t>
  </si>
  <si>
    <t>nRABA_Max_Lc3</t>
  </si>
  <si>
    <t>Thickness_Lc4</t>
  </si>
  <si>
    <t>RBD80_Lc4</t>
  </si>
  <si>
    <t>RABA_Lc4</t>
  </si>
  <si>
    <t>nRABA_Lc4</t>
  </si>
  <si>
    <t>RABA_Min_Lc4</t>
  </si>
  <si>
    <t>nRABA_Min_Lc4</t>
  </si>
  <si>
    <t>RABA_Max_Lc4</t>
  </si>
  <si>
    <t>nRABA_Max_Lc4</t>
  </si>
  <si>
    <t>Thickness_Lc20</t>
  </si>
  <si>
    <t>RBD80_Lc20</t>
  </si>
  <si>
    <t>Thickness_Lc21</t>
  </si>
  <si>
    <t>RBD80_Lc21</t>
  </si>
  <si>
    <t>StdevThickness_Lc(2,3,4)</t>
  </si>
  <si>
    <t>StdevThickness_Lc(2,3,4,20,21)</t>
  </si>
  <si>
    <t>StdevSorting_Lc(2,3,4)</t>
  </si>
  <si>
    <t>StdevSorting_Lc(2,3,4,20,21)</t>
  </si>
  <si>
    <t>Material and measurements</t>
  </si>
  <si>
    <t>Complete turbidite</t>
  </si>
  <si>
    <t>Base (first 3 mm) of turbidite</t>
  </si>
  <si>
    <t>References</t>
  </si>
  <si>
    <t>MS and spectral variables were measured with the Geotek MSCL.</t>
  </si>
  <si>
    <t>Min, max and mean values were computed from turbidite base to top for MS and spectral variables.</t>
  </si>
  <si>
    <t>Thickness of each turbidite was measured on Geotek linescan images (exluding the surrounding varve).</t>
  </si>
  <si>
    <t>RBD80 was calculated with the formula provided in Vandekerkhove et al. (2019).</t>
  </si>
  <si>
    <t>Mean and sorting were calculated with export data from Malver Mastersizer 3000 sofware in Gradistat.</t>
  </si>
  <si>
    <t>Mass division diameter values Dx  were exported export from the software of Malver Mastersizer 3000.</t>
  </si>
  <si>
    <t>Data from historical events, i.e. 1995, 1989 and 1964 turbidites was provided by Vandekerkhove et al. (2019)</t>
  </si>
  <si>
    <t xml:space="preserve">Data table with grain-size, thickness, spectral, MS, RB-D80 variables </t>
  </si>
  <si>
    <t>measured on turbidites from Eklutna Lake, Alaska, USA</t>
  </si>
  <si>
    <t xml:space="preserve">Supplement to Praet et al. , </t>
  </si>
  <si>
    <t>Turbidite stratigraphy in proglacial lakes–deciphering turbidite trigger mechanisms using a statistical approach</t>
  </si>
  <si>
    <t xml:space="preserve">“Relative Absorption Band Area” between wavelengths 400 nm and 560 nm, i.e., RABA, </t>
  </si>
  <si>
    <t>was calculated with reflectance spectroscopic data, after Rein and Sirocko (2002).</t>
  </si>
  <si>
    <t xml:space="preserve">In order to correct for down-core variations with depth, we detrended the MS and (n)RABA curves. </t>
  </si>
  <si>
    <t>We fit a linear and lognormal distribution to the data and we used the fit-curve with the higher correlation coefficient.</t>
  </si>
  <si>
    <t>“normalized Relative Absorption Band Area” between wavelengths 400 nm and 560 nm, i.e., nRABA,</t>
  </si>
  <si>
    <t xml:space="preserve"> was calculated by dividing RABA by the average Reflectance, i.e., Rmean.</t>
  </si>
  <si>
    <r>
      <t>Rein, B.</t>
    </r>
    <r>
      <rPr>
        <sz val="12"/>
        <color theme="1"/>
        <rFont val="Calibri"/>
        <family val="2"/>
        <scheme val="minor"/>
      </rPr>
      <t xml:space="preserve"> and Sirocko, F. (2002) </t>
    </r>
  </si>
  <si>
    <t xml:space="preserve">Standard deviation of Thickness, D80, D10, Sorting variables </t>
  </si>
  <si>
    <t>were determined between sites 2, 3, 4 and sites 2, 3, 4, 20, 21.</t>
  </si>
  <si>
    <t>Vandekerkhove et al. (2019)</t>
  </si>
  <si>
    <r>
      <t>Units: Dx, Mean, Sorting (</t>
    </r>
    <r>
      <rPr>
        <sz val="10"/>
        <color theme="1"/>
        <rFont val="Calibri"/>
        <family val="2"/>
      </rPr>
      <t>µm); Thickness (mm); RBD80 (10</t>
    </r>
    <r>
      <rPr>
        <vertAlign val="superscript"/>
        <sz val="10"/>
        <color theme="1"/>
        <rFont val="Calibri"/>
        <family val="2"/>
      </rPr>
      <t>-3</t>
    </r>
    <r>
      <rPr>
        <sz val="10"/>
        <color theme="1"/>
        <rFont val="Calibri"/>
        <family val="2"/>
      </rPr>
      <t>); MS1(10</t>
    </r>
    <r>
      <rPr>
        <vertAlign val="superscript"/>
        <sz val="10"/>
        <color theme="1"/>
        <rFont val="Calibri"/>
        <family val="2"/>
      </rPr>
      <t>-5</t>
    </r>
    <r>
      <rPr>
        <sz val="10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</si>
</sst>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C0099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1" fillId="0" borderId="0" applyNumberFormat="0" applyFill="0" applyBorder="0" applyAlignment="0" applyProtection="0"/>
    <xf numFmtId="0" fontId="5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19" fillId="35" borderId="0" applyNumberFormat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/>
    <xf numFmtId="2" fontId="20" fillId="0" borderId="0" xfId="0" applyNumberFormat="1" applyFont="1" applyFill="1"/>
    <xf numFmtId="0" fontId="20" fillId="0" borderId="0" xfId="0" applyFont="1" applyFill="1"/>
    <xf numFmtId="0" fontId="2" fillId="3" borderId="0" xfId="0" applyFont="1" applyFill="1"/>
    <xf numFmtId="0" fontId="2" fillId="36" borderId="0" xfId="0" applyFont="1" applyFill="1"/>
    <xf numFmtId="0" fontId="22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164" fontId="3" fillId="0" borderId="0" xfId="0" applyNumberFormat="1" applyFont="1" applyFill="1"/>
    <xf numFmtId="164" fontId="3" fillId="0" borderId="0" xfId="0" applyNumberFormat="1" applyFont="1" applyFill="1" applyBorder="1"/>
    <xf numFmtId="0" fontId="4" fillId="2" borderId="0" xfId="0" applyFont="1" applyFill="1"/>
    <xf numFmtId="2" fontId="4" fillId="2" borderId="0" xfId="0" applyNumberFormat="1" applyFont="1" applyFill="1"/>
    <xf numFmtId="2" fontId="4" fillId="2" borderId="0" xfId="0" applyNumberFormat="1" applyFont="1" applyFill="1" applyBorder="1"/>
    <xf numFmtId="0" fontId="4" fillId="4" borderId="0" xfId="0" applyFont="1" applyFill="1"/>
    <xf numFmtId="0" fontId="2" fillId="2" borderId="0" xfId="0" applyFont="1" applyFill="1"/>
    <xf numFmtId="0" fontId="4" fillId="37" borderId="0" xfId="0" applyFont="1" applyFill="1"/>
    <xf numFmtId="0" fontId="23" fillId="0" borderId="0" xfId="0" applyFont="1"/>
    <xf numFmtId="0" fontId="24" fillId="36" borderId="0" xfId="0" applyFont="1" applyFill="1" applyAlignment="1">
      <alignment horizontal="left" vertical="center"/>
    </xf>
    <xf numFmtId="0" fontId="25" fillId="0" borderId="0" xfId="0" applyFont="1"/>
    <xf numFmtId="0" fontId="23" fillId="0" borderId="0" xfId="0" applyFont="1" applyAlignment="1">
      <alignment horizontal="justify" vertical="center"/>
    </xf>
    <xf numFmtId="0" fontId="26" fillId="0" borderId="0" xfId="0" applyFont="1" applyAlignment="1">
      <alignment horizontal="left" vertical="center"/>
    </xf>
    <xf numFmtId="0" fontId="23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  <color rgb="FFFF6600"/>
      <color rgb="FFFF9900"/>
      <color rgb="FFCC66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view="pageBreakPreview" zoomScale="60" zoomScaleNormal="100" workbookViewId="0">
      <selection activeCell="A44" sqref="A44"/>
    </sheetView>
  </sheetViews>
  <sheetFormatPr defaultRowHeight="15" x14ac:dyDescent="0.25"/>
  <cols>
    <col min="1" max="1" width="124.28515625" customWidth="1"/>
    <col min="2" max="12" width="9.140625" customWidth="1"/>
  </cols>
  <sheetData>
    <row r="1" spans="1:1" x14ac:dyDescent="0.25">
      <c r="A1" s="7" t="s">
        <v>186</v>
      </c>
    </row>
    <row r="2" spans="1:1" x14ac:dyDescent="0.25">
      <c r="A2" s="7" t="s">
        <v>187</v>
      </c>
    </row>
    <row r="3" spans="1:1" x14ac:dyDescent="0.25">
      <c r="A3" s="19" t="s">
        <v>188</v>
      </c>
    </row>
    <row r="4" spans="1:1" x14ac:dyDescent="0.25">
      <c r="A4" s="23" t="s">
        <v>189</v>
      </c>
    </row>
    <row r="8" spans="1:1" x14ac:dyDescent="0.25">
      <c r="A8" s="6" t="s">
        <v>175</v>
      </c>
    </row>
    <row r="9" spans="1:1" s="3" customFormat="1" x14ac:dyDescent="0.25">
      <c r="A9" s="18"/>
    </row>
    <row r="10" spans="1:1" x14ac:dyDescent="0.25">
      <c r="A10" s="20" t="s">
        <v>177</v>
      </c>
    </row>
    <row r="11" spans="1:1" x14ac:dyDescent="0.25">
      <c r="A11" s="18" t="s">
        <v>184</v>
      </c>
    </row>
    <row r="12" spans="1:1" x14ac:dyDescent="0.25">
      <c r="A12" s="18" t="s">
        <v>183</v>
      </c>
    </row>
    <row r="13" spans="1:1" x14ac:dyDescent="0.25">
      <c r="A13" s="18"/>
    </row>
    <row r="14" spans="1:1" x14ac:dyDescent="0.25">
      <c r="A14" s="20" t="s">
        <v>176</v>
      </c>
    </row>
    <row r="15" spans="1:1" s="3" customFormat="1" x14ac:dyDescent="0.25">
      <c r="A15" s="18" t="s">
        <v>181</v>
      </c>
    </row>
    <row r="16" spans="1:1" s="3" customFormat="1" x14ac:dyDescent="0.25">
      <c r="A16" s="18" t="s">
        <v>182</v>
      </c>
    </row>
    <row r="17" spans="1:1" x14ac:dyDescent="0.25">
      <c r="A17" s="18" t="s">
        <v>180</v>
      </c>
    </row>
    <row r="18" spans="1:1" s="3" customFormat="1" x14ac:dyDescent="0.25">
      <c r="A18" s="18" t="s">
        <v>179</v>
      </c>
    </row>
    <row r="19" spans="1:1" s="3" customFormat="1" x14ac:dyDescent="0.25">
      <c r="A19" s="18"/>
    </row>
    <row r="20" spans="1:1" x14ac:dyDescent="0.25">
      <c r="A20" s="18" t="s">
        <v>190</v>
      </c>
    </row>
    <row r="21" spans="1:1" x14ac:dyDescent="0.25">
      <c r="A21" s="18" t="s">
        <v>191</v>
      </c>
    </row>
    <row r="22" spans="1:1" s="3" customFormat="1" x14ac:dyDescent="0.25">
      <c r="A22" s="18"/>
    </row>
    <row r="23" spans="1:1" x14ac:dyDescent="0.25">
      <c r="A23" s="18" t="s">
        <v>194</v>
      </c>
    </row>
    <row r="24" spans="1:1" x14ac:dyDescent="0.25">
      <c r="A24" s="18" t="s">
        <v>195</v>
      </c>
    </row>
    <row r="25" spans="1:1" s="3" customFormat="1" x14ac:dyDescent="0.25">
      <c r="A25" s="18"/>
    </row>
    <row r="26" spans="1:1" x14ac:dyDescent="0.25">
      <c r="A26" s="21" t="s">
        <v>197</v>
      </c>
    </row>
    <row r="27" spans="1:1" s="3" customFormat="1" x14ac:dyDescent="0.25">
      <c r="A27" s="21" t="s">
        <v>198</v>
      </c>
    </row>
    <row r="28" spans="1:1" s="3" customFormat="1" x14ac:dyDescent="0.25">
      <c r="A28" s="21"/>
    </row>
    <row r="29" spans="1:1" x14ac:dyDescent="0.25">
      <c r="A29" s="22" t="s">
        <v>192</v>
      </c>
    </row>
    <row r="30" spans="1:1" s="3" customFormat="1" x14ac:dyDescent="0.25">
      <c r="A30" s="22" t="s">
        <v>193</v>
      </c>
    </row>
    <row r="31" spans="1:1" s="3" customFormat="1" x14ac:dyDescent="0.25">
      <c r="A31" s="22"/>
    </row>
    <row r="32" spans="1:1" x14ac:dyDescent="0.25">
      <c r="A32" s="18" t="s">
        <v>185</v>
      </c>
    </row>
    <row r="33" spans="1:1" s="3" customFormat="1" x14ac:dyDescent="0.25">
      <c r="A33" s="18"/>
    </row>
    <row r="34" spans="1:1" s="3" customFormat="1" ht="15.75" x14ac:dyDescent="0.25">
      <c r="A34" s="18" t="s">
        <v>200</v>
      </c>
    </row>
    <row r="35" spans="1:1" s="3" customFormat="1" x14ac:dyDescent="0.25">
      <c r="A35" s="18"/>
    </row>
    <row r="36" spans="1:1" x14ac:dyDescent="0.25">
      <c r="A36" s="6" t="s">
        <v>178</v>
      </c>
    </row>
    <row r="37" spans="1:1" ht="15.75" x14ac:dyDescent="0.25">
      <c r="A37" s="9" t="s">
        <v>199</v>
      </c>
    </row>
    <row r="38" spans="1:1" ht="15.75" x14ac:dyDescent="0.25">
      <c r="A38" s="8" t="s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8"/>
  <sheetViews>
    <sheetView tabSelected="1" view="pageBreakPreview" zoomScale="60" zoomScaleNormal="100" workbookViewId="0">
      <pane ySplit="1" topLeftCell="A2" activePane="bottomLeft" state="frozen"/>
      <selection pane="bottomLeft" activeCell="G19" sqref="G19"/>
    </sheetView>
  </sheetViews>
  <sheetFormatPr defaultRowHeight="15" x14ac:dyDescent="0.25"/>
  <cols>
    <col min="1" max="1" width="11.5703125" style="2" customWidth="1"/>
    <col min="2" max="3" width="10.85546875" style="1" bestFit="1" customWidth="1"/>
    <col min="4" max="4" width="10.85546875" style="1" customWidth="1"/>
    <col min="5" max="6" width="10.85546875" style="1" bestFit="1" customWidth="1"/>
    <col min="7" max="7" width="9.85546875" style="1" bestFit="1" customWidth="1"/>
    <col min="8" max="8" width="11" style="1" bestFit="1" customWidth="1"/>
    <col min="9" max="9" width="13.42578125" style="1" bestFit="1" customWidth="1"/>
    <col min="10" max="10" width="10.28515625" style="1" bestFit="1" customWidth="1"/>
    <col min="11" max="11" width="8.5703125" style="5" bestFit="1" customWidth="1"/>
    <col min="12" max="12" width="9.5703125" style="5" bestFit="1" customWidth="1"/>
    <col min="13" max="13" width="10.7109375" style="4" bestFit="1" customWidth="1"/>
    <col min="14" max="14" width="13.28515625" style="5" bestFit="1" customWidth="1"/>
    <col min="15" max="15" width="14.28515625" style="4" bestFit="1" customWidth="1"/>
    <col min="16" max="16" width="15.42578125" style="5" bestFit="1" customWidth="1"/>
    <col min="17" max="17" width="13.5703125" style="5" bestFit="1" customWidth="1"/>
    <col min="18" max="18" width="14.5703125" style="4" bestFit="1" customWidth="1"/>
    <col min="19" max="19" width="15.7109375" style="5" bestFit="1" customWidth="1"/>
    <col min="20" max="21" width="10.85546875" style="1" bestFit="1" customWidth="1"/>
    <col min="22" max="22" width="10.42578125" style="1" bestFit="1" customWidth="1"/>
    <col min="23" max="24" width="10.85546875" style="1" bestFit="1" customWidth="1"/>
    <col min="25" max="25" width="9.85546875" style="1" bestFit="1" customWidth="1"/>
    <col min="26" max="26" width="11" style="1" bestFit="1" customWidth="1"/>
    <col min="27" max="27" width="13.42578125" style="1" bestFit="1" customWidth="1"/>
    <col min="28" max="28" width="10.28515625" style="1" bestFit="1" customWidth="1"/>
    <col min="29" max="29" width="8.5703125" style="5" bestFit="1" customWidth="1"/>
    <col min="30" max="30" width="9.5703125" style="5" bestFit="1" customWidth="1"/>
    <col min="31" max="31" width="10.7109375" style="5" bestFit="1" customWidth="1"/>
    <col min="32" max="32" width="13.28515625" style="5" bestFit="1" customWidth="1"/>
    <col min="33" max="33" width="14.28515625" style="5" bestFit="1" customWidth="1"/>
    <col min="34" max="34" width="15.42578125" style="5" bestFit="1" customWidth="1"/>
    <col min="35" max="35" width="13.5703125" style="5" bestFit="1" customWidth="1"/>
    <col min="36" max="36" width="14.5703125" style="5" bestFit="1" customWidth="1"/>
    <col min="37" max="37" width="15.7109375" style="5" bestFit="1" customWidth="1"/>
    <col min="38" max="41" width="10.85546875" style="1" bestFit="1" customWidth="1"/>
    <col min="42" max="43" width="9.140625" style="1"/>
    <col min="44" max="44" width="11" style="1" bestFit="1" customWidth="1"/>
    <col min="45" max="45" width="13.42578125" style="1" bestFit="1" customWidth="1"/>
    <col min="46" max="46" width="10.28515625" style="1" bestFit="1" customWidth="1"/>
    <col min="47" max="47" width="8.5703125" style="5" bestFit="1" customWidth="1"/>
    <col min="48" max="48" width="9.5703125" style="5" bestFit="1" customWidth="1"/>
    <col min="49" max="49" width="10.7109375" style="5" bestFit="1" customWidth="1"/>
    <col min="50" max="50" width="13.28515625" style="5" bestFit="1" customWidth="1"/>
    <col min="51" max="51" width="14.28515625" style="5" bestFit="1" customWidth="1"/>
    <col min="52" max="52" width="15.42578125" style="5" bestFit="1" customWidth="1"/>
    <col min="53" max="53" width="13.5703125" style="5" bestFit="1" customWidth="1"/>
    <col min="54" max="54" width="14.5703125" style="5" bestFit="1" customWidth="1"/>
    <col min="55" max="55" width="15.7109375" style="5" bestFit="1" customWidth="1"/>
    <col min="56" max="60" width="11.85546875" style="1" bestFit="1" customWidth="1"/>
    <col min="61" max="61" width="10.85546875" style="1" bestFit="1" customWidth="1"/>
    <col min="62" max="62" width="12" style="1" bestFit="1" customWidth="1"/>
    <col min="63" max="63" width="14.42578125" style="1" bestFit="1" customWidth="1"/>
    <col min="64" max="64" width="12" style="1" bestFit="1" customWidth="1"/>
    <col min="65" max="65" width="9.140625" style="1"/>
    <col min="66" max="66" width="11.85546875" style="1" bestFit="1" customWidth="1"/>
    <col min="67" max="67" width="11.85546875" style="1" customWidth="1"/>
    <col min="68" max="68" width="9.140625" style="1"/>
    <col min="69" max="69" width="11.85546875" style="1" bestFit="1" customWidth="1"/>
    <col min="70" max="70" width="10.85546875" style="1" bestFit="1" customWidth="1"/>
    <col min="71" max="71" width="12" style="1" bestFit="1" customWidth="1"/>
    <col min="72" max="72" width="14.42578125" style="1" bestFit="1" customWidth="1"/>
    <col min="73" max="73" width="11.28515625" style="1" bestFit="1" customWidth="1"/>
    <col min="74" max="74" width="23.28515625" style="1" bestFit="1" customWidth="1"/>
    <col min="75" max="75" width="17.85546875" style="1" bestFit="1" customWidth="1"/>
    <col min="76" max="76" width="18.28515625" style="1" bestFit="1" customWidth="1"/>
    <col min="77" max="77" width="20.85546875" style="1" bestFit="1" customWidth="1"/>
    <col min="78" max="78" width="28.5703125" style="1" bestFit="1" customWidth="1"/>
    <col min="79" max="80" width="23.140625" style="1" bestFit="1" customWidth="1"/>
    <col min="81" max="81" width="26.28515625" style="1" bestFit="1" customWidth="1"/>
    <col min="82" max="83" width="9.140625" style="1"/>
  </cols>
  <sheetData>
    <row r="1" spans="1:81" s="16" customFormat="1" x14ac:dyDescent="0.25">
      <c r="A1" s="12" t="s">
        <v>0</v>
      </c>
      <c r="B1" s="13" t="s">
        <v>1</v>
      </c>
      <c r="C1" s="13" t="s">
        <v>2</v>
      </c>
      <c r="D1" s="13" t="s">
        <v>112</v>
      </c>
      <c r="E1" s="13" t="s">
        <v>3</v>
      </c>
      <c r="F1" s="13" t="s">
        <v>4</v>
      </c>
      <c r="G1" s="14" t="s">
        <v>5</v>
      </c>
      <c r="H1" s="14" t="s">
        <v>6</v>
      </c>
      <c r="I1" s="12" t="s">
        <v>143</v>
      </c>
      <c r="J1" s="12" t="s">
        <v>144</v>
      </c>
      <c r="K1" s="12" t="s">
        <v>99</v>
      </c>
      <c r="L1" s="13" t="s">
        <v>145</v>
      </c>
      <c r="M1" s="12" t="s">
        <v>146</v>
      </c>
      <c r="N1" s="12" t="s">
        <v>100</v>
      </c>
      <c r="O1" s="12" t="s">
        <v>147</v>
      </c>
      <c r="P1" s="12" t="s">
        <v>148</v>
      </c>
      <c r="Q1" s="12" t="s">
        <v>101</v>
      </c>
      <c r="R1" s="12" t="s">
        <v>149</v>
      </c>
      <c r="S1" s="12" t="s">
        <v>150</v>
      </c>
      <c r="T1" s="13" t="s">
        <v>7</v>
      </c>
      <c r="U1" s="13" t="s">
        <v>8</v>
      </c>
      <c r="V1" s="13" t="s">
        <v>111</v>
      </c>
      <c r="W1" s="13" t="s">
        <v>9</v>
      </c>
      <c r="X1" s="13" t="s">
        <v>10</v>
      </c>
      <c r="Y1" s="14" t="s">
        <v>11</v>
      </c>
      <c r="Z1" s="14" t="s">
        <v>12</v>
      </c>
      <c r="AA1" s="12" t="s">
        <v>151</v>
      </c>
      <c r="AB1" s="12" t="s">
        <v>152</v>
      </c>
      <c r="AC1" s="12" t="s">
        <v>102</v>
      </c>
      <c r="AD1" s="12" t="s">
        <v>153</v>
      </c>
      <c r="AE1" s="12" t="s">
        <v>154</v>
      </c>
      <c r="AF1" s="12" t="s">
        <v>103</v>
      </c>
      <c r="AG1" s="12" t="s">
        <v>155</v>
      </c>
      <c r="AH1" s="12" t="s">
        <v>156</v>
      </c>
      <c r="AI1" s="12" t="s">
        <v>104</v>
      </c>
      <c r="AJ1" s="12" t="s">
        <v>157</v>
      </c>
      <c r="AK1" s="12" t="s">
        <v>158</v>
      </c>
      <c r="AL1" s="13" t="s">
        <v>13</v>
      </c>
      <c r="AM1" s="13" t="s">
        <v>14</v>
      </c>
      <c r="AN1" s="13" t="s">
        <v>110</v>
      </c>
      <c r="AO1" s="13" t="s">
        <v>15</v>
      </c>
      <c r="AP1" s="13" t="s">
        <v>16</v>
      </c>
      <c r="AQ1" s="14" t="s">
        <v>17</v>
      </c>
      <c r="AR1" s="14" t="s">
        <v>18</v>
      </c>
      <c r="AS1" s="12" t="s">
        <v>159</v>
      </c>
      <c r="AT1" s="12" t="s">
        <v>160</v>
      </c>
      <c r="AU1" s="12" t="s">
        <v>105</v>
      </c>
      <c r="AV1" s="12" t="s">
        <v>161</v>
      </c>
      <c r="AW1" s="12" t="s">
        <v>162</v>
      </c>
      <c r="AX1" s="12" t="s">
        <v>106</v>
      </c>
      <c r="AY1" s="12" t="s">
        <v>163</v>
      </c>
      <c r="AZ1" s="12" t="s">
        <v>164</v>
      </c>
      <c r="BA1" s="12" t="s">
        <v>19</v>
      </c>
      <c r="BB1" s="12" t="s">
        <v>165</v>
      </c>
      <c r="BC1" s="12" t="s">
        <v>166</v>
      </c>
      <c r="BD1" s="13" t="s">
        <v>20</v>
      </c>
      <c r="BE1" s="13" t="s">
        <v>21</v>
      </c>
      <c r="BF1" s="13" t="s">
        <v>109</v>
      </c>
      <c r="BG1" s="13" t="s">
        <v>22</v>
      </c>
      <c r="BH1" s="13" t="s">
        <v>23</v>
      </c>
      <c r="BI1" s="14" t="s">
        <v>24</v>
      </c>
      <c r="BJ1" s="14" t="s">
        <v>25</v>
      </c>
      <c r="BK1" s="12" t="s">
        <v>167</v>
      </c>
      <c r="BL1" s="12" t="s">
        <v>168</v>
      </c>
      <c r="BM1" s="13" t="s">
        <v>26</v>
      </c>
      <c r="BN1" s="13" t="s">
        <v>27</v>
      </c>
      <c r="BO1" s="13" t="s">
        <v>113</v>
      </c>
      <c r="BP1" s="13" t="s">
        <v>28</v>
      </c>
      <c r="BQ1" s="13" t="s">
        <v>29</v>
      </c>
      <c r="BR1" s="14" t="s">
        <v>30</v>
      </c>
      <c r="BS1" s="14" t="s">
        <v>31</v>
      </c>
      <c r="BT1" s="12" t="s">
        <v>169</v>
      </c>
      <c r="BU1" s="12" t="s">
        <v>170</v>
      </c>
      <c r="BV1" s="12" t="s">
        <v>171</v>
      </c>
      <c r="BW1" s="12" t="s">
        <v>115</v>
      </c>
      <c r="BX1" s="12" t="s">
        <v>107</v>
      </c>
      <c r="BY1" s="12" t="s">
        <v>173</v>
      </c>
      <c r="BZ1" s="12" t="s">
        <v>172</v>
      </c>
      <c r="CA1" s="12" t="s">
        <v>114</v>
      </c>
      <c r="CB1" s="12" t="s">
        <v>108</v>
      </c>
      <c r="CC1" s="12" t="s">
        <v>174</v>
      </c>
    </row>
    <row r="2" spans="1:81" x14ac:dyDescent="0.25">
      <c r="A2" s="17">
        <v>1995</v>
      </c>
      <c r="B2" s="10">
        <v>3.7330000000000001</v>
      </c>
      <c r="C2" s="10">
        <v>17.2</v>
      </c>
      <c r="D2" s="10">
        <v>34.799999999999997</v>
      </c>
      <c r="E2" s="10">
        <v>48.3</v>
      </c>
      <c r="F2" s="10">
        <v>97.2</v>
      </c>
      <c r="G2" s="10">
        <v>15.505570190417901</v>
      </c>
      <c r="H2" s="10">
        <v>2.6772782779419302</v>
      </c>
      <c r="I2" s="10">
        <v>32</v>
      </c>
      <c r="J2" s="10">
        <f t="shared" ref="J2:J36" si="0">D2/I2</f>
        <v>1.0874999999999999</v>
      </c>
      <c r="K2" s="11">
        <v>-0.57433999999999941</v>
      </c>
      <c r="L2" s="11">
        <v>-0.25731175959533203</v>
      </c>
      <c r="M2" s="11">
        <v>1.1535404830386731</v>
      </c>
      <c r="N2" s="11">
        <v>-2.9640599999999999</v>
      </c>
      <c r="O2" s="11">
        <v>0.53179677622052424</v>
      </c>
      <c r="P2" s="11">
        <v>0.64458800122581184</v>
      </c>
      <c r="Q2" s="11">
        <v>1.0535400000000017</v>
      </c>
      <c r="R2" s="10">
        <v>0.56948252570541413</v>
      </c>
      <c r="S2" s="10">
        <v>1.7274074938122472</v>
      </c>
      <c r="T2" s="10">
        <v>2.3780000000000001</v>
      </c>
      <c r="U2" s="10">
        <v>9.15</v>
      </c>
      <c r="V2" s="10">
        <v>18.600000000000001</v>
      </c>
      <c r="W2" s="10">
        <v>25.9</v>
      </c>
      <c r="X2" s="10">
        <v>60</v>
      </c>
      <c r="Y2" s="10">
        <v>8.5616145311112</v>
      </c>
      <c r="Z2" s="10">
        <v>2.5259999999999998</v>
      </c>
      <c r="AA2" s="10">
        <v>41</v>
      </c>
      <c r="AB2" s="10">
        <f t="shared" ref="AB2:AB33" si="1">V2/AA2</f>
        <v>0.45365853658536587</v>
      </c>
      <c r="AC2" s="11">
        <v>0.65348000000000184</v>
      </c>
      <c r="AD2" s="11">
        <v>-0.56526730543671633</v>
      </c>
      <c r="AE2" s="11">
        <v>-3.7106799004456903E-2</v>
      </c>
      <c r="AF2" s="11">
        <v>1.350903795871881</v>
      </c>
      <c r="AG2" s="11">
        <v>-0.5175143433127829</v>
      </c>
      <c r="AH2" s="11">
        <v>6.784615313154374E-2</v>
      </c>
      <c r="AI2" s="11">
        <v>5.497480000000003</v>
      </c>
      <c r="AJ2" s="11">
        <v>-0.83837028887215581</v>
      </c>
      <c r="AK2" s="11">
        <v>-0.19367419305243994</v>
      </c>
      <c r="AL2" s="10">
        <v>1.165</v>
      </c>
      <c r="AM2" s="10">
        <v>6.07</v>
      </c>
      <c r="AN2" s="10">
        <v>15</v>
      </c>
      <c r="AO2" s="10">
        <v>24.4</v>
      </c>
      <c r="AP2" s="10">
        <v>48.7</v>
      </c>
      <c r="AQ2" s="10">
        <v>6.1082498444794799</v>
      </c>
      <c r="AR2" s="10">
        <v>3.1187423275258102</v>
      </c>
      <c r="AS2" s="10">
        <v>33</v>
      </c>
      <c r="AT2" s="10">
        <f t="shared" ref="AT2:AT33" si="2">AN2/AS2</f>
        <v>0.45454545454545453</v>
      </c>
      <c r="AU2" s="11">
        <v>0.94812000000000296</v>
      </c>
      <c r="AV2" s="11">
        <v>0.51613275451372687</v>
      </c>
      <c r="AW2" s="10">
        <v>0.5541799521215609</v>
      </c>
      <c r="AX2" s="10">
        <v>1.1719067924424653</v>
      </c>
      <c r="AY2" s="11">
        <v>-0.16379984990336283</v>
      </c>
      <c r="AZ2" s="11">
        <v>0.29060803667951252</v>
      </c>
      <c r="BA2" s="11">
        <v>8.9352799999999988</v>
      </c>
      <c r="BB2" s="11">
        <v>1.2038544448504069</v>
      </c>
      <c r="BC2" s="10">
        <v>0.76802359402246623</v>
      </c>
      <c r="BD2" s="10">
        <v>6.09</v>
      </c>
      <c r="BE2" s="10">
        <v>21.8</v>
      </c>
      <c r="BF2" s="10">
        <v>39.6</v>
      </c>
      <c r="BG2" s="10">
        <v>52.5</v>
      </c>
      <c r="BH2" s="10">
        <v>94</v>
      </c>
      <c r="BI2" s="10">
        <v>20.373838645963399</v>
      </c>
      <c r="BJ2" s="10">
        <v>2.3580000000000001</v>
      </c>
      <c r="BK2" s="10">
        <v>41</v>
      </c>
      <c r="BL2" s="10">
        <f t="shared" ref="BL2:BL41" si="3">BF2/BK2</f>
        <v>0.96585365853658545</v>
      </c>
      <c r="BM2" s="10">
        <v>6.36</v>
      </c>
      <c r="BN2" s="10">
        <v>25.2</v>
      </c>
      <c r="BO2" s="10">
        <v>43.5</v>
      </c>
      <c r="BP2" s="10">
        <v>56.1</v>
      </c>
      <c r="BQ2" s="10">
        <v>93.1</v>
      </c>
      <c r="BR2" s="10">
        <v>23.050353412391601</v>
      </c>
      <c r="BS2" s="10">
        <v>2.3460000000000001</v>
      </c>
      <c r="BT2" s="10">
        <v>28</v>
      </c>
      <c r="BU2" s="10">
        <f>BO2/BT2</f>
        <v>1.5535714285714286</v>
      </c>
      <c r="BV2" s="10">
        <v>13.960989232970489</v>
      </c>
      <c r="BW2" s="10">
        <v>46.258936398018228</v>
      </c>
      <c r="BX2" s="10">
        <v>52.968148794727675</v>
      </c>
      <c r="BY2" s="10">
        <v>15.078275333831408</v>
      </c>
      <c r="BZ2" s="10">
        <v>16.536909861128894</v>
      </c>
      <c r="CA2" s="10">
        <v>42.134500655352895</v>
      </c>
      <c r="CB2" s="10">
        <v>57.608693850584899</v>
      </c>
      <c r="CC2" s="10">
        <v>15.342903165021815</v>
      </c>
    </row>
    <row r="3" spans="1:81" x14ac:dyDescent="0.25">
      <c r="A3" s="17">
        <v>1989</v>
      </c>
      <c r="B3" s="10">
        <v>0.56100000000000005</v>
      </c>
      <c r="C3" s="10">
        <v>4.03</v>
      </c>
      <c r="D3" s="10">
        <v>7.49</v>
      </c>
      <c r="E3" s="10">
        <v>10.3</v>
      </c>
      <c r="F3" s="10">
        <v>22</v>
      </c>
      <c r="G3" s="10">
        <v>2.5607928409092202</v>
      </c>
      <c r="H3" s="10">
        <v>2.53928979705652</v>
      </c>
      <c r="I3" s="10">
        <v>9.5</v>
      </c>
      <c r="J3" s="10">
        <f t="shared" si="0"/>
        <v>0.78842105263157902</v>
      </c>
      <c r="K3" s="11">
        <v>1.375860000000003</v>
      </c>
      <c r="L3" s="11">
        <v>-0.85978823781318781</v>
      </c>
      <c r="M3" s="11">
        <v>0.15165514241257005</v>
      </c>
      <c r="N3" s="11">
        <v>1.0077400000000001</v>
      </c>
      <c r="O3" s="11">
        <v>0.46704941249238985</v>
      </c>
      <c r="P3" s="11">
        <v>0.10780608551245496</v>
      </c>
      <c r="Q3" s="11">
        <v>1.9773400000000017</v>
      </c>
      <c r="R3" s="10">
        <v>-0.8281069892884787</v>
      </c>
      <c r="S3" s="10">
        <v>0.10493668962179559</v>
      </c>
      <c r="T3" s="10">
        <v>1.992</v>
      </c>
      <c r="U3" s="10">
        <v>6.34</v>
      </c>
      <c r="V3" s="10">
        <v>12.4</v>
      </c>
      <c r="W3" s="10">
        <v>17</v>
      </c>
      <c r="X3" s="10">
        <v>30.8</v>
      </c>
      <c r="Y3" s="10">
        <v>6.1167221229803799</v>
      </c>
      <c r="Z3" s="10">
        <v>2.3170000000000002</v>
      </c>
      <c r="AA3" s="10">
        <v>23</v>
      </c>
      <c r="AB3" s="10">
        <f t="shared" si="1"/>
        <v>0.53913043478260869</v>
      </c>
      <c r="AC3" s="11">
        <v>-2.1804400000000008</v>
      </c>
      <c r="AD3" s="11">
        <v>0.16325329781665232</v>
      </c>
      <c r="AE3" s="11">
        <v>-0.12008334215651262</v>
      </c>
      <c r="AF3" s="11">
        <v>3.120352987058947</v>
      </c>
      <c r="AG3" s="11">
        <v>0.61226247175573789</v>
      </c>
      <c r="AH3" s="11">
        <v>0.25655325594637435</v>
      </c>
      <c r="AI3" s="11">
        <v>-3.5364399999999989</v>
      </c>
      <c r="AJ3" s="11">
        <v>-0.19261435083280531</v>
      </c>
      <c r="AK3" s="11">
        <v>-0.43018917723079086</v>
      </c>
      <c r="AL3" s="10">
        <v>3.09</v>
      </c>
      <c r="AM3" s="10">
        <v>8</v>
      </c>
      <c r="AN3" s="10">
        <v>17.5</v>
      </c>
      <c r="AO3" s="10">
        <v>24.3</v>
      </c>
      <c r="AP3" s="10">
        <v>44.7</v>
      </c>
      <c r="AQ3" s="10">
        <v>11.116206826660701</v>
      </c>
      <c r="AR3" s="10">
        <v>2.3660000000000001</v>
      </c>
      <c r="AS3" s="10">
        <v>19</v>
      </c>
      <c r="AT3" s="10">
        <f t="shared" si="2"/>
        <v>0.92105263157894735</v>
      </c>
      <c r="AU3" s="11">
        <v>-1.7884400000000014</v>
      </c>
      <c r="AV3" s="11">
        <v>0.67111838022795567</v>
      </c>
      <c r="AW3" s="10">
        <v>0.39396034196081242</v>
      </c>
      <c r="AX3" s="10">
        <v>2.354709925092294</v>
      </c>
      <c r="AY3" s="11">
        <v>1.0512884367796431</v>
      </c>
      <c r="AZ3" s="11">
        <v>0.49623485945095935</v>
      </c>
      <c r="BA3" s="11">
        <v>-2.0688600000000008</v>
      </c>
      <c r="BB3" s="11">
        <v>0.22060831850273388</v>
      </c>
      <c r="BC3" s="10">
        <v>0.35821147374446971</v>
      </c>
      <c r="BD3" s="10">
        <v>2.79</v>
      </c>
      <c r="BE3" s="10">
        <v>11.7</v>
      </c>
      <c r="BF3" s="10">
        <v>22.9</v>
      </c>
      <c r="BG3" s="10">
        <v>30.6</v>
      </c>
      <c r="BH3" s="10">
        <v>53.5</v>
      </c>
      <c r="BI3" s="10">
        <v>10.8303535102471</v>
      </c>
      <c r="BJ3" s="10">
        <v>2.597</v>
      </c>
      <c r="BK3" s="10">
        <v>19</v>
      </c>
      <c r="BL3" s="10">
        <f t="shared" si="3"/>
        <v>1.2052631578947368</v>
      </c>
      <c r="BM3" s="10">
        <v>2.19</v>
      </c>
      <c r="BN3" s="10">
        <v>8.27</v>
      </c>
      <c r="BO3" s="10">
        <v>17.8</v>
      </c>
      <c r="BP3" s="10">
        <v>24.9</v>
      </c>
      <c r="BQ3" s="10">
        <v>46.4</v>
      </c>
      <c r="BR3" s="10">
        <v>7.8621114123152198</v>
      </c>
      <c r="BS3" s="10">
        <v>2.5680000000000001</v>
      </c>
      <c r="BT3" s="10">
        <v>17</v>
      </c>
      <c r="BU3" s="10">
        <f t="shared" ref="BU3:BU40" si="4">BO3/BT3</f>
        <v>1.0470588235294118</v>
      </c>
      <c r="BV3" s="10">
        <v>40.393483616921777</v>
      </c>
      <c r="BW3" s="10">
        <v>40.160207465456793</v>
      </c>
      <c r="BX3" s="10">
        <v>67.418854364309752</v>
      </c>
      <c r="BY3" s="10">
        <v>7.1644413555385009</v>
      </c>
      <c r="BZ3" s="10">
        <v>28.428212488760568</v>
      </c>
      <c r="CA3" s="10">
        <v>37.574321433522769</v>
      </c>
      <c r="CB3" s="10">
        <v>46.125484357138589</v>
      </c>
      <c r="CC3" s="10">
        <v>5.2641326820782179</v>
      </c>
    </row>
    <row r="4" spans="1:81" x14ac:dyDescent="0.25">
      <c r="A4" s="17">
        <v>1964</v>
      </c>
      <c r="B4" s="10">
        <v>1.702</v>
      </c>
      <c r="C4" s="10">
        <v>5.54</v>
      </c>
      <c r="D4" s="10">
        <v>58.2</v>
      </c>
      <c r="E4" s="10">
        <v>89.6</v>
      </c>
      <c r="F4" s="10">
        <v>172</v>
      </c>
      <c r="G4" s="10">
        <v>9.6506663482056094</v>
      </c>
      <c r="H4" s="10">
        <v>3.9639356480047998</v>
      </c>
      <c r="I4" s="10">
        <v>13</v>
      </c>
      <c r="J4" s="10">
        <f t="shared" si="0"/>
        <v>4.476923076923077</v>
      </c>
      <c r="K4" s="11">
        <v>0.23310000000000031</v>
      </c>
      <c r="L4" s="11">
        <v>-0.63877617781011509</v>
      </c>
      <c r="M4" s="11">
        <v>7.6895471496686074E-2</v>
      </c>
      <c r="N4" s="11">
        <v>-1.0731000000000002</v>
      </c>
      <c r="O4" s="11">
        <v>2.9981339558137421E-2</v>
      </c>
      <c r="P4" s="11">
        <v>0.14509444003311378</v>
      </c>
      <c r="Q4" s="11">
        <v>2.7589000000000006</v>
      </c>
      <c r="R4" s="10">
        <v>-0.7093082397086512</v>
      </c>
      <c r="S4" s="10">
        <v>-0.11975483173034496</v>
      </c>
      <c r="T4" s="10">
        <v>2.8530000000000002</v>
      </c>
      <c r="U4" s="10">
        <v>48.8</v>
      </c>
      <c r="V4" s="10">
        <v>110</v>
      </c>
      <c r="W4" s="10">
        <v>151</v>
      </c>
      <c r="X4" s="10">
        <v>349</v>
      </c>
      <c r="Y4" s="10">
        <v>31.519875871211799</v>
      </c>
      <c r="Z4" s="10">
        <v>4.665</v>
      </c>
      <c r="AA4" s="10">
        <v>32</v>
      </c>
      <c r="AB4" s="10">
        <f t="shared" si="1"/>
        <v>3.4375</v>
      </c>
      <c r="AC4" s="11">
        <v>2.0909099999999974</v>
      </c>
      <c r="AD4" s="11">
        <v>-0.36033696245513269</v>
      </c>
      <c r="AE4" s="11">
        <v>-0.18876935665430183</v>
      </c>
      <c r="AF4" s="11">
        <v>0.2318078725455841</v>
      </c>
      <c r="AG4" s="11">
        <v>9.4404557696989855E-3</v>
      </c>
      <c r="AH4" s="11">
        <v>0.12714512041174686</v>
      </c>
      <c r="AI4" s="11">
        <v>9.3549100000000003</v>
      </c>
      <c r="AJ4" s="11">
        <v>-0.68588618666340651</v>
      </c>
      <c r="AK4" s="11">
        <v>-0.42540157792435807</v>
      </c>
      <c r="AL4" s="10">
        <v>8.2530000000000001</v>
      </c>
      <c r="AM4" s="10">
        <v>41.7</v>
      </c>
      <c r="AN4" s="10">
        <v>67.599999999999994</v>
      </c>
      <c r="AO4" s="10">
        <v>86.1</v>
      </c>
      <c r="AP4" s="10">
        <v>143</v>
      </c>
      <c r="AQ4" s="10">
        <v>39.338456351673898</v>
      </c>
      <c r="AR4" s="10">
        <v>2.5830000000000002</v>
      </c>
      <c r="AS4" s="10">
        <v>47</v>
      </c>
      <c r="AT4" s="10">
        <f t="shared" si="2"/>
        <v>1.4382978723404254</v>
      </c>
      <c r="AU4" s="11">
        <v>2.220839999999999</v>
      </c>
      <c r="AV4" s="11">
        <v>-3.8205775662568442E-2</v>
      </c>
      <c r="AW4" s="10">
        <v>0.14201510800375305</v>
      </c>
      <c r="AX4" s="10">
        <v>-0.13420719848357621</v>
      </c>
      <c r="AY4" s="11">
        <v>-0.56772357670426388</v>
      </c>
      <c r="AZ4" s="11">
        <v>0.26016804239213354</v>
      </c>
      <c r="BA4" s="11">
        <v>5.9159600000000019</v>
      </c>
      <c r="BB4" s="11">
        <v>0.52350608944961863</v>
      </c>
      <c r="BC4" s="10">
        <v>-0.1696395951325238</v>
      </c>
      <c r="BD4" s="10">
        <v>46.7</v>
      </c>
      <c r="BE4" s="10">
        <v>105</v>
      </c>
      <c r="BF4" s="10">
        <v>159</v>
      </c>
      <c r="BG4" s="10">
        <v>193</v>
      </c>
      <c r="BH4" s="10">
        <v>272</v>
      </c>
      <c r="BI4" s="10">
        <v>101.348403235098</v>
      </c>
      <c r="BJ4" s="10">
        <v>1.8120000000000001</v>
      </c>
      <c r="BK4" s="10">
        <v>53</v>
      </c>
      <c r="BL4" s="10">
        <f t="shared" si="3"/>
        <v>3</v>
      </c>
      <c r="BM4" s="10">
        <v>25.6</v>
      </c>
      <c r="BN4" s="10">
        <v>57.4</v>
      </c>
      <c r="BO4" s="10">
        <v>90.7</v>
      </c>
      <c r="BP4" s="10">
        <v>112</v>
      </c>
      <c r="BQ4" s="10">
        <v>173</v>
      </c>
      <c r="BR4" s="10">
        <v>56.113999851165801</v>
      </c>
      <c r="BS4" s="10">
        <v>1.8080000000000001</v>
      </c>
      <c r="BT4" s="10">
        <v>32</v>
      </c>
      <c r="BU4" s="10">
        <f t="shared" si="4"/>
        <v>2.8343750000000001</v>
      </c>
      <c r="BV4" s="10">
        <v>55.56251269187851</v>
      </c>
      <c r="BW4" s="10">
        <v>35.109893859727833</v>
      </c>
      <c r="BX4" s="10">
        <v>81.924449136942485</v>
      </c>
      <c r="BY4" s="10">
        <v>29.662453082068751</v>
      </c>
      <c r="BZ4" s="10">
        <v>43.971719109651303</v>
      </c>
      <c r="CA4" s="10">
        <v>41.266800863627076</v>
      </c>
      <c r="CB4" s="10">
        <v>112.4977499219104</v>
      </c>
      <c r="CC4" s="10">
        <v>42.290398996209156</v>
      </c>
    </row>
    <row r="5" spans="1:81" x14ac:dyDescent="0.25">
      <c r="A5" s="15" t="s">
        <v>32</v>
      </c>
      <c r="B5" s="10">
        <v>2.75</v>
      </c>
      <c r="C5" s="10">
        <v>9.64</v>
      </c>
      <c r="D5" s="10">
        <v>21.4</v>
      </c>
      <c r="E5" s="10">
        <v>31.5</v>
      </c>
      <c r="F5" s="10">
        <v>69.2</v>
      </c>
      <c r="G5" s="10">
        <v>9.49803531513904</v>
      </c>
      <c r="H5" s="10">
        <v>2.5592818995496698</v>
      </c>
      <c r="I5" s="10">
        <v>23.83</v>
      </c>
      <c r="J5" s="10">
        <f t="shared" si="0"/>
        <v>0.89802769618128409</v>
      </c>
      <c r="K5" s="11">
        <v>0.36839666666666915</v>
      </c>
      <c r="L5" s="11">
        <v>0.66780057640209023</v>
      </c>
      <c r="M5" s="11">
        <v>0.22429681752285591</v>
      </c>
      <c r="N5" s="11">
        <v>-1.2324300000000008</v>
      </c>
      <c r="O5" s="11">
        <v>0.95092196053195721</v>
      </c>
      <c r="P5" s="11">
        <v>-4.3793074676965693E-2</v>
      </c>
      <c r="Q5" s="11">
        <v>1.3283699999999996</v>
      </c>
      <c r="R5" s="10">
        <v>0.99458681838224905</v>
      </c>
      <c r="S5" s="10">
        <v>0.39195826122221522</v>
      </c>
      <c r="T5" s="10">
        <v>7.88</v>
      </c>
      <c r="U5" s="10">
        <v>48.9</v>
      </c>
      <c r="V5" s="10">
        <v>94.3</v>
      </c>
      <c r="W5" s="10">
        <v>131</v>
      </c>
      <c r="X5" s="10">
        <v>295</v>
      </c>
      <c r="Y5" s="10">
        <v>43.143145937115897</v>
      </c>
      <c r="Z5" s="10">
        <v>2.8690204111767201</v>
      </c>
      <c r="AA5" s="10">
        <v>98.09</v>
      </c>
      <c r="AB5" s="10">
        <f t="shared" si="1"/>
        <v>0.96136201447650116</v>
      </c>
      <c r="AC5" s="11">
        <v>2.4224666666666685</v>
      </c>
      <c r="AD5" s="11">
        <v>1.5135288088359253</v>
      </c>
      <c r="AE5" s="11">
        <v>1.1293770936199481</v>
      </c>
      <c r="AF5" s="11">
        <v>-3.3763118214953796</v>
      </c>
      <c r="AG5" s="11">
        <v>0.36347196973258633</v>
      </c>
      <c r="AH5" s="11">
        <v>-0.13692514636394093</v>
      </c>
      <c r="AI5" s="11">
        <v>1.1498000000000026</v>
      </c>
      <c r="AJ5" s="11">
        <v>2.919193653104152</v>
      </c>
      <c r="AK5" s="11">
        <v>2.7273098172163968</v>
      </c>
      <c r="AL5" s="10">
        <v>4.9400000000000004</v>
      </c>
      <c r="AM5" s="10">
        <v>22.6</v>
      </c>
      <c r="AN5" s="10">
        <v>40.4</v>
      </c>
      <c r="AO5" s="10">
        <v>52</v>
      </c>
      <c r="AP5" s="10">
        <v>83.8</v>
      </c>
      <c r="AQ5" s="10">
        <v>19.856546960232599</v>
      </c>
      <c r="AR5" s="10">
        <v>2.47108423132007</v>
      </c>
      <c r="AS5" s="10">
        <v>47.81</v>
      </c>
      <c r="AT5" s="10">
        <f t="shared" si="2"/>
        <v>0.84501150386948332</v>
      </c>
      <c r="AU5" s="11">
        <v>-0.37874956521739023</v>
      </c>
      <c r="AV5" s="11">
        <v>0.12220275270581382</v>
      </c>
      <c r="AW5" s="10">
        <v>-0.11795735079719427</v>
      </c>
      <c r="AX5" s="10">
        <v>-1.787499217789243</v>
      </c>
      <c r="AY5" s="11">
        <v>-7.660741487585554E-2</v>
      </c>
      <c r="AZ5" s="11">
        <v>-0.17705504832933716</v>
      </c>
      <c r="BA5" s="11">
        <v>-1.0962199999999989</v>
      </c>
      <c r="BB5" s="11">
        <v>-1.0005750802363877E-2</v>
      </c>
      <c r="BC5" s="10">
        <v>0.25490274338529995</v>
      </c>
      <c r="BD5" s="10">
        <v>5.0599999999999996</v>
      </c>
      <c r="BE5" s="10">
        <v>28.7</v>
      </c>
      <c r="BF5" s="10">
        <v>54.1</v>
      </c>
      <c r="BG5" s="10">
        <v>71.099999999999994</v>
      </c>
      <c r="BH5" s="10">
        <v>121</v>
      </c>
      <c r="BI5" s="10">
        <v>24.310029589486899</v>
      </c>
      <c r="BJ5" s="10">
        <v>2.7525842396279598</v>
      </c>
      <c r="BK5" s="10">
        <v>48</v>
      </c>
      <c r="BL5" s="10">
        <f t="shared" si="3"/>
        <v>1.1270833333333334</v>
      </c>
      <c r="BM5" s="10">
        <v>7.68</v>
      </c>
      <c r="BN5" s="10">
        <v>35.9</v>
      </c>
      <c r="BO5" s="10">
        <v>62.7</v>
      </c>
      <c r="BP5" s="10">
        <v>79.900000000000006</v>
      </c>
      <c r="BQ5" s="10">
        <v>123</v>
      </c>
      <c r="BR5" s="10">
        <v>31.5502429813479</v>
      </c>
      <c r="BS5" s="10">
        <v>2.47175372482649</v>
      </c>
      <c r="BT5" s="10">
        <v>38.68</v>
      </c>
      <c r="BU5" s="10">
        <f t="shared" si="4"/>
        <v>1.6209927611168564</v>
      </c>
      <c r="BV5" s="10">
        <v>67.505303817168667</v>
      </c>
      <c r="BW5" s="10">
        <v>72.677848301538262</v>
      </c>
      <c r="BX5" s="10">
        <v>49.59771116122063</v>
      </c>
      <c r="BY5" s="10">
        <v>7.9370825912355611</v>
      </c>
      <c r="BZ5" s="10">
        <v>55.06306484127149</v>
      </c>
      <c r="CA5" s="10">
        <v>49.721035630634617</v>
      </c>
      <c r="CB5" s="10">
        <v>37.83385945681384</v>
      </c>
      <c r="CC5" s="10">
        <v>6.7971309494584133</v>
      </c>
    </row>
    <row r="6" spans="1:81" x14ac:dyDescent="0.25">
      <c r="A6" s="15" t="s">
        <v>33</v>
      </c>
      <c r="B6" s="10">
        <v>2.5299999999999998</v>
      </c>
      <c r="C6" s="10">
        <v>6.02</v>
      </c>
      <c r="D6" s="10">
        <v>10.8</v>
      </c>
      <c r="E6" s="10">
        <v>14.6</v>
      </c>
      <c r="F6" s="10">
        <v>30.7</v>
      </c>
      <c r="G6" s="10">
        <v>6.0308743725113096</v>
      </c>
      <c r="H6" s="10">
        <v>1.9716766078404699</v>
      </c>
      <c r="I6" s="10">
        <v>9</v>
      </c>
      <c r="J6" s="10">
        <f t="shared" si="0"/>
        <v>1.2000000000000002</v>
      </c>
      <c r="K6" s="11">
        <v>0.37039000000000044</v>
      </c>
      <c r="L6" s="11">
        <v>0.91036249111964196</v>
      </c>
      <c r="M6" s="11">
        <v>9.5306281051852126E-2</v>
      </c>
      <c r="N6" s="11">
        <v>0.72151000000000209</v>
      </c>
      <c r="O6" s="11">
        <v>1.0002612294481494</v>
      </c>
      <c r="P6" s="11">
        <v>0.10798402554936226</v>
      </c>
      <c r="Q6" s="11">
        <v>-0.79608999999999952</v>
      </c>
      <c r="R6" s="10">
        <v>1.0545717215534687</v>
      </c>
      <c r="S6" s="10">
        <v>6.236484005286913E-2</v>
      </c>
      <c r="T6" s="10">
        <v>4.2699999999999996</v>
      </c>
      <c r="U6" s="10">
        <v>34</v>
      </c>
      <c r="V6" s="10">
        <v>77.599999999999994</v>
      </c>
      <c r="W6" s="10">
        <v>106</v>
      </c>
      <c r="X6" s="10">
        <v>185</v>
      </c>
      <c r="Y6" s="10">
        <v>27.214555567535498</v>
      </c>
      <c r="Z6" s="10">
        <v>3.4330431174007101</v>
      </c>
      <c r="AA6" s="10">
        <v>34</v>
      </c>
      <c r="AB6" s="10">
        <f t="shared" si="1"/>
        <v>2.2823529411764705</v>
      </c>
      <c r="AC6" s="11">
        <v>0.30765999999999849</v>
      </c>
      <c r="AD6" s="11">
        <v>0.87549670997472262</v>
      </c>
      <c r="AE6" s="11">
        <v>1.0734839427777163</v>
      </c>
      <c r="AF6" s="11">
        <v>2.2521813837072084</v>
      </c>
      <c r="AG6" s="11">
        <v>5.6872768474082847E-2</v>
      </c>
      <c r="AH6" s="11">
        <v>-0.11382359895294414</v>
      </c>
      <c r="AI6" s="11">
        <v>-2.9233399999999996</v>
      </c>
      <c r="AJ6" s="11">
        <v>1.4196887997810421</v>
      </c>
      <c r="AK6" s="11">
        <v>1.8449767161554429</v>
      </c>
      <c r="AL6" s="10">
        <v>5.16</v>
      </c>
      <c r="AM6" s="10">
        <v>21.5</v>
      </c>
      <c r="AN6" s="10">
        <v>38.1</v>
      </c>
      <c r="AO6" s="10">
        <v>49.1</v>
      </c>
      <c r="AP6" s="10">
        <v>78.3</v>
      </c>
      <c r="AQ6" s="10">
        <v>19.2731345921475</v>
      </c>
      <c r="AR6" s="10">
        <v>2.3840914731696898</v>
      </c>
      <c r="AS6" s="10">
        <v>21</v>
      </c>
      <c r="AT6" s="10">
        <f t="shared" si="2"/>
        <v>1.8142857142857143</v>
      </c>
      <c r="AU6" s="11">
        <v>-0.16107999999999834</v>
      </c>
      <c r="AV6" s="11">
        <v>-0.11941561504930931</v>
      </c>
      <c r="AW6" s="10">
        <v>-0.16191963524315001</v>
      </c>
      <c r="AX6" s="10">
        <v>0.78880056182320857</v>
      </c>
      <c r="AY6" s="11">
        <v>-0.13094300744097609</v>
      </c>
      <c r="AZ6" s="11">
        <v>-0.16154191632933634</v>
      </c>
      <c r="BA6" s="11">
        <v>-1.1070199999999986</v>
      </c>
      <c r="BB6" s="11">
        <v>-0.38225476862877272</v>
      </c>
      <c r="BC6" s="10">
        <v>-0.65477238912730495</v>
      </c>
      <c r="BD6" s="10">
        <v>3.85</v>
      </c>
      <c r="BE6" s="10">
        <v>20.8</v>
      </c>
      <c r="BF6" s="10">
        <v>41</v>
      </c>
      <c r="BG6" s="10">
        <v>55.4</v>
      </c>
      <c r="BH6" s="10">
        <v>123</v>
      </c>
      <c r="BI6" s="10">
        <v>17.844047317068899</v>
      </c>
      <c r="BJ6" s="10">
        <v>2.7857301839566699</v>
      </c>
      <c r="BK6" s="10">
        <v>29.66</v>
      </c>
      <c r="BL6" s="10">
        <f t="shared" si="3"/>
        <v>1.3823331085637223</v>
      </c>
      <c r="BM6" s="10">
        <v>6.42</v>
      </c>
      <c r="BN6" s="10">
        <v>31.1</v>
      </c>
      <c r="BO6" s="10">
        <v>55</v>
      </c>
      <c r="BP6" s="10">
        <v>70.5</v>
      </c>
      <c r="BQ6" s="10">
        <v>109</v>
      </c>
      <c r="BR6" s="10">
        <v>27.086375893480501</v>
      </c>
      <c r="BS6" s="10">
        <v>2.4995392955869402</v>
      </c>
      <c r="BT6" s="10">
        <v>22.18</v>
      </c>
      <c r="BU6" s="10">
        <f t="shared" si="4"/>
        <v>2.479711451758341</v>
      </c>
      <c r="BV6" s="10">
        <v>58.609372917222046</v>
      </c>
      <c r="BW6" s="10">
        <v>79.648613539923232</v>
      </c>
      <c r="BX6" s="10">
        <v>33.554273227088075</v>
      </c>
      <c r="BY6" s="10">
        <v>29.019862455670477</v>
      </c>
      <c r="BZ6" s="10">
        <v>41.281443807570447</v>
      </c>
      <c r="CA6" s="10">
        <v>54.984590007020337</v>
      </c>
      <c r="CB6" s="10">
        <v>32.717581256639221</v>
      </c>
      <c r="CC6" s="10">
        <v>20.761542173065838</v>
      </c>
    </row>
    <row r="7" spans="1:81" x14ac:dyDescent="0.25">
      <c r="A7" s="15" t="s">
        <v>34</v>
      </c>
      <c r="B7" s="10">
        <v>1.98</v>
      </c>
      <c r="C7" s="10">
        <v>5.89</v>
      </c>
      <c r="D7" s="10">
        <v>11.6</v>
      </c>
      <c r="E7" s="10">
        <v>15.7</v>
      </c>
      <c r="F7" s="10">
        <v>28</v>
      </c>
      <c r="G7" s="10">
        <v>5.7235421351335596</v>
      </c>
      <c r="H7" s="10">
        <v>2.23084249175113</v>
      </c>
      <c r="I7" s="10">
        <v>10</v>
      </c>
      <c r="J7" s="10">
        <f t="shared" si="0"/>
        <v>1.1599999999999999</v>
      </c>
      <c r="K7" s="11">
        <v>-0.94869999999999877</v>
      </c>
      <c r="L7" s="11">
        <v>-0.18612254112583315</v>
      </c>
      <c r="M7" s="11">
        <v>-3.221165918878377E-2</v>
      </c>
      <c r="N7" s="11">
        <v>-2.2893000000000008</v>
      </c>
      <c r="O7" s="11">
        <v>0.22956234080522364</v>
      </c>
      <c r="P7" s="11">
        <v>6.1175629111978269E-2</v>
      </c>
      <c r="Q7" s="11">
        <v>-0.82529999999999859</v>
      </c>
      <c r="R7" s="10">
        <v>-0.38921353485775967</v>
      </c>
      <c r="S7" s="10">
        <v>-0.19595008979067052</v>
      </c>
      <c r="T7" s="10">
        <v>2.8</v>
      </c>
      <c r="U7" s="10">
        <v>10.9</v>
      </c>
      <c r="V7" s="10">
        <v>20.5</v>
      </c>
      <c r="W7" s="10">
        <v>27.3</v>
      </c>
      <c r="X7" s="10">
        <v>50.5</v>
      </c>
      <c r="Y7" s="10">
        <v>9.9427837119154301</v>
      </c>
      <c r="Z7" s="10">
        <v>2.3890343244683501</v>
      </c>
      <c r="AA7" s="10">
        <v>11.941957931152285</v>
      </c>
      <c r="AB7" s="10">
        <f t="shared" si="1"/>
        <v>1.7166364274758374</v>
      </c>
      <c r="AC7" s="11">
        <v>-0.50414666666666719</v>
      </c>
      <c r="AD7" s="11">
        <v>-0.86794633420018741</v>
      </c>
      <c r="AE7" s="11">
        <v>-0.45272137810565671</v>
      </c>
      <c r="AF7" s="11">
        <v>1.1601288191478485</v>
      </c>
      <c r="AG7" s="11">
        <v>-0.60386257802971244</v>
      </c>
      <c r="AH7" s="11">
        <v>-0.16786034578170339</v>
      </c>
      <c r="AI7" s="11">
        <v>-2.9434799999999974</v>
      </c>
      <c r="AJ7" s="11">
        <v>-0.86806617266089248</v>
      </c>
      <c r="AK7" s="11">
        <v>-0.81383013334825671</v>
      </c>
      <c r="AL7" s="10">
        <v>4.8099999999999996</v>
      </c>
      <c r="AM7" s="10">
        <v>20.3</v>
      </c>
      <c r="AN7" s="10">
        <v>36.299999999999997</v>
      </c>
      <c r="AO7" s="10">
        <v>46.8</v>
      </c>
      <c r="AP7" s="10">
        <v>75.900000000000006</v>
      </c>
      <c r="AQ7" s="10">
        <v>18.122544694055701</v>
      </c>
      <c r="AR7" s="10">
        <v>2.4048042733149502</v>
      </c>
      <c r="AS7" s="10">
        <v>9.39</v>
      </c>
      <c r="AT7" s="10">
        <f t="shared" si="2"/>
        <v>3.8658146964856224</v>
      </c>
      <c r="AU7" s="11">
        <v>0.11719428571428381</v>
      </c>
      <c r="AV7" s="11">
        <v>-0.28518212285233346</v>
      </c>
      <c r="AW7" s="10">
        <v>-0.10801314712416543</v>
      </c>
      <c r="AX7" s="10">
        <v>2.7253968383866507</v>
      </c>
      <c r="AY7" s="11">
        <v>3.7932284566757346E-2</v>
      </c>
      <c r="AZ7" s="11">
        <v>0.11703780833425959</v>
      </c>
      <c r="BA7" s="11">
        <v>-4.1088799999999992</v>
      </c>
      <c r="BB7" s="11">
        <v>-0.43778513648671691</v>
      </c>
      <c r="BC7" s="10">
        <v>-0.62650501994080221</v>
      </c>
      <c r="BD7" s="10">
        <v>6.61</v>
      </c>
      <c r="BE7" s="10">
        <v>28.8</v>
      </c>
      <c r="BF7" s="10">
        <v>49.4</v>
      </c>
      <c r="BG7" s="10">
        <v>62.8</v>
      </c>
      <c r="BH7" s="10">
        <v>98.8</v>
      </c>
      <c r="BI7" s="10">
        <v>25.687776985622499</v>
      </c>
      <c r="BJ7" s="10">
        <v>2.3884449885893102</v>
      </c>
      <c r="BK7" s="10">
        <v>20</v>
      </c>
      <c r="BL7" s="10">
        <f t="shared" si="3"/>
        <v>2.4699999999999998</v>
      </c>
      <c r="BM7" s="10">
        <v>2.9</v>
      </c>
      <c r="BN7" s="10">
        <v>23.4</v>
      </c>
      <c r="BO7" s="10">
        <v>46.2</v>
      </c>
      <c r="BP7" s="10">
        <v>60.6</v>
      </c>
      <c r="BQ7" s="10">
        <v>96.7</v>
      </c>
      <c r="BR7" s="10">
        <v>17.55991340368</v>
      </c>
      <c r="BS7" s="10">
        <v>3.1817381196379602</v>
      </c>
      <c r="BT7" s="10">
        <v>31</v>
      </c>
      <c r="BU7" s="10">
        <f t="shared" si="4"/>
        <v>1.4903225806451614</v>
      </c>
      <c r="BV7" s="10">
        <v>14.503615834193647</v>
      </c>
      <c r="BW7" s="10">
        <v>54.866650510651013</v>
      </c>
      <c r="BX7" s="10">
        <v>45.550639290316248</v>
      </c>
      <c r="BY7" s="10">
        <v>4.1087196143284075</v>
      </c>
      <c r="BZ7" s="10">
        <v>56.398131804379837</v>
      </c>
      <c r="CA7" s="10">
        <v>49.819815878166821</v>
      </c>
      <c r="CB7" s="10">
        <v>49.038548103829264</v>
      </c>
      <c r="CC7" s="10">
        <v>14.975851363102388</v>
      </c>
    </row>
    <row r="8" spans="1:81" x14ac:dyDescent="0.25">
      <c r="A8" s="15" t="s">
        <v>35</v>
      </c>
      <c r="B8" s="10">
        <v>2.29</v>
      </c>
      <c r="C8" s="10">
        <v>5.93</v>
      </c>
      <c r="D8" s="10">
        <v>10.9</v>
      </c>
      <c r="E8" s="10">
        <v>14.8</v>
      </c>
      <c r="F8" s="10">
        <v>29.1</v>
      </c>
      <c r="G8" s="10">
        <v>5.8710713226893798</v>
      </c>
      <c r="H8" s="10">
        <v>2.0550753201866998</v>
      </c>
      <c r="I8" s="10">
        <v>8.5</v>
      </c>
      <c r="J8" s="10">
        <f t="shared" si="0"/>
        <v>1.2823529411764707</v>
      </c>
      <c r="K8" s="11">
        <v>-0.65782999999999703</v>
      </c>
      <c r="L8" s="11">
        <v>0.2264331391476766</v>
      </c>
      <c r="M8" s="11">
        <v>2.0201107133962282E-2</v>
      </c>
      <c r="N8" s="11">
        <v>-0.29447000000000045</v>
      </c>
      <c r="O8" s="11">
        <v>0.5746375397604524</v>
      </c>
      <c r="P8" s="11">
        <v>4.557701496906108E-2</v>
      </c>
      <c r="Q8" s="11">
        <v>-2.8392699999999991</v>
      </c>
      <c r="R8" s="10">
        <v>-2.6268873146555904E-2</v>
      </c>
      <c r="S8" s="10">
        <v>-1.2104268803375673E-2</v>
      </c>
      <c r="T8" s="10">
        <v>3.23</v>
      </c>
      <c r="U8" s="10">
        <v>11.4</v>
      </c>
      <c r="V8" s="10">
        <v>22.8</v>
      </c>
      <c r="W8" s="10">
        <v>32.5</v>
      </c>
      <c r="X8" s="10">
        <v>83.2</v>
      </c>
      <c r="Y8" s="10">
        <v>10.9169608446163</v>
      </c>
      <c r="Z8" s="10">
        <v>2.4433468668915599</v>
      </c>
      <c r="AA8" s="10">
        <v>13.62</v>
      </c>
      <c r="AB8" s="10">
        <f t="shared" si="1"/>
        <v>1.6740088105726874</v>
      </c>
      <c r="AC8" s="11">
        <v>1.6540399999999984</v>
      </c>
      <c r="AD8" s="11">
        <v>-0.31616733664586505</v>
      </c>
      <c r="AE8" s="11">
        <v>-0.35983773964719457</v>
      </c>
      <c r="AF8" s="11">
        <v>3.1225070998529478</v>
      </c>
      <c r="AG8" s="11">
        <v>1.9140450993184288E-2</v>
      </c>
      <c r="AH8" s="11">
        <v>-0.18965128291850419</v>
      </c>
      <c r="AI8" s="11">
        <v>-0.9519599999999997</v>
      </c>
      <c r="AJ8" s="11">
        <v>-0.7014300250494756</v>
      </c>
      <c r="AK8" s="11">
        <v>-0.62682292413017482</v>
      </c>
      <c r="AL8" s="10">
        <v>3.67</v>
      </c>
      <c r="AM8" s="10">
        <v>15.8</v>
      </c>
      <c r="AN8" s="10">
        <v>32.1</v>
      </c>
      <c r="AO8" s="10">
        <v>43.3</v>
      </c>
      <c r="AP8" s="10">
        <v>75.099999999999994</v>
      </c>
      <c r="AQ8" s="10">
        <v>14.339440191066799</v>
      </c>
      <c r="AR8" s="10">
        <v>2.5897016910406498</v>
      </c>
      <c r="AS8" s="10">
        <v>24</v>
      </c>
      <c r="AT8" s="10">
        <f t="shared" si="2"/>
        <v>1.3375000000000001</v>
      </c>
      <c r="AU8" s="11">
        <v>1.7146088888888897</v>
      </c>
      <c r="AV8" s="11">
        <v>-0.54641219481738901</v>
      </c>
      <c r="AW8" s="10">
        <v>5.0214502728169741E-2</v>
      </c>
      <c r="AX8" s="10">
        <v>1.6778821266173232</v>
      </c>
      <c r="AY8" s="11">
        <v>-0.20410268125429454</v>
      </c>
      <c r="AZ8" s="11">
        <v>-0.14030459771823622</v>
      </c>
      <c r="BA8" s="11">
        <v>-1.1103200000000015</v>
      </c>
      <c r="BB8" s="11">
        <v>-0.84747007662748786</v>
      </c>
      <c r="BC8" s="10">
        <v>0.2177777714961846</v>
      </c>
      <c r="BD8" s="10">
        <v>11.1</v>
      </c>
      <c r="BE8" s="10">
        <v>36.1</v>
      </c>
      <c r="BF8" s="10">
        <v>59.2</v>
      </c>
      <c r="BG8" s="10">
        <v>74</v>
      </c>
      <c r="BH8" s="10">
        <v>110</v>
      </c>
      <c r="BI8" s="10">
        <v>33.465908018404299</v>
      </c>
      <c r="BJ8" s="10">
        <v>2.1361805659940001</v>
      </c>
      <c r="BK8" s="10">
        <v>19</v>
      </c>
      <c r="BL8" s="10">
        <f t="shared" si="3"/>
        <v>3.1157894736842109</v>
      </c>
      <c r="BM8" s="10">
        <v>11.5</v>
      </c>
      <c r="BN8" s="10">
        <v>42.1</v>
      </c>
      <c r="BO8" s="10">
        <v>68.7</v>
      </c>
      <c r="BP8" s="10">
        <v>85.2</v>
      </c>
      <c r="BQ8" s="10">
        <v>125</v>
      </c>
      <c r="BR8" s="10">
        <v>38.629384379822298</v>
      </c>
      <c r="BS8" s="10">
        <v>2.2148271482228901</v>
      </c>
      <c r="BT8" s="10">
        <v>18</v>
      </c>
      <c r="BU8" s="10">
        <f t="shared" si="4"/>
        <v>3.8166666666666669</v>
      </c>
      <c r="BV8" s="10">
        <v>50.141406906650332</v>
      </c>
      <c r="BW8" s="10">
        <v>48.449266432574582</v>
      </c>
      <c r="BX8" s="10">
        <v>23.012023455337815</v>
      </c>
      <c r="BY8" s="10">
        <v>11.693567177254236</v>
      </c>
      <c r="BZ8" s="10">
        <v>34.472912520684325</v>
      </c>
      <c r="CA8" s="10">
        <v>63.089857040275866</v>
      </c>
      <c r="CB8" s="10">
        <v>71.42285078787954</v>
      </c>
      <c r="CC8" s="10">
        <v>9.720199078817453</v>
      </c>
    </row>
    <row r="9" spans="1:81" x14ac:dyDescent="0.25">
      <c r="A9" s="15" t="s">
        <v>116</v>
      </c>
      <c r="B9" s="10">
        <v>2.2799999999999998</v>
      </c>
      <c r="C9" s="10">
        <v>6.27</v>
      </c>
      <c r="D9" s="10">
        <v>11.6</v>
      </c>
      <c r="E9" s="10">
        <v>15.6</v>
      </c>
      <c r="F9" s="10">
        <v>27.3</v>
      </c>
      <c r="G9" s="10">
        <v>6.1157852063707301</v>
      </c>
      <c r="H9" s="10">
        <v>2.0969917039344801</v>
      </c>
      <c r="I9" s="10">
        <v>10.29</v>
      </c>
      <c r="J9" s="10">
        <f t="shared" si="0"/>
        <v>1.1273080660835764</v>
      </c>
      <c r="K9" s="11">
        <v>3.776600000000002</v>
      </c>
      <c r="L9" s="11">
        <v>-0.33280855735780435</v>
      </c>
      <c r="M9" s="11">
        <v>-0.13409461079608453</v>
      </c>
      <c r="N9" s="11">
        <v>1.6684000000000019</v>
      </c>
      <c r="O9" s="11">
        <v>-5.1629044190132589E-2</v>
      </c>
      <c r="P9" s="11">
        <v>-0.20079330774747106</v>
      </c>
      <c r="Q9" s="11">
        <v>5.0604000000000013</v>
      </c>
      <c r="R9" s="10">
        <v>-0.67112454431992674</v>
      </c>
      <c r="S9" s="10">
        <v>-0.13006596134995552</v>
      </c>
      <c r="T9" s="10">
        <v>3.2</v>
      </c>
      <c r="U9" s="10">
        <v>10.9</v>
      </c>
      <c r="V9" s="10">
        <v>20.2</v>
      </c>
      <c r="W9" s="10">
        <v>26.7</v>
      </c>
      <c r="X9" s="10">
        <v>45.4</v>
      </c>
      <c r="Y9" s="10">
        <v>10.207530324605701</v>
      </c>
      <c r="Z9" s="10">
        <v>2.2624621025347</v>
      </c>
      <c r="AA9" s="11">
        <v>19.489999999999998</v>
      </c>
      <c r="AB9" s="10">
        <f t="shared" si="1"/>
        <v>1.0364289379168805</v>
      </c>
      <c r="AC9" s="11">
        <v>0.58726000000000056</v>
      </c>
      <c r="AD9" s="11">
        <v>0.51658968650781389</v>
      </c>
      <c r="AE9" s="11">
        <v>-0.2134818366592981</v>
      </c>
      <c r="AF9" s="11">
        <v>1.8470153414989881</v>
      </c>
      <c r="AG9" s="11">
        <v>0.91160068633991642</v>
      </c>
      <c r="AH9" s="11">
        <v>0.13996999051130898</v>
      </c>
      <c r="AI9" s="11">
        <v>4.9812600000000025</v>
      </c>
      <c r="AJ9" s="11">
        <v>0.17607936368143484</v>
      </c>
      <c r="AK9" s="11">
        <v>-0.50456810901831339</v>
      </c>
      <c r="AL9" s="10">
        <v>3.93</v>
      </c>
      <c r="AM9" s="10">
        <v>16.399999999999999</v>
      </c>
      <c r="AN9" s="10">
        <v>30</v>
      </c>
      <c r="AO9" s="10">
        <v>39</v>
      </c>
      <c r="AP9" s="10">
        <v>63.6</v>
      </c>
      <c r="AQ9" s="10">
        <v>14.614702686776001</v>
      </c>
      <c r="AR9" s="10">
        <v>2.41572512442078</v>
      </c>
      <c r="AS9" s="10">
        <v>14</v>
      </c>
      <c r="AT9" s="10">
        <f t="shared" si="2"/>
        <v>2.1428571428571428</v>
      </c>
      <c r="AU9" s="11">
        <v>0.11801333333333375</v>
      </c>
      <c r="AV9" s="11">
        <v>-9.577393119323574E-2</v>
      </c>
      <c r="AW9" s="10">
        <v>-2.3961964206282715E-2</v>
      </c>
      <c r="AX9" s="10">
        <v>2.373020506183547</v>
      </c>
      <c r="AY9" s="11">
        <v>-2.665316417711594E-2</v>
      </c>
      <c r="AZ9" s="11">
        <v>6.0596775564970784E-2</v>
      </c>
      <c r="BA9" s="11">
        <v>-3.1205800000000004</v>
      </c>
      <c r="BB9" s="11">
        <v>-7.7040973658863976E-2</v>
      </c>
      <c r="BC9" s="10">
        <v>-0.30622400560687568</v>
      </c>
      <c r="BD9" s="10">
        <v>6.29</v>
      </c>
      <c r="BE9" s="10">
        <v>27.2</v>
      </c>
      <c r="BF9" s="10">
        <v>46.6</v>
      </c>
      <c r="BG9" s="10">
        <v>58.9</v>
      </c>
      <c r="BH9" s="10">
        <v>91.5</v>
      </c>
      <c r="BI9" s="10">
        <v>24.113818727701901</v>
      </c>
      <c r="BJ9" s="10">
        <v>2.3715528362875702</v>
      </c>
      <c r="BK9" s="10">
        <v>38</v>
      </c>
      <c r="BL9" s="10">
        <f t="shared" si="3"/>
        <v>1.2263157894736842</v>
      </c>
      <c r="BM9" s="10">
        <v>5.32</v>
      </c>
      <c r="BN9" s="10">
        <v>32.200000000000003</v>
      </c>
      <c r="BO9" s="10">
        <v>57.1</v>
      </c>
      <c r="BP9" s="10">
        <v>72.5</v>
      </c>
      <c r="BQ9" s="10">
        <v>109</v>
      </c>
      <c r="BR9" s="10">
        <v>26.1731896047812</v>
      </c>
      <c r="BS9" s="10">
        <v>2.7019614947753698</v>
      </c>
      <c r="BT9" s="10">
        <v>30.5</v>
      </c>
      <c r="BU9" s="10">
        <f t="shared" si="4"/>
        <v>1.8721311475409836</v>
      </c>
      <c r="BV9" s="10">
        <v>87.994560504012469</v>
      </c>
      <c r="BW9" s="10">
        <v>44.69184188925788</v>
      </c>
      <c r="BX9" s="10">
        <v>26.3598689302165</v>
      </c>
      <c r="BY9" s="10">
        <v>7.0583671054369859</v>
      </c>
      <c r="BZ9" s="10">
        <v>57.655184979372521</v>
      </c>
      <c r="CA9" s="10">
        <v>56.450213711627882</v>
      </c>
      <c r="CB9" s="10">
        <v>38.321451702286176</v>
      </c>
      <c r="CC9" s="10">
        <v>9.3978516873904443</v>
      </c>
    </row>
    <row r="10" spans="1:81" x14ac:dyDescent="0.25">
      <c r="A10" s="15" t="s">
        <v>118</v>
      </c>
      <c r="B10" s="10">
        <v>2.17</v>
      </c>
      <c r="C10" s="10">
        <v>5.69</v>
      </c>
      <c r="D10" s="10">
        <v>10.5</v>
      </c>
      <c r="E10" s="10">
        <v>14.1</v>
      </c>
      <c r="F10" s="10">
        <v>25.7</v>
      </c>
      <c r="G10" s="10">
        <v>5.60548966783906</v>
      </c>
      <c r="H10" s="10">
        <v>2.0647107508223499</v>
      </c>
      <c r="I10" s="10">
        <v>7</v>
      </c>
      <c r="J10" s="10">
        <f t="shared" si="0"/>
        <v>1.5</v>
      </c>
      <c r="K10" s="11">
        <v>0.6969200000000022</v>
      </c>
      <c r="L10" s="11">
        <v>-4.010716057132413E-2</v>
      </c>
      <c r="M10" s="11">
        <v>-1.7435938610466106E-3</v>
      </c>
      <c r="N10" s="11">
        <v>-0.37671999999999883</v>
      </c>
      <c r="O10" s="11">
        <v>0.16049184370355363</v>
      </c>
      <c r="P10" s="11">
        <v>-5.8362537713235296E-2</v>
      </c>
      <c r="Q10" s="11">
        <v>0.93848000000000198</v>
      </c>
      <c r="R10" s="10">
        <v>-0.41979274866967131</v>
      </c>
      <c r="S10" s="10">
        <v>-0.18053044113652006</v>
      </c>
      <c r="T10" s="10">
        <v>2.33</v>
      </c>
      <c r="U10" s="10">
        <v>8.02</v>
      </c>
      <c r="V10" s="10">
        <v>15.6</v>
      </c>
      <c r="W10" s="10">
        <v>20.8</v>
      </c>
      <c r="X10" s="10">
        <v>35.700000000000003</v>
      </c>
      <c r="Y10" s="10">
        <v>7.5074438610535097</v>
      </c>
      <c r="Z10" s="10">
        <v>2.3250779619684301</v>
      </c>
      <c r="AA10" s="10">
        <v>19</v>
      </c>
      <c r="AB10" s="10">
        <f t="shared" si="1"/>
        <v>0.82105263157894737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0">
        <v>3.78</v>
      </c>
      <c r="AM10" s="10">
        <v>15.2</v>
      </c>
      <c r="AN10" s="10">
        <v>29.4</v>
      </c>
      <c r="AO10" s="10">
        <v>39</v>
      </c>
      <c r="AP10" s="10">
        <v>66.099999999999994</v>
      </c>
      <c r="AQ10" s="10">
        <v>13.866905615548401</v>
      </c>
      <c r="AR10" s="10">
        <v>2.4588440315692202</v>
      </c>
      <c r="AS10" s="10">
        <v>16.45</v>
      </c>
      <c r="AT10" s="10">
        <f t="shared" si="2"/>
        <v>1.7872340425531914</v>
      </c>
      <c r="AU10" s="11">
        <v>-0.69405142857143076</v>
      </c>
      <c r="AV10" s="11">
        <v>0.34460800905688771</v>
      </c>
      <c r="AW10" s="10">
        <v>-0.11468684380767469</v>
      </c>
      <c r="AX10" s="10">
        <v>-1.937925960878875</v>
      </c>
      <c r="AY10" s="11">
        <v>0.63868437336133255</v>
      </c>
      <c r="AZ10" s="11">
        <v>-5.2901329128530961E-2</v>
      </c>
      <c r="BA10" s="11">
        <v>-0.13312000000000168</v>
      </c>
      <c r="BB10" s="11">
        <v>0.17588814731544034</v>
      </c>
      <c r="BC10" s="10">
        <v>-0.33346810774769686</v>
      </c>
      <c r="BD10" s="10">
        <v>3.92</v>
      </c>
      <c r="BE10" s="10">
        <v>19.899999999999999</v>
      </c>
      <c r="BF10" s="10">
        <v>37.6</v>
      </c>
      <c r="BG10" s="10">
        <v>49.1</v>
      </c>
      <c r="BH10" s="10">
        <v>80.5</v>
      </c>
      <c r="BI10" s="10">
        <v>17.074085738805699</v>
      </c>
      <c r="BJ10" s="10">
        <v>2.6285736629615202</v>
      </c>
      <c r="BK10" s="10">
        <v>12.22</v>
      </c>
      <c r="BL10" s="10">
        <f t="shared" si="3"/>
        <v>3.0769230769230771</v>
      </c>
      <c r="BM10" s="10">
        <v>5.25</v>
      </c>
      <c r="BN10" s="10">
        <v>26.8</v>
      </c>
      <c r="BO10" s="10">
        <v>47.4</v>
      </c>
      <c r="BP10" s="10">
        <v>60.7</v>
      </c>
      <c r="BQ10" s="10">
        <v>94.3</v>
      </c>
      <c r="BR10" s="10">
        <v>23.0660175576303</v>
      </c>
      <c r="BS10" s="10">
        <v>2.5383507572036401</v>
      </c>
      <c r="BT10" s="10">
        <v>18.5</v>
      </c>
      <c r="BU10" s="10">
        <f t="shared" si="4"/>
        <v>2.5621621621621622</v>
      </c>
      <c r="BV10" s="10">
        <v>44.854189586013732</v>
      </c>
      <c r="BW10" s="10">
        <v>52.854251960733521</v>
      </c>
      <c r="BX10" s="10">
        <v>32.136271883876248</v>
      </c>
      <c r="BY10" s="10">
        <v>8.7795698399334778</v>
      </c>
      <c r="BZ10" s="10">
        <v>33.590587265079733</v>
      </c>
      <c r="CA10" s="10">
        <v>54.276004617563068</v>
      </c>
      <c r="CB10" s="10">
        <v>36.398144449073726</v>
      </c>
      <c r="CC10" s="10">
        <v>9.1366516085951694</v>
      </c>
    </row>
    <row r="11" spans="1:81" s="1" customFormat="1" x14ac:dyDescent="0.25">
      <c r="A11" s="15" t="s">
        <v>117</v>
      </c>
      <c r="B11" s="10">
        <v>1.88</v>
      </c>
      <c r="C11" s="10">
        <v>4.3099999999999996</v>
      </c>
      <c r="D11" s="10">
        <v>7.72</v>
      </c>
      <c r="E11" s="10">
        <v>10.5</v>
      </c>
      <c r="F11" s="10">
        <v>22.8</v>
      </c>
      <c r="G11" s="10">
        <v>4.3474141424048298</v>
      </c>
      <c r="H11" s="10">
        <v>1.9549643949033599</v>
      </c>
      <c r="I11" s="10">
        <v>4.0599999999999996</v>
      </c>
      <c r="J11" s="10">
        <f t="shared" si="0"/>
        <v>1.9014778325123154</v>
      </c>
      <c r="K11" s="11"/>
      <c r="L11" s="11"/>
      <c r="M11" s="11"/>
      <c r="N11" s="11"/>
      <c r="O11" s="11"/>
      <c r="P11" s="11"/>
      <c r="Q11" s="11"/>
      <c r="R11" s="10"/>
      <c r="S11" s="10"/>
      <c r="T11" s="10">
        <v>3.56</v>
      </c>
      <c r="U11" s="10">
        <v>13.8</v>
      </c>
      <c r="V11" s="10">
        <v>33.200000000000003</v>
      </c>
      <c r="W11" s="10">
        <v>70.8</v>
      </c>
      <c r="X11" s="10">
        <v>309</v>
      </c>
      <c r="Y11" s="10">
        <v>14.316465200041501</v>
      </c>
      <c r="Z11" s="10">
        <v>3.1277355056878799</v>
      </c>
      <c r="AA11" s="10">
        <v>9.5</v>
      </c>
      <c r="AB11" s="10">
        <f t="shared" si="1"/>
        <v>3.4947368421052634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0">
        <v>12.1</v>
      </c>
      <c r="AM11" s="10">
        <v>35.5</v>
      </c>
      <c r="AN11" s="10">
        <v>58.8</v>
      </c>
      <c r="AO11" s="10">
        <v>74.599999999999994</v>
      </c>
      <c r="AP11" s="10">
        <v>119</v>
      </c>
      <c r="AQ11" s="10">
        <v>33.813398725203697</v>
      </c>
      <c r="AR11" s="10">
        <v>2.2296205716553499</v>
      </c>
      <c r="AS11" s="10">
        <v>26</v>
      </c>
      <c r="AT11" s="10">
        <f t="shared" si="2"/>
        <v>2.2615384615384615</v>
      </c>
      <c r="AU11" s="11">
        <v>-0.4393199999999986</v>
      </c>
      <c r="AV11" s="11">
        <v>-1.046113796964697</v>
      </c>
      <c r="AW11" s="10">
        <v>3.5429621722169236E-2</v>
      </c>
      <c r="AX11" s="10">
        <v>-1.7828522367883011</v>
      </c>
      <c r="AY11" s="11">
        <v>-0.51911110432237706</v>
      </c>
      <c r="AZ11" s="11">
        <v>-7.2488160155004033E-2</v>
      </c>
      <c r="BA11" s="11">
        <v>-2.1265800000000006</v>
      </c>
      <c r="BB11" s="11">
        <v>-1.3921454022051378</v>
      </c>
      <c r="BC11" s="10">
        <v>0.15012056159952314</v>
      </c>
      <c r="BD11" s="10">
        <v>13.3</v>
      </c>
      <c r="BE11" s="10">
        <v>51.1</v>
      </c>
      <c r="BF11" s="10">
        <v>87</v>
      </c>
      <c r="BG11" s="10">
        <v>111</v>
      </c>
      <c r="BH11" s="10">
        <v>173</v>
      </c>
      <c r="BI11" s="10">
        <v>47.545040715186502</v>
      </c>
      <c r="BJ11" s="10">
        <v>2.4543451636519902</v>
      </c>
      <c r="BK11" s="10">
        <v>13.43</v>
      </c>
      <c r="BL11" s="10">
        <f t="shared" si="3"/>
        <v>6.4780342516753535</v>
      </c>
      <c r="BM11" s="10">
        <v>10.4</v>
      </c>
      <c r="BN11" s="10">
        <v>59.5</v>
      </c>
      <c r="BO11" s="10">
        <v>102</v>
      </c>
      <c r="BP11" s="10">
        <v>132</v>
      </c>
      <c r="BQ11" s="10">
        <v>228</v>
      </c>
      <c r="BR11" s="10">
        <v>53.602221449288898</v>
      </c>
      <c r="BS11" s="10">
        <v>2.6497925767857802</v>
      </c>
      <c r="BT11" s="10">
        <v>9.5</v>
      </c>
      <c r="BU11" s="10">
        <f t="shared" si="4"/>
        <v>10.736842105263158</v>
      </c>
      <c r="BV11" s="10">
        <v>71.276362305499745</v>
      </c>
      <c r="BW11" s="10">
        <v>76.835209063026127</v>
      </c>
      <c r="BX11" s="10">
        <v>93.733822026462363</v>
      </c>
      <c r="BY11" s="10">
        <v>25.165083708221548</v>
      </c>
      <c r="BZ11" s="10">
        <v>56.697117124828402</v>
      </c>
      <c r="CA11" s="10">
        <v>66.625394157050181</v>
      </c>
      <c r="CB11" s="10">
        <v>62.858924969260656</v>
      </c>
      <c r="CC11" s="10">
        <v>17.865919730616337</v>
      </c>
    </row>
    <row r="12" spans="1:81" s="1" customFormat="1" x14ac:dyDescent="0.25">
      <c r="A12" s="15" t="s">
        <v>119</v>
      </c>
      <c r="B12" s="10">
        <v>1.5</v>
      </c>
      <c r="C12" s="10">
        <v>3.77</v>
      </c>
      <c r="D12" s="10">
        <v>6.7</v>
      </c>
      <c r="E12" s="10">
        <v>9.08</v>
      </c>
      <c r="F12" s="10">
        <v>27.5</v>
      </c>
      <c r="G12" s="10">
        <v>3.7561453667335898</v>
      </c>
      <c r="H12" s="10">
        <v>2.0607085810947701</v>
      </c>
      <c r="I12" s="10">
        <v>7.6760808926080699</v>
      </c>
      <c r="J12" s="10">
        <f t="shared" si="0"/>
        <v>0.87284124460595269</v>
      </c>
      <c r="K12" s="11"/>
      <c r="L12" s="11"/>
      <c r="M12" s="11"/>
      <c r="N12" s="11"/>
      <c r="O12" s="11"/>
      <c r="P12" s="11"/>
      <c r="Q12" s="11"/>
      <c r="R12" s="10"/>
      <c r="S12" s="10"/>
      <c r="T12" s="10">
        <v>1.91</v>
      </c>
      <c r="U12" s="10">
        <v>4.75</v>
      </c>
      <c r="V12" s="10">
        <v>9.07</v>
      </c>
      <c r="W12" s="10">
        <v>13.2</v>
      </c>
      <c r="X12" s="10">
        <v>37.9</v>
      </c>
      <c r="Y12" s="10">
        <v>4.83016058284898</v>
      </c>
      <c r="Z12" s="10">
        <v>2.13365797178407</v>
      </c>
      <c r="AA12" s="10">
        <v>13.1002719238613</v>
      </c>
      <c r="AB12" s="10">
        <f t="shared" si="1"/>
        <v>0.69235204068394796</v>
      </c>
      <c r="AC12" s="11">
        <v>-6.9674514285714277</v>
      </c>
      <c r="AD12" s="11">
        <v>-0.65595650818813667</v>
      </c>
      <c r="AE12" s="11">
        <v>0.39151488672175061</v>
      </c>
      <c r="AF12" s="11">
        <v>-3.5938101183406239</v>
      </c>
      <c r="AG12" s="11">
        <v>-0.18271571144236987</v>
      </c>
      <c r="AH12" s="11">
        <v>0.68767012241945658</v>
      </c>
      <c r="AI12" s="11">
        <v>-10.144879999999997</v>
      </c>
      <c r="AJ12" s="11">
        <v>-0.93492316158581801</v>
      </c>
      <c r="AK12" s="11">
        <v>0.37831657446982669</v>
      </c>
      <c r="AL12" s="10">
        <v>1.81</v>
      </c>
      <c r="AM12" s="10">
        <v>5.59</v>
      </c>
      <c r="AN12" s="10">
        <v>14.2</v>
      </c>
      <c r="AO12" s="10">
        <v>20.9</v>
      </c>
      <c r="AP12" s="10">
        <v>40.200000000000003</v>
      </c>
      <c r="AQ12" s="10">
        <v>5.8966118104323604</v>
      </c>
      <c r="AR12" s="10">
        <v>2.5865858098623198</v>
      </c>
      <c r="AS12" s="10">
        <v>20.5</v>
      </c>
      <c r="AT12" s="10">
        <f t="shared" si="2"/>
        <v>0.69268292682926824</v>
      </c>
      <c r="AU12" s="11">
        <v>-1.6228133333333332</v>
      </c>
      <c r="AV12" s="11">
        <v>0.31664021661091013</v>
      </c>
      <c r="AW12" s="10">
        <v>-0.13080062968742379</v>
      </c>
      <c r="AX12" s="10">
        <v>-1.0687506660441031</v>
      </c>
      <c r="AY12" s="11">
        <v>0.75037199165733881</v>
      </c>
      <c r="AZ12" s="11">
        <v>4.974116851264121E-2</v>
      </c>
      <c r="BA12" s="11">
        <v>-2.1391200000000019</v>
      </c>
      <c r="BB12" s="11">
        <v>-0.13277901765848554</v>
      </c>
      <c r="BC12" s="10">
        <v>-0.35983587649986992</v>
      </c>
      <c r="BD12" s="10">
        <v>2.4500000000000002</v>
      </c>
      <c r="BE12" s="10">
        <v>10.9</v>
      </c>
      <c r="BF12" s="10">
        <v>23.1</v>
      </c>
      <c r="BG12" s="10">
        <v>31.2</v>
      </c>
      <c r="BH12" s="10">
        <v>54.8</v>
      </c>
      <c r="BI12" s="10">
        <v>9.7623611894867697</v>
      </c>
      <c r="BJ12" s="10">
        <v>2.67278255504722</v>
      </c>
      <c r="BK12" s="10">
        <v>14.77</v>
      </c>
      <c r="BL12" s="10">
        <f t="shared" si="3"/>
        <v>1.5639810426540286</v>
      </c>
      <c r="BM12" s="10">
        <v>2.61</v>
      </c>
      <c r="BN12" s="10">
        <v>13.4</v>
      </c>
      <c r="BO12" s="10">
        <v>28.9</v>
      </c>
      <c r="BP12" s="10">
        <v>38.9</v>
      </c>
      <c r="BQ12" s="10">
        <v>66.599999999999994</v>
      </c>
      <c r="BR12" s="10">
        <v>11.5479434250884</v>
      </c>
      <c r="BS12" s="10">
        <v>2.83084628726913</v>
      </c>
      <c r="BT12" s="10">
        <v>18.5</v>
      </c>
      <c r="BU12" s="10">
        <f t="shared" si="4"/>
        <v>1.5621621621621622</v>
      </c>
      <c r="BV12" s="10">
        <v>46.786624336643918</v>
      </c>
      <c r="BW12" s="10">
        <v>38.375433223304192</v>
      </c>
      <c r="BX12" s="10">
        <v>12.285953061167785</v>
      </c>
      <c r="BY12" s="10">
        <v>12.604476469351782</v>
      </c>
      <c r="BZ12" s="10">
        <v>33.49599738620114</v>
      </c>
      <c r="CA12" s="10">
        <v>57.367140435593434</v>
      </c>
      <c r="CB12" s="10">
        <v>22.462182719644431</v>
      </c>
      <c r="CC12" s="10">
        <v>13.873047034214403</v>
      </c>
    </row>
    <row r="13" spans="1:81" x14ac:dyDescent="0.25">
      <c r="A13" s="15" t="s">
        <v>120</v>
      </c>
      <c r="B13" s="10">
        <v>1.96</v>
      </c>
      <c r="C13" s="10">
        <v>4.45</v>
      </c>
      <c r="D13" s="10">
        <v>7.93</v>
      </c>
      <c r="E13" s="10">
        <v>10.8</v>
      </c>
      <c r="F13" s="10">
        <v>24.5</v>
      </c>
      <c r="G13" s="10">
        <v>4.4899935693054198</v>
      </c>
      <c r="H13" s="10">
        <v>1.94734870078897</v>
      </c>
      <c r="I13" s="10">
        <v>13.45</v>
      </c>
      <c r="J13" s="10">
        <f t="shared" si="0"/>
        <v>0.58959107806691446</v>
      </c>
      <c r="K13" s="11">
        <v>1.468003333333332</v>
      </c>
      <c r="L13" s="11">
        <v>-0.25245660469545328</v>
      </c>
      <c r="M13" s="11">
        <v>-9.6581025112191021E-2</v>
      </c>
      <c r="N13" s="11">
        <v>0.58802999999999983</v>
      </c>
      <c r="O13" s="11">
        <v>-1.495605547981782E-2</v>
      </c>
      <c r="P13" s="11">
        <v>-0.13153298317970341</v>
      </c>
      <c r="Q13" s="11">
        <v>1.8432300000000019</v>
      </c>
      <c r="R13" s="10">
        <v>-0.26941291220906294</v>
      </c>
      <c r="S13" s="10">
        <v>-0.14734597550943906</v>
      </c>
      <c r="T13" s="10">
        <v>2.19</v>
      </c>
      <c r="U13" s="10">
        <v>5.75</v>
      </c>
      <c r="V13" s="10">
        <v>11.9</v>
      </c>
      <c r="W13" s="10">
        <v>17.8</v>
      </c>
      <c r="X13" s="10">
        <v>43.4</v>
      </c>
      <c r="Y13" s="10">
        <v>5.9240668090305899</v>
      </c>
      <c r="Z13" s="10">
        <v>2.24951509147694</v>
      </c>
      <c r="AA13" s="10">
        <v>19.88</v>
      </c>
      <c r="AB13" s="10">
        <f t="shared" si="1"/>
        <v>0.59859154929577474</v>
      </c>
      <c r="AC13" s="11">
        <v>-4.85107</v>
      </c>
      <c r="AD13" s="11">
        <v>-0.25884978935737379</v>
      </c>
      <c r="AE13" s="11">
        <v>-0.57065549789157011</v>
      </c>
      <c r="AF13" s="11">
        <v>-4.6320289241547741</v>
      </c>
      <c r="AG13" s="11">
        <v>0.23410652625700479</v>
      </c>
      <c r="AH13" s="11">
        <v>-7.5024152333833083E-2</v>
      </c>
      <c r="AI13" s="11">
        <v>-6.1570699999999974</v>
      </c>
      <c r="AJ13" s="11">
        <v>-0.67990220731596906</v>
      </c>
      <c r="AK13" s="11">
        <v>-1.0565654873873647</v>
      </c>
      <c r="AL13" s="10">
        <v>3.45</v>
      </c>
      <c r="AM13" s="10">
        <v>11.8</v>
      </c>
      <c r="AN13" s="10">
        <v>20.399999999999999</v>
      </c>
      <c r="AO13" s="10">
        <v>26.2</v>
      </c>
      <c r="AP13" s="10">
        <v>42.8</v>
      </c>
      <c r="AQ13" s="10">
        <v>10.9622180045022</v>
      </c>
      <c r="AR13" s="10">
        <v>2.1894551134053502</v>
      </c>
      <c r="AS13" s="10">
        <v>19</v>
      </c>
      <c r="AT13" s="10">
        <f t="shared" si="2"/>
        <v>1.0736842105263158</v>
      </c>
      <c r="AU13" s="11">
        <v>-1.4635866666666715</v>
      </c>
      <c r="AV13" s="11">
        <v>0.68593481792793654</v>
      </c>
      <c r="AW13" s="10">
        <v>-0.13039092376220318</v>
      </c>
      <c r="AX13" s="10">
        <v>-1.1073464688369015</v>
      </c>
      <c r="AY13" s="11">
        <v>0.95294384995398573</v>
      </c>
      <c r="AZ13" s="11">
        <v>4.0944173216295399E-2</v>
      </c>
      <c r="BA13" s="11">
        <v>-2.140979999999999</v>
      </c>
      <c r="BB13" s="11">
        <v>0.34700211001355541</v>
      </c>
      <c r="BC13" s="10">
        <v>-0.22664170656237737</v>
      </c>
      <c r="BD13" s="10">
        <v>2.27</v>
      </c>
      <c r="BE13" s="10">
        <v>6.52</v>
      </c>
      <c r="BF13" s="10">
        <v>12.8</v>
      </c>
      <c r="BG13" s="10">
        <v>18</v>
      </c>
      <c r="BH13" s="10">
        <v>37.1</v>
      </c>
      <c r="BI13" s="10">
        <v>6.46129262576647</v>
      </c>
      <c r="BJ13" s="10">
        <v>2.22867005568654</v>
      </c>
      <c r="BK13" s="10">
        <v>24.536099804537276</v>
      </c>
      <c r="BL13" s="10">
        <f t="shared" si="3"/>
        <v>0.52168030379600072</v>
      </c>
      <c r="BM13" s="10">
        <v>2.64</v>
      </c>
      <c r="BN13" s="10">
        <v>7.92</v>
      </c>
      <c r="BO13" s="10">
        <v>16.100000000000001</v>
      </c>
      <c r="BP13" s="10">
        <v>22.8</v>
      </c>
      <c r="BQ13" s="10">
        <v>45.5</v>
      </c>
      <c r="BR13" s="10">
        <v>7.8573112715488103</v>
      </c>
      <c r="BS13" s="10">
        <v>2.2958343782295101</v>
      </c>
      <c r="BT13" s="10">
        <v>16.60396860094647</v>
      </c>
      <c r="BU13" s="10">
        <f t="shared" si="4"/>
        <v>0.96964770212118201</v>
      </c>
      <c r="BV13" s="10">
        <v>19.985894239649834</v>
      </c>
      <c r="BW13" s="10">
        <v>47.506780809393234</v>
      </c>
      <c r="BX13" s="10">
        <v>31.663538019134801</v>
      </c>
      <c r="BY13" s="10">
        <v>7.5142865841416233</v>
      </c>
      <c r="BZ13" s="10">
        <v>21.974212331511779</v>
      </c>
      <c r="CA13" s="10">
        <v>33.90793066381034</v>
      </c>
      <c r="CB13" s="10">
        <v>23.328114587832538</v>
      </c>
      <c r="CC13" s="10">
        <v>6.2670931715192459</v>
      </c>
    </row>
    <row r="14" spans="1:81" x14ac:dyDescent="0.25">
      <c r="A14" s="15" t="s">
        <v>36</v>
      </c>
      <c r="B14" s="10">
        <v>2.5499999999999998</v>
      </c>
      <c r="C14" s="10">
        <v>7.47</v>
      </c>
      <c r="D14" s="10">
        <v>14</v>
      </c>
      <c r="E14" s="10">
        <v>18.600000000000001</v>
      </c>
      <c r="F14" s="10">
        <v>32</v>
      </c>
      <c r="G14" s="10">
        <v>7.2195020928792903</v>
      </c>
      <c r="H14" s="10">
        <v>2.1500380458431301</v>
      </c>
      <c r="I14" s="10">
        <v>19.27</v>
      </c>
      <c r="J14" s="10">
        <f t="shared" si="0"/>
        <v>0.72651790347690715</v>
      </c>
      <c r="K14" s="11">
        <v>2.0114300000000007</v>
      </c>
      <c r="L14" s="11">
        <v>-4.642917521227119E-2</v>
      </c>
      <c r="M14" s="11">
        <v>-1.2825610481054239E-2</v>
      </c>
      <c r="N14" s="11">
        <v>-0.42512999999999934</v>
      </c>
      <c r="O14" s="11">
        <v>0.18183257369239669</v>
      </c>
      <c r="P14" s="11">
        <v>-6.1748726833950718E-2</v>
      </c>
      <c r="Q14" s="11">
        <v>5.8076700000000017</v>
      </c>
      <c r="R14" s="10">
        <v>-0.3853050035604717</v>
      </c>
      <c r="S14" s="10">
        <v>0.13541480180346332</v>
      </c>
      <c r="T14" s="10">
        <v>3.1</v>
      </c>
      <c r="U14" s="10">
        <v>10.5</v>
      </c>
      <c r="V14" s="10">
        <v>19.3</v>
      </c>
      <c r="W14" s="10">
        <v>25.3</v>
      </c>
      <c r="X14" s="10">
        <v>42.8</v>
      </c>
      <c r="Y14" s="10">
        <v>9.7898398107437998</v>
      </c>
      <c r="Z14" s="10">
        <v>2.23841545120901</v>
      </c>
      <c r="AA14" s="10">
        <v>31.43</v>
      </c>
      <c r="AB14" s="10">
        <f t="shared" si="1"/>
        <v>0.61406299713649382</v>
      </c>
      <c r="AC14" s="11">
        <v>-4.1962100000000042</v>
      </c>
      <c r="AD14" s="11">
        <v>0.18304459068407652</v>
      </c>
      <c r="AE14" s="11">
        <v>-0.5452386993396563</v>
      </c>
      <c r="AF14" s="11">
        <v>-5.6937362111183845</v>
      </c>
      <c r="AG14" s="11">
        <v>0.10660659865670397</v>
      </c>
      <c r="AH14" s="11">
        <v>-0.14678896819621046</v>
      </c>
      <c r="AI14" s="11">
        <v>2.8227899999999977</v>
      </c>
      <c r="AJ14" s="11">
        <v>4.1050557551379541E-2</v>
      </c>
      <c r="AK14" s="11">
        <v>-1.2647665880610708</v>
      </c>
      <c r="AL14" s="10">
        <v>5.31</v>
      </c>
      <c r="AM14" s="10">
        <v>24.2</v>
      </c>
      <c r="AN14" s="10">
        <v>43</v>
      </c>
      <c r="AO14" s="10">
        <v>55.2</v>
      </c>
      <c r="AP14" s="10">
        <v>85.1</v>
      </c>
      <c r="AQ14" s="10">
        <v>21.211008947080501</v>
      </c>
      <c r="AR14" s="10">
        <v>2.4602515669079299</v>
      </c>
      <c r="AS14" s="10">
        <v>50.427126444550915</v>
      </c>
      <c r="AT14" s="10">
        <f t="shared" si="2"/>
        <v>0.85271565190775456</v>
      </c>
      <c r="AU14" s="11">
        <v>4.1237026086956483</v>
      </c>
      <c r="AV14" s="11">
        <v>-0.24168044495791463</v>
      </c>
      <c r="AW14" s="10">
        <v>0.17603639773807989</v>
      </c>
      <c r="AX14" s="10">
        <v>0.82152991469141767</v>
      </c>
      <c r="AY14" s="11">
        <v>-0.29255866330198543</v>
      </c>
      <c r="AZ14" s="11">
        <v>0.17279325897080522</v>
      </c>
      <c r="BA14" s="11">
        <v>9.85548</v>
      </c>
      <c r="BB14" s="11">
        <v>4.2015121468782723E-2</v>
      </c>
      <c r="BC14" s="10">
        <v>0.14336891312131517</v>
      </c>
      <c r="BD14" s="10">
        <v>6.66</v>
      </c>
      <c r="BE14" s="10">
        <v>29.3</v>
      </c>
      <c r="BF14" s="10">
        <v>51</v>
      </c>
      <c r="BG14" s="10">
        <v>64.900000000000006</v>
      </c>
      <c r="BH14" s="10">
        <v>98.8</v>
      </c>
      <c r="BI14" s="10">
        <v>25.957171480251201</v>
      </c>
      <c r="BJ14" s="10">
        <v>2.4016466555285598</v>
      </c>
      <c r="BK14" s="10">
        <v>51.59</v>
      </c>
      <c r="BL14" s="10">
        <f t="shared" si="3"/>
        <v>0.9885636751308392</v>
      </c>
      <c r="BM14" s="10">
        <v>4.24</v>
      </c>
      <c r="BN14" s="10">
        <v>25</v>
      </c>
      <c r="BO14" s="10">
        <v>43.6</v>
      </c>
      <c r="BP14" s="10">
        <v>55.3</v>
      </c>
      <c r="BQ14" s="10">
        <v>84.3</v>
      </c>
      <c r="BR14" s="10">
        <v>20.150856060393298</v>
      </c>
      <c r="BS14" s="10">
        <v>2.6426476118115101</v>
      </c>
      <c r="BT14" s="10">
        <v>62</v>
      </c>
      <c r="BU14" s="10">
        <f t="shared" si="4"/>
        <v>0.70322580645161292</v>
      </c>
      <c r="BV14" s="10">
        <v>46.584218546136043</v>
      </c>
      <c r="BW14" s="10">
        <v>60.71661089915488</v>
      </c>
      <c r="BX14" s="10">
        <v>39.986307362560396</v>
      </c>
      <c r="BY14" s="10">
        <v>7.0007317764071626</v>
      </c>
      <c r="BZ14" s="10">
        <v>40.112765221753612</v>
      </c>
      <c r="CA14" s="10">
        <v>48.031378598894499</v>
      </c>
      <c r="CB14" s="10">
        <v>38.050582324808538</v>
      </c>
      <c r="CC14" s="10">
        <v>8.1089929636022582</v>
      </c>
    </row>
    <row r="15" spans="1:81" x14ac:dyDescent="0.25">
      <c r="A15" s="15" t="s">
        <v>37</v>
      </c>
      <c r="B15" s="10">
        <v>2.36</v>
      </c>
      <c r="C15" s="10">
        <v>5.82</v>
      </c>
      <c r="D15" s="10">
        <v>11</v>
      </c>
      <c r="E15" s="10">
        <v>15.5</v>
      </c>
      <c r="F15" s="10">
        <v>35</v>
      </c>
      <c r="G15" s="10">
        <v>5.8849864688616798</v>
      </c>
      <c r="H15" s="10">
        <v>2.0684846016857299</v>
      </c>
      <c r="I15" s="10">
        <v>10.79</v>
      </c>
      <c r="J15" s="10">
        <f t="shared" si="0"/>
        <v>1.0194624652455979</v>
      </c>
      <c r="K15" s="11">
        <v>-0.87628333333332975</v>
      </c>
      <c r="L15" s="11">
        <v>0.17025351850194781</v>
      </c>
      <c r="M15" s="11">
        <v>-0.1277634863865531</v>
      </c>
      <c r="N15" s="11">
        <v>-1.5125500000000009</v>
      </c>
      <c r="O15" s="11">
        <v>0.17563151322370274</v>
      </c>
      <c r="P15" s="11">
        <v>-5.0337867517701529E-2</v>
      </c>
      <c r="Q15" s="11">
        <v>-1.4285499999999978</v>
      </c>
      <c r="R15" s="10">
        <v>0.14758671032217308</v>
      </c>
      <c r="S15" s="10">
        <v>-0.30760844740003468</v>
      </c>
      <c r="T15" s="10">
        <v>6.63</v>
      </c>
      <c r="U15" s="10">
        <v>41.3</v>
      </c>
      <c r="V15" s="10">
        <v>80.400000000000006</v>
      </c>
      <c r="W15" s="10">
        <v>108</v>
      </c>
      <c r="X15" s="10">
        <v>198</v>
      </c>
      <c r="Y15" s="10">
        <v>34.856970283136597</v>
      </c>
      <c r="Z15" s="10">
        <v>2.89098150197812</v>
      </c>
      <c r="AA15" s="10">
        <v>32</v>
      </c>
      <c r="AB15" s="10">
        <f t="shared" si="1"/>
        <v>2.5125000000000002</v>
      </c>
      <c r="AC15" s="11">
        <v>-2.1539300000000061</v>
      </c>
      <c r="AD15" s="11">
        <v>0.73709064038320093</v>
      </c>
      <c r="AE15" s="11">
        <v>0.25173148887549113</v>
      </c>
      <c r="AF15" s="11">
        <v>-2.093314161015563</v>
      </c>
      <c r="AG15" s="11">
        <v>-0.28487152811493743</v>
      </c>
      <c r="AH15" s="11">
        <v>-2.700556859102976E-3</v>
      </c>
      <c r="AI15" s="11">
        <v>-4.3224300000000042</v>
      </c>
      <c r="AJ15" s="11">
        <v>1.5014800647126876</v>
      </c>
      <c r="AK15" s="11">
        <v>0.97349099283262586</v>
      </c>
      <c r="AL15" s="10">
        <v>4.1100000000000003</v>
      </c>
      <c r="AM15" s="10">
        <v>16.8</v>
      </c>
      <c r="AN15" s="10">
        <v>32.1</v>
      </c>
      <c r="AO15" s="10">
        <v>43.1</v>
      </c>
      <c r="AP15" s="10">
        <v>76</v>
      </c>
      <c r="AQ15" s="10">
        <v>15.2478209562289</v>
      </c>
      <c r="AR15" s="10">
        <v>2.4727229435173799</v>
      </c>
      <c r="AS15" s="10">
        <v>23.178177360032695</v>
      </c>
      <c r="AT15" s="10">
        <f t="shared" si="2"/>
        <v>1.384923391575718</v>
      </c>
      <c r="AU15" s="11">
        <v>-0.58524000000000242</v>
      </c>
      <c r="AV15" s="11">
        <v>-0.32169673020658252</v>
      </c>
      <c r="AW15" s="10">
        <v>-0.64434784995168348</v>
      </c>
      <c r="AX15" s="10">
        <v>-1.5090206998943074</v>
      </c>
      <c r="AY15" s="11">
        <v>-0.24609851564256502</v>
      </c>
      <c r="AZ15" s="11">
        <v>-0.16937062595322439</v>
      </c>
      <c r="BA15" s="11">
        <v>-0.16306000000000154</v>
      </c>
      <c r="BB15" s="11">
        <v>-0.45020425138911335</v>
      </c>
      <c r="BC15" s="10">
        <v>-1.2888078213624228</v>
      </c>
      <c r="BD15" s="10">
        <v>4.09</v>
      </c>
      <c r="BE15" s="10">
        <v>20.9</v>
      </c>
      <c r="BF15" s="10">
        <v>40.299999999999997</v>
      </c>
      <c r="BG15" s="10">
        <v>53.3</v>
      </c>
      <c r="BH15" s="10">
        <v>89.7</v>
      </c>
      <c r="BI15" s="10">
        <v>17.9334516697078</v>
      </c>
      <c r="BJ15" s="10">
        <v>2.67887021957696</v>
      </c>
      <c r="BK15" s="10">
        <v>15.82</v>
      </c>
      <c r="BL15" s="10">
        <f t="shared" si="3"/>
        <v>2.5474083438685207</v>
      </c>
      <c r="BM15" s="10">
        <v>5.05</v>
      </c>
      <c r="BN15" s="10">
        <v>20.6</v>
      </c>
      <c r="BO15" s="10">
        <v>37.9</v>
      </c>
      <c r="BP15" s="10">
        <v>49.7</v>
      </c>
      <c r="BQ15" s="10">
        <v>83.5</v>
      </c>
      <c r="BR15" s="10">
        <v>18.589611005521199</v>
      </c>
      <c r="BS15" s="10">
        <v>2.4213197265708901</v>
      </c>
      <c r="BT15" s="10">
        <v>12</v>
      </c>
      <c r="BU15" s="10">
        <f t="shared" si="4"/>
        <v>3.1583333333333332</v>
      </c>
      <c r="BV15" s="10">
        <v>48.45452136193569</v>
      </c>
      <c r="BW15" s="10">
        <v>86.422558935614305</v>
      </c>
      <c r="BX15" s="10">
        <v>49.157401175418869</v>
      </c>
      <c r="BY15" s="10">
        <v>16.600830361464084</v>
      </c>
      <c r="BZ15" s="10">
        <v>47.134829313214183</v>
      </c>
      <c r="CA15" s="10">
        <v>62.460798934224073</v>
      </c>
      <c r="CB15" s="10">
        <v>35.056230339582406</v>
      </c>
      <c r="CC15" s="10">
        <v>12.261189982623932</v>
      </c>
    </row>
    <row r="16" spans="1:81" x14ac:dyDescent="0.25">
      <c r="A16" s="15" t="s">
        <v>38</v>
      </c>
      <c r="B16" s="10">
        <v>3.49</v>
      </c>
      <c r="C16" s="10">
        <v>36.700000000000003</v>
      </c>
      <c r="D16" s="10">
        <v>78.900000000000006</v>
      </c>
      <c r="E16" s="10">
        <v>107</v>
      </c>
      <c r="F16" s="10">
        <v>184</v>
      </c>
      <c r="G16" s="10">
        <v>25.819243872919301</v>
      </c>
      <c r="H16" s="10">
        <v>3.74254650868088</v>
      </c>
      <c r="I16" s="10">
        <v>25.107344632768445</v>
      </c>
      <c r="J16" s="10">
        <f t="shared" si="0"/>
        <v>3.1425067506750572</v>
      </c>
      <c r="K16" s="11">
        <v>0.14162076923077294</v>
      </c>
      <c r="L16" s="11">
        <v>-6.1458714875612941E-2</v>
      </c>
      <c r="M16" s="11">
        <v>-5.6648827813303271E-2</v>
      </c>
      <c r="N16" s="11">
        <v>-2.5604899999999979</v>
      </c>
      <c r="O16" s="11">
        <v>2.6462002424938902E-2</v>
      </c>
      <c r="P16" s="11">
        <v>2.6468563292552094E-2</v>
      </c>
      <c r="Q16" s="11">
        <v>6.44191</v>
      </c>
      <c r="R16" s="10">
        <v>-0.16072535052017045</v>
      </c>
      <c r="S16" s="10">
        <v>-0.10775304090389337</v>
      </c>
      <c r="T16" s="10">
        <v>5.47</v>
      </c>
      <c r="U16" s="10">
        <v>75.400000000000006</v>
      </c>
      <c r="V16" s="10">
        <v>136</v>
      </c>
      <c r="W16" s="10">
        <v>175</v>
      </c>
      <c r="X16" s="10">
        <v>287</v>
      </c>
      <c r="Y16" s="10">
        <v>50.810363609927101</v>
      </c>
      <c r="Z16" s="10">
        <v>3.6245588617546001</v>
      </c>
      <c r="AA16" s="10">
        <v>71.010000000000005</v>
      </c>
      <c r="AB16" s="10">
        <f t="shared" si="1"/>
        <v>1.9152232079988734</v>
      </c>
      <c r="AC16" s="11">
        <v>0.65644285714284933</v>
      </c>
      <c r="AD16" s="11">
        <v>-0.24534378726901451</v>
      </c>
      <c r="AE16" s="11">
        <v>-0.14786149180993124</v>
      </c>
      <c r="AF16" s="11">
        <v>-0.29541440176963718</v>
      </c>
      <c r="AG16" s="11">
        <v>-0.30371989822493006</v>
      </c>
      <c r="AH16" s="11">
        <v>1.9173621563584486E-2</v>
      </c>
      <c r="AI16" s="11">
        <v>3.5932999999999957</v>
      </c>
      <c r="AJ16" s="11">
        <v>-0.52667907338222975</v>
      </c>
      <c r="AK16" s="11">
        <v>1.3693845257663817E-2</v>
      </c>
      <c r="AL16" s="10">
        <v>30.7</v>
      </c>
      <c r="AM16" s="10">
        <v>71.2</v>
      </c>
      <c r="AN16" s="10">
        <v>109</v>
      </c>
      <c r="AO16" s="10">
        <v>134</v>
      </c>
      <c r="AP16" s="10">
        <v>196</v>
      </c>
      <c r="AQ16" s="10">
        <v>68.867205648381798</v>
      </c>
      <c r="AR16" s="10">
        <v>1.92445440113001</v>
      </c>
      <c r="AS16" s="10">
        <v>87.861463015937886</v>
      </c>
      <c r="AT16" s="10">
        <f t="shared" si="2"/>
        <v>1.2405894035730731</v>
      </c>
      <c r="AU16" s="11">
        <v>0.56747999999999621</v>
      </c>
      <c r="AV16" s="11">
        <v>-0.1995406618925557</v>
      </c>
      <c r="AW16" s="10">
        <v>0.19537567690353375</v>
      </c>
      <c r="AX16" s="10">
        <v>-2.6905346985323781</v>
      </c>
      <c r="AY16" s="11">
        <v>-0.69980678200073498</v>
      </c>
      <c r="AZ16" s="11">
        <v>0.10052136998018835</v>
      </c>
      <c r="BA16" s="11">
        <v>2.8251199999999983</v>
      </c>
      <c r="BB16" s="11">
        <v>-8.7587667005482928E-2</v>
      </c>
      <c r="BC16" s="10">
        <v>0.68585981530439133</v>
      </c>
      <c r="BD16" s="10">
        <v>39.1</v>
      </c>
      <c r="BE16" s="10">
        <v>122</v>
      </c>
      <c r="BF16" s="10">
        <v>192</v>
      </c>
      <c r="BG16" s="10">
        <v>235</v>
      </c>
      <c r="BH16" s="10">
        <v>347</v>
      </c>
      <c r="BI16" s="10">
        <v>115.30407590738</v>
      </c>
      <c r="BJ16" s="10">
        <v>2.1959282549811099</v>
      </c>
      <c r="BK16" s="10">
        <v>80.98</v>
      </c>
      <c r="BL16" s="10">
        <f t="shared" si="3"/>
        <v>2.3709557915534698</v>
      </c>
      <c r="BM16" s="10">
        <v>23.1</v>
      </c>
      <c r="BN16" s="10">
        <v>153</v>
      </c>
      <c r="BO16" s="10">
        <v>245</v>
      </c>
      <c r="BP16" s="10">
        <v>304</v>
      </c>
      <c r="BQ16" s="10">
        <v>451</v>
      </c>
      <c r="BR16" s="10">
        <v>139.12946746790701</v>
      </c>
      <c r="BS16" s="10">
        <v>2.57297252513888</v>
      </c>
      <c r="BT16" s="10">
        <v>70</v>
      </c>
      <c r="BU16" s="10">
        <f t="shared" si="4"/>
        <v>3.5</v>
      </c>
      <c r="BV16" s="10">
        <v>52.960122165389222</v>
      </c>
      <c r="BW16" s="10">
        <v>26.456333737841771</v>
      </c>
      <c r="BX16" s="10">
        <v>114.75386860838945</v>
      </c>
      <c r="BY16" s="10">
        <v>32.846836151947237</v>
      </c>
      <c r="BZ16" s="10">
        <v>36.645577948402533</v>
      </c>
      <c r="CA16" s="10">
        <v>43.708685637879114</v>
      </c>
      <c r="CB16" s="10">
        <v>76.515847128715279</v>
      </c>
      <c r="CC16" s="10">
        <v>29.488518147025761</v>
      </c>
    </row>
    <row r="17" spans="1:81" x14ac:dyDescent="0.25">
      <c r="A17" s="15" t="s">
        <v>39</v>
      </c>
      <c r="B17" s="10">
        <v>2.79</v>
      </c>
      <c r="C17" s="10">
        <v>7.81</v>
      </c>
      <c r="D17" s="10">
        <v>15.4</v>
      </c>
      <c r="E17" s="10">
        <v>21.8</v>
      </c>
      <c r="F17" s="10">
        <v>45.3</v>
      </c>
      <c r="G17" s="10">
        <v>7.8005236482967302</v>
      </c>
      <c r="H17" s="10">
        <v>2.20856534626378</v>
      </c>
      <c r="I17" s="10">
        <v>12</v>
      </c>
      <c r="J17" s="10">
        <f t="shared" si="0"/>
        <v>1.2833333333333334</v>
      </c>
      <c r="K17" s="11">
        <v>-0.88474666666665769</v>
      </c>
      <c r="L17" s="11">
        <v>0.55478347117523086</v>
      </c>
      <c r="M17" s="11">
        <v>-9.860423557075837E-3</v>
      </c>
      <c r="N17" s="11">
        <v>-2.6117199999999947</v>
      </c>
      <c r="O17" s="11">
        <v>0.64322870078396477</v>
      </c>
      <c r="P17" s="11">
        <v>-4.2809052386987068E-2</v>
      </c>
      <c r="Q17" s="11">
        <v>-1.6965199999999854</v>
      </c>
      <c r="R17" s="10">
        <v>0.62297281072107324</v>
      </c>
      <c r="S17" s="10">
        <v>-2.9509231812086867E-2</v>
      </c>
      <c r="T17" s="10">
        <v>10.6</v>
      </c>
      <c r="U17" s="10">
        <v>51.6</v>
      </c>
      <c r="V17" s="10">
        <v>88.5</v>
      </c>
      <c r="W17" s="10">
        <v>112</v>
      </c>
      <c r="X17" s="10">
        <v>179</v>
      </c>
      <c r="Y17" s="10">
        <v>45.9407381501724</v>
      </c>
      <c r="Z17" s="10">
        <v>2.4794268492314502</v>
      </c>
      <c r="AA17" s="10">
        <v>52</v>
      </c>
      <c r="AB17" s="10">
        <f t="shared" si="1"/>
        <v>1.7019230769230769</v>
      </c>
      <c r="AC17" s="11">
        <v>-0.45235307692308169</v>
      </c>
      <c r="AD17" s="11">
        <v>0.17291031776337107</v>
      </c>
      <c r="AE17" s="11">
        <v>-4.9812889232405233E-2</v>
      </c>
      <c r="AF17" s="11">
        <v>-2.4601461123653365</v>
      </c>
      <c r="AG17" s="11">
        <v>-0.2319155305047218</v>
      </c>
      <c r="AH17" s="11">
        <v>-7.5714525957603973E-2</v>
      </c>
      <c r="AI17" s="11">
        <v>-0.48143000000000313</v>
      </c>
      <c r="AJ17" s="11">
        <v>0.50025713176450637</v>
      </c>
      <c r="AK17" s="11">
        <v>1.046769678318217</v>
      </c>
      <c r="AL17" s="10">
        <v>3.73</v>
      </c>
      <c r="AM17" s="10">
        <v>16.100000000000001</v>
      </c>
      <c r="AN17" s="10">
        <v>34.299999999999997</v>
      </c>
      <c r="AO17" s="10">
        <v>47.9</v>
      </c>
      <c r="AP17" s="10">
        <v>91.3</v>
      </c>
      <c r="AQ17" s="10">
        <v>14.830014587166101</v>
      </c>
      <c r="AR17" s="10">
        <v>2.6702063537029699</v>
      </c>
      <c r="AS17" s="10">
        <v>31</v>
      </c>
      <c r="AT17" s="10">
        <f t="shared" si="2"/>
        <v>1.1064516129032258</v>
      </c>
      <c r="AU17" s="11">
        <v>-1.6134545454551841E-2</v>
      </c>
      <c r="AV17" s="11">
        <v>0.21983169670611957</v>
      </c>
      <c r="AW17" s="10">
        <v>-0.13307359402145957</v>
      </c>
      <c r="AX17" s="10">
        <v>-0.82411613367928283</v>
      </c>
      <c r="AY17" s="11">
        <v>0.12311467353292116</v>
      </c>
      <c r="AZ17" s="11">
        <v>-0.26067191196441519</v>
      </c>
      <c r="BA17" s="11">
        <v>1.8155800000000006</v>
      </c>
      <c r="BB17" s="11">
        <v>0.28403830553224907</v>
      </c>
      <c r="BC17" s="10">
        <v>-3.2489877187262817E-2</v>
      </c>
      <c r="BD17" s="10">
        <v>5.25</v>
      </c>
      <c r="BE17" s="10">
        <v>19.5</v>
      </c>
      <c r="BF17" s="10">
        <v>36</v>
      </c>
      <c r="BG17" s="10">
        <v>47.8</v>
      </c>
      <c r="BH17" s="10">
        <v>83.3</v>
      </c>
      <c r="BI17" s="10">
        <v>18.110930517441201</v>
      </c>
      <c r="BJ17" s="10">
        <v>2.3811031859505398</v>
      </c>
      <c r="BK17" s="10">
        <v>20</v>
      </c>
      <c r="BL17" s="10">
        <f t="shared" si="3"/>
        <v>1.8</v>
      </c>
      <c r="BM17" s="10">
        <v>3.02</v>
      </c>
      <c r="BN17" s="10">
        <v>16.600000000000001</v>
      </c>
      <c r="BO17" s="10">
        <v>32.5</v>
      </c>
      <c r="BP17" s="10">
        <v>44.2</v>
      </c>
      <c r="BQ17" s="10">
        <v>84</v>
      </c>
      <c r="BR17" s="10">
        <v>14.1229087975117</v>
      </c>
      <c r="BS17" s="10">
        <v>2.77476880690089</v>
      </c>
      <c r="BT17" s="10">
        <v>17</v>
      </c>
      <c r="BU17" s="10">
        <f t="shared" si="4"/>
        <v>1.911764705882353</v>
      </c>
      <c r="BV17" s="10">
        <v>63.184205046142807</v>
      </c>
      <c r="BW17" s="10">
        <v>82.367474437846127</v>
      </c>
      <c r="BX17" s="10">
        <v>74.714976688116593</v>
      </c>
      <c r="BY17" s="10">
        <v>9.4578291925437146</v>
      </c>
      <c r="BZ17" s="10">
        <v>60.285611158584132</v>
      </c>
      <c r="CA17" s="10">
        <v>66.830570345666544</v>
      </c>
      <c r="CB17" s="10">
        <v>63.667044644355556</v>
      </c>
      <c r="CC17" s="10">
        <v>9.0213979991627369</v>
      </c>
    </row>
    <row r="18" spans="1:81" x14ac:dyDescent="0.25">
      <c r="A18" s="15" t="s">
        <v>135</v>
      </c>
      <c r="B18" s="10">
        <v>2.12</v>
      </c>
      <c r="C18" s="10">
        <v>5.47</v>
      </c>
      <c r="D18" s="10">
        <v>11.5</v>
      </c>
      <c r="E18" s="10">
        <v>19.399999999999999</v>
      </c>
      <c r="F18" s="10">
        <v>61.9</v>
      </c>
      <c r="G18" s="10">
        <v>5.7716148127631097</v>
      </c>
      <c r="H18" s="10">
        <v>2.3621425105208602</v>
      </c>
      <c r="I18" s="10">
        <v>12.6</v>
      </c>
      <c r="J18" s="10">
        <f t="shared" si="0"/>
        <v>0.91269841269841268</v>
      </c>
      <c r="K18" s="11">
        <v>0.49552142857144688</v>
      </c>
      <c r="L18" s="11">
        <v>-1.0462704552136159E-2</v>
      </c>
      <c r="M18" s="11">
        <v>0.45258359073266408</v>
      </c>
      <c r="N18" s="11">
        <v>1.2665500000000094</v>
      </c>
      <c r="O18" s="11">
        <v>-6.520378427120832E-2</v>
      </c>
      <c r="P18" s="11">
        <v>0.1156575047614059</v>
      </c>
      <c r="Q18" s="11">
        <v>-1.0254499999999744</v>
      </c>
      <c r="R18" s="10">
        <v>0.14236822604602395</v>
      </c>
      <c r="S18" s="10">
        <v>0.90882360817919539</v>
      </c>
      <c r="T18" s="10">
        <v>3.59</v>
      </c>
      <c r="U18" s="10">
        <v>12.5</v>
      </c>
      <c r="V18" s="10">
        <v>23.9</v>
      </c>
      <c r="W18" s="10">
        <v>34</v>
      </c>
      <c r="X18" s="10">
        <v>93.7</v>
      </c>
      <c r="Y18" s="10">
        <v>11.927365446083201</v>
      </c>
      <c r="Z18" s="10">
        <v>2.40734755991731</v>
      </c>
      <c r="AA18" s="10">
        <v>27</v>
      </c>
      <c r="AB18" s="10">
        <f t="shared" si="1"/>
        <v>0.88518518518518519</v>
      </c>
      <c r="AC18" s="11">
        <v>-6.5170000000012607E-2</v>
      </c>
      <c r="AD18" s="11">
        <v>0.72949540377583233</v>
      </c>
      <c r="AE18" s="11">
        <v>-0.33802988677170176</v>
      </c>
      <c r="AF18" s="11">
        <v>-1.8296554840901038</v>
      </c>
      <c r="AG18" s="11">
        <v>1.0582281737363068</v>
      </c>
      <c r="AH18" s="11">
        <v>0.13406496914558264</v>
      </c>
      <c r="AI18" s="11">
        <v>-0.6711700000000107</v>
      </c>
      <c r="AJ18" s="11">
        <v>0.5217689867721802</v>
      </c>
      <c r="AK18" s="11">
        <v>-0.65670094301452453</v>
      </c>
      <c r="AL18" s="10">
        <v>8.7200000000000006</v>
      </c>
      <c r="AM18" s="10">
        <v>28.9</v>
      </c>
      <c r="AN18" s="10">
        <v>48.6</v>
      </c>
      <c r="AO18" s="10">
        <v>61.3</v>
      </c>
      <c r="AP18" s="10">
        <v>93.9</v>
      </c>
      <c r="AQ18" s="10">
        <v>26.9543892081081</v>
      </c>
      <c r="AR18" s="10">
        <v>2.2040933581784499</v>
      </c>
      <c r="AS18" s="10">
        <v>37</v>
      </c>
      <c r="AT18" s="10">
        <f t="shared" si="2"/>
        <v>1.3135135135135136</v>
      </c>
      <c r="AU18" s="11">
        <v>3.1502622222222172</v>
      </c>
      <c r="AV18" s="11">
        <v>0.55272635844664464</v>
      </c>
      <c r="AW18" s="10">
        <v>2.0894962501202263E-2</v>
      </c>
      <c r="AX18" s="10">
        <v>-1.1349225466332662</v>
      </c>
      <c r="AY18" s="11">
        <v>-9.0514687495062418E-2</v>
      </c>
      <c r="AZ18" s="11">
        <v>0.1387392134784593</v>
      </c>
      <c r="BA18" s="11">
        <v>4.79026</v>
      </c>
      <c r="BB18" s="11">
        <v>0.7344226690204394</v>
      </c>
      <c r="BC18" s="10">
        <v>-0.23227062808562815</v>
      </c>
      <c r="BD18" s="10">
        <v>12.8</v>
      </c>
      <c r="BE18" s="10">
        <v>30.5</v>
      </c>
      <c r="BF18" s="10">
        <v>46.9</v>
      </c>
      <c r="BG18" s="10">
        <v>57.1</v>
      </c>
      <c r="BH18" s="10">
        <v>81</v>
      </c>
      <c r="BI18" s="10">
        <v>29.337116109192099</v>
      </c>
      <c r="BJ18" s="10">
        <v>1.92465010662322</v>
      </c>
      <c r="BK18" s="10">
        <v>44.7</v>
      </c>
      <c r="BL18" s="10">
        <f t="shared" si="3"/>
        <v>1.0492170022371363</v>
      </c>
      <c r="BM18" s="10">
        <v>11.8</v>
      </c>
      <c r="BN18" s="10">
        <v>65.8</v>
      </c>
      <c r="BO18" s="10">
        <v>114</v>
      </c>
      <c r="BP18" s="10">
        <v>147</v>
      </c>
      <c r="BQ18" s="10">
        <v>243</v>
      </c>
      <c r="BR18" s="10">
        <v>58.2011177052824</v>
      </c>
      <c r="BS18" s="10">
        <v>2.5873418445102501</v>
      </c>
      <c r="BT18" s="10">
        <v>43.5</v>
      </c>
      <c r="BU18" s="10">
        <f t="shared" si="4"/>
        <v>2.6206896551724137</v>
      </c>
      <c r="BV18" s="10">
        <v>48.03893736650415</v>
      </c>
      <c r="BW18" s="10">
        <v>67.452742338466805</v>
      </c>
      <c r="BX18" s="10">
        <v>72.037647037295699</v>
      </c>
      <c r="BY18" s="10">
        <v>4.5910517300507578</v>
      </c>
      <c r="BZ18" s="10">
        <v>40.571819549929515</v>
      </c>
      <c r="CA18" s="10">
        <v>80.805413707052637</v>
      </c>
      <c r="CB18" s="10">
        <v>61.381879364463487</v>
      </c>
      <c r="CC18" s="10">
        <v>10.839476555497514</v>
      </c>
    </row>
    <row r="19" spans="1:81" x14ac:dyDescent="0.25">
      <c r="A19" s="15" t="s">
        <v>40</v>
      </c>
      <c r="B19" s="10">
        <v>3.4</v>
      </c>
      <c r="C19" s="10">
        <v>13.4</v>
      </c>
      <c r="D19" s="10">
        <v>30.2</v>
      </c>
      <c r="E19" s="10">
        <v>42.6</v>
      </c>
      <c r="F19" s="10">
        <v>79.3</v>
      </c>
      <c r="G19" s="10">
        <v>12.7317464303066</v>
      </c>
      <c r="H19" s="10">
        <v>2.64738837692938</v>
      </c>
      <c r="I19" s="10">
        <v>11</v>
      </c>
      <c r="J19" s="10">
        <f t="shared" si="0"/>
        <v>2.7454545454545456</v>
      </c>
      <c r="K19" s="11">
        <v>-1.1374477777777372</v>
      </c>
      <c r="L19" s="11">
        <v>0.17400183591689355</v>
      </c>
      <c r="M19" s="11">
        <v>0.16252767693570802</v>
      </c>
      <c r="N19" s="11">
        <v>-0.97502999999997542</v>
      </c>
      <c r="O19" s="11">
        <v>-0.11551987077596237</v>
      </c>
      <c r="P19" s="11">
        <v>9.7203190374311799E-2</v>
      </c>
      <c r="Q19" s="11">
        <v>-1.6782299999999353</v>
      </c>
      <c r="R19" s="10">
        <v>0.35942120332421368</v>
      </c>
      <c r="S19" s="10">
        <v>0.40302814067430281</v>
      </c>
      <c r="T19" s="10">
        <v>6.3</v>
      </c>
      <c r="U19" s="10">
        <v>63.5</v>
      </c>
      <c r="V19" s="10">
        <v>112</v>
      </c>
      <c r="W19" s="10">
        <v>144</v>
      </c>
      <c r="X19" s="10">
        <v>232</v>
      </c>
      <c r="Y19" s="10">
        <v>48.524206831744401</v>
      </c>
      <c r="Z19" s="10">
        <v>3.10361361316868</v>
      </c>
      <c r="AA19" s="10">
        <v>71.5</v>
      </c>
      <c r="AB19" s="10">
        <f t="shared" si="1"/>
        <v>1.5664335664335665</v>
      </c>
      <c r="AC19" s="11">
        <v>-0.20658714285712421</v>
      </c>
      <c r="AD19" s="11">
        <v>0.19082153907001143</v>
      </c>
      <c r="AE19" s="11">
        <v>5.6651979026562049E-2</v>
      </c>
      <c r="AF19" s="11">
        <v>-0.44682893760894871</v>
      </c>
      <c r="AG19" s="11">
        <v>-0.2399500450777623</v>
      </c>
      <c r="AH19" s="11">
        <v>-9.0387298513731285E-2</v>
      </c>
      <c r="AI19" s="11">
        <v>4.9302700000000215</v>
      </c>
      <c r="AJ19" s="11">
        <v>1.0399426152935476</v>
      </c>
      <c r="AK19" s="11">
        <v>1.0033265228406676</v>
      </c>
      <c r="AL19" s="10">
        <v>3.65</v>
      </c>
      <c r="AM19" s="10">
        <v>15.4</v>
      </c>
      <c r="AN19" s="10">
        <v>31.6</v>
      </c>
      <c r="AO19" s="10">
        <v>43.8</v>
      </c>
      <c r="AP19" s="10">
        <v>82.9</v>
      </c>
      <c r="AQ19" s="10">
        <v>14.1289804277299</v>
      </c>
      <c r="AR19" s="10">
        <v>2.6021460463078201</v>
      </c>
      <c r="AS19" s="10">
        <v>32</v>
      </c>
      <c r="AT19" s="10">
        <f t="shared" si="2"/>
        <v>0.98750000000000004</v>
      </c>
      <c r="AU19" s="11">
        <v>-2.7139399999999938</v>
      </c>
      <c r="AV19" s="11">
        <v>9.2529024661939019E-2</v>
      </c>
      <c r="AW19" s="10">
        <v>-0.18795972840632968</v>
      </c>
      <c r="AX19" s="10">
        <v>-2.6292392607878021</v>
      </c>
      <c r="AY19" s="11">
        <v>-4.0604462217906701E-2</v>
      </c>
      <c r="AZ19" s="11">
        <v>-0.18337172197049556</v>
      </c>
      <c r="BA19" s="11">
        <v>-1.2608599999999974</v>
      </c>
      <c r="BB19" s="11">
        <v>0.59480172213662996</v>
      </c>
      <c r="BC19" s="10">
        <v>0.23978662680986185</v>
      </c>
      <c r="BD19" s="10">
        <v>4.8499999999999996</v>
      </c>
      <c r="BE19" s="10">
        <v>34.200000000000003</v>
      </c>
      <c r="BF19" s="10">
        <v>68.3</v>
      </c>
      <c r="BG19" s="10">
        <v>88.9</v>
      </c>
      <c r="BH19" s="10">
        <v>139</v>
      </c>
      <c r="BI19" s="10">
        <v>27.014701976054798</v>
      </c>
      <c r="BJ19" s="10">
        <v>3.0653108417701902</v>
      </c>
      <c r="BK19" s="10">
        <v>30</v>
      </c>
      <c r="BL19" s="10">
        <f t="shared" si="3"/>
        <v>2.2766666666666664</v>
      </c>
      <c r="BM19" s="10">
        <v>4.54</v>
      </c>
      <c r="BN19" s="10">
        <v>23.6</v>
      </c>
      <c r="BO19" s="10">
        <v>49</v>
      </c>
      <c r="BP19" s="10">
        <v>65.599999999999994</v>
      </c>
      <c r="BQ19" s="10">
        <v>107</v>
      </c>
      <c r="BR19" s="10">
        <v>20.519742589265199</v>
      </c>
      <c r="BS19" s="10">
        <v>2.8002157261904501</v>
      </c>
      <c r="BT19" s="10">
        <v>28.21</v>
      </c>
      <c r="BU19" s="10">
        <f t="shared" si="4"/>
        <v>1.7369727047146402</v>
      </c>
      <c r="BV19" s="10">
        <v>80.48332289251168</v>
      </c>
      <c r="BW19" s="10">
        <v>80.831425198329086</v>
      </c>
      <c r="BX19" s="10">
        <v>36.112716134804955</v>
      </c>
      <c r="BY19" s="10">
        <v>9.9622092660871235</v>
      </c>
      <c r="BZ19" s="10">
        <v>64.528982580262081</v>
      </c>
      <c r="CA19" s="10">
        <v>58.073993106222289</v>
      </c>
      <c r="CB19" s="10">
        <v>25.274078561761421</v>
      </c>
      <c r="CC19" s="10">
        <v>8.1610866239345849</v>
      </c>
    </row>
    <row r="20" spans="1:81" x14ac:dyDescent="0.25">
      <c r="A20" s="15" t="s">
        <v>41</v>
      </c>
      <c r="B20" s="10">
        <v>4.95</v>
      </c>
      <c r="C20" s="10">
        <v>46.7</v>
      </c>
      <c r="D20" s="10">
        <v>78.400000000000006</v>
      </c>
      <c r="E20" s="10">
        <v>98.1</v>
      </c>
      <c r="F20" s="10">
        <v>151</v>
      </c>
      <c r="G20" s="10">
        <v>34.459303325526101</v>
      </c>
      <c r="H20" s="10">
        <v>3.0117203130024501</v>
      </c>
      <c r="I20" s="10">
        <v>28</v>
      </c>
      <c r="J20" s="10">
        <f t="shared" si="0"/>
        <v>2.8000000000000003</v>
      </c>
      <c r="K20" s="11">
        <v>8.2698235294159872E-2</v>
      </c>
      <c r="L20" s="11">
        <v>-0.42616781569207873</v>
      </c>
      <c r="M20" s="11">
        <v>0.14132575338747788</v>
      </c>
      <c r="N20" s="11">
        <v>8.9900000000255886E-3</v>
      </c>
      <c r="O20" s="11">
        <v>-1.1461460468836293</v>
      </c>
      <c r="P20" s="11">
        <v>3.0256798708535815E-2</v>
      </c>
      <c r="Q20" s="11">
        <v>-0.72140999999993483</v>
      </c>
      <c r="R20" s="10">
        <v>-0.46463685403912081</v>
      </c>
      <c r="S20" s="10">
        <v>0.73924182955764683</v>
      </c>
      <c r="T20" s="10">
        <v>4.57</v>
      </c>
      <c r="U20" s="10">
        <v>68.8</v>
      </c>
      <c r="V20" s="10">
        <v>121</v>
      </c>
      <c r="W20" s="10">
        <v>155</v>
      </c>
      <c r="X20" s="10">
        <v>247</v>
      </c>
      <c r="Y20" s="10">
        <v>45.043945763015103</v>
      </c>
      <c r="Z20" s="10">
        <v>3.7139072236381399</v>
      </c>
      <c r="AA20" s="10">
        <v>29.5</v>
      </c>
      <c r="AB20" s="10">
        <f t="shared" si="1"/>
        <v>4.101694915254237</v>
      </c>
      <c r="AC20" s="11">
        <v>3.8632028571428769</v>
      </c>
      <c r="AD20" s="11">
        <v>-1.1492930325989335</v>
      </c>
      <c r="AE20" s="11">
        <v>-0.42243328805922276</v>
      </c>
      <c r="AF20" s="11">
        <v>2.5128251562646646</v>
      </c>
      <c r="AG20" s="11">
        <v>-0.44519195295874781</v>
      </c>
      <c r="AH20" s="11">
        <v>6.6082677125207212E-2</v>
      </c>
      <c r="AI20" s="11">
        <v>8.9000600000000212</v>
      </c>
      <c r="AJ20" s="11">
        <v>-1.5731624574705378</v>
      </c>
      <c r="AK20" s="11">
        <v>-0.78619937360415504</v>
      </c>
      <c r="AL20" s="10">
        <v>4.75</v>
      </c>
      <c r="AM20" s="10">
        <v>23.3</v>
      </c>
      <c r="AN20" s="10">
        <v>41.9</v>
      </c>
      <c r="AO20" s="10">
        <v>55.3</v>
      </c>
      <c r="AP20" s="10">
        <v>97.7</v>
      </c>
      <c r="AQ20" s="10">
        <v>20.931397735606499</v>
      </c>
      <c r="AR20" s="10">
        <v>2.56818417505283</v>
      </c>
      <c r="AS20" s="10">
        <v>41.191557712886819</v>
      </c>
      <c r="AT20" s="10">
        <f t="shared" si="2"/>
        <v>1.0171987253322916</v>
      </c>
      <c r="AU20" s="11">
        <v>-1.6208133333333272</v>
      </c>
      <c r="AV20" s="11">
        <v>-0.22315968098632766</v>
      </c>
      <c r="AW20" s="10">
        <v>-0.28672278809277274</v>
      </c>
      <c r="AX20" s="10">
        <v>-1.6522463676691501</v>
      </c>
      <c r="AY20" s="11">
        <v>-7.6557434410581493E-2</v>
      </c>
      <c r="AZ20" s="11">
        <v>-5.4573651006337931E-2</v>
      </c>
      <c r="BA20" s="11">
        <v>-1.2636199999999995</v>
      </c>
      <c r="BB20" s="11">
        <v>-0.43455452532439054</v>
      </c>
      <c r="BC20" s="10">
        <v>-0.20575904101615894</v>
      </c>
      <c r="BD20" s="10">
        <v>10.8</v>
      </c>
      <c r="BE20" s="10">
        <v>40.5</v>
      </c>
      <c r="BF20" s="10">
        <v>66.900000000000006</v>
      </c>
      <c r="BG20" s="10">
        <v>84.2</v>
      </c>
      <c r="BH20" s="10">
        <v>127</v>
      </c>
      <c r="BI20" s="10">
        <v>37.661520636074002</v>
      </c>
      <c r="BJ20" s="10">
        <v>2.3433603635277098</v>
      </c>
      <c r="BK20" s="10">
        <v>45</v>
      </c>
      <c r="BL20" s="10">
        <f t="shared" si="3"/>
        <v>1.4866666666666668</v>
      </c>
      <c r="BM20" s="10">
        <v>20.100000000000001</v>
      </c>
      <c r="BN20" s="10">
        <v>60.7</v>
      </c>
      <c r="BO20" s="10">
        <v>92.9</v>
      </c>
      <c r="BP20" s="10">
        <v>112</v>
      </c>
      <c r="BQ20" s="10">
        <v>156</v>
      </c>
      <c r="BR20" s="10">
        <v>57.084543095441497</v>
      </c>
      <c r="BS20" s="10">
        <v>2.1697050161701399</v>
      </c>
      <c r="BT20" s="10">
        <v>40.78</v>
      </c>
      <c r="BU20" s="10">
        <f t="shared" si="4"/>
        <v>2.2780774889651791</v>
      </c>
      <c r="BV20" s="10">
        <v>21.953807190787021</v>
      </c>
      <c r="BW20" s="10">
        <v>49.21986990142927</v>
      </c>
      <c r="BX20" s="10">
        <v>3.9962375415229854</v>
      </c>
      <c r="BY20" s="10">
        <v>18.648117341499635</v>
      </c>
      <c r="BZ20" s="10">
        <v>20.688868378846738</v>
      </c>
      <c r="CA20" s="10">
        <v>36.731315884914814</v>
      </c>
      <c r="CB20" s="10">
        <v>74.365168239185692</v>
      </c>
      <c r="CC20" s="10">
        <v>22.412552785276503</v>
      </c>
    </row>
    <row r="21" spans="1:81" x14ac:dyDescent="0.25">
      <c r="A21" s="15" t="s">
        <v>121</v>
      </c>
      <c r="B21" s="10">
        <v>2.2599999999999998</v>
      </c>
      <c r="C21" s="10">
        <v>8.0500000000000007</v>
      </c>
      <c r="D21" s="10">
        <v>20</v>
      </c>
      <c r="E21" s="10">
        <v>29.7</v>
      </c>
      <c r="F21" s="10">
        <v>62.9</v>
      </c>
      <c r="G21" s="10">
        <v>8.1079755665598494</v>
      </c>
      <c r="H21" s="10">
        <v>2.70458568522981</v>
      </c>
      <c r="I21" s="10">
        <v>11.5</v>
      </c>
      <c r="J21" s="10">
        <f t="shared" si="0"/>
        <v>1.7391304347826086</v>
      </c>
      <c r="K21" s="11">
        <v>-0.51238999999995016</v>
      </c>
      <c r="L21" s="11">
        <v>0.15766622722556178</v>
      </c>
      <c r="M21" s="11">
        <v>0.17387832664844005</v>
      </c>
      <c r="N21" s="11">
        <v>-1.06150999999997</v>
      </c>
      <c r="O21" s="11">
        <v>-4.1881097002416823E-2</v>
      </c>
      <c r="P21" s="11">
        <v>-4.9524690701336915E-3</v>
      </c>
      <c r="Q21" s="11">
        <v>-1.9119099999999207</v>
      </c>
      <c r="R21" s="10">
        <v>0.12982609693293412</v>
      </c>
      <c r="S21" s="10">
        <v>0.39781999418684366</v>
      </c>
      <c r="T21" s="10">
        <v>2.2000000000000002</v>
      </c>
      <c r="U21" s="10">
        <v>6.84</v>
      </c>
      <c r="V21" s="10">
        <v>15.2</v>
      </c>
      <c r="W21" s="10">
        <v>22.3</v>
      </c>
      <c r="X21" s="10">
        <v>48.3</v>
      </c>
      <c r="Y21" s="10">
        <v>6.8983850269481497</v>
      </c>
      <c r="Z21" s="10">
        <v>2.4493002007593598</v>
      </c>
      <c r="AA21" s="10">
        <v>11.33</v>
      </c>
      <c r="AB21" s="10">
        <f t="shared" si="1"/>
        <v>1.3415710503089142</v>
      </c>
      <c r="AC21" s="11">
        <v>-1.046001428571401</v>
      </c>
      <c r="AD21" s="11">
        <v>-1.0548224323264357</v>
      </c>
      <c r="AE21" s="11">
        <v>-0.45014982634252099</v>
      </c>
      <c r="AF21" s="11">
        <v>0.35527729177930922</v>
      </c>
      <c r="AG21" s="11">
        <v>-0.45689748237352035</v>
      </c>
      <c r="AH21" s="11">
        <v>4.0375038271143193E-2</v>
      </c>
      <c r="AI21" s="11">
        <v>-4.223429999999972</v>
      </c>
      <c r="AJ21" s="11">
        <v>-1.5322948651669179</v>
      </c>
      <c r="AK21" s="11">
        <v>-1.1459132682232327</v>
      </c>
      <c r="AL21" s="10">
        <v>2.62</v>
      </c>
      <c r="AM21" s="10">
        <v>11.1</v>
      </c>
      <c r="AN21" s="10">
        <v>23.4</v>
      </c>
      <c r="AO21" s="10">
        <v>31.9</v>
      </c>
      <c r="AP21" s="10">
        <v>57.2</v>
      </c>
      <c r="AQ21" s="10">
        <v>10.138352944760401</v>
      </c>
      <c r="AR21" s="10">
        <v>2.6139312279967899</v>
      </c>
      <c r="AS21" s="10">
        <v>17.739999999999998</v>
      </c>
      <c r="AT21" s="10">
        <f t="shared" si="2"/>
        <v>1.3190529875986472</v>
      </c>
      <c r="AU21" s="11">
        <v>-1.1762533333333245</v>
      </c>
      <c r="AV21" s="11">
        <v>-0.49438791385992431</v>
      </c>
      <c r="AW21" s="10">
        <v>-0.1370526903538587</v>
      </c>
      <c r="AX21" s="10">
        <v>-0.76330266796637503</v>
      </c>
      <c r="AY21" s="11">
        <v>-0.25343690104944017</v>
      </c>
      <c r="AZ21" s="11">
        <v>3.6716940422770739E-2</v>
      </c>
      <c r="BA21" s="11">
        <v>-3.2774799999999971</v>
      </c>
      <c r="BB21" s="11">
        <v>-0.7922675560673369</v>
      </c>
      <c r="BC21" s="10">
        <v>-0.48969106074363422</v>
      </c>
      <c r="BD21" s="10">
        <v>3.35</v>
      </c>
      <c r="BE21" s="10">
        <v>14.8</v>
      </c>
      <c r="BF21" s="10">
        <v>30</v>
      </c>
      <c r="BG21" s="10">
        <v>40.5</v>
      </c>
      <c r="BH21" s="10">
        <v>72.2</v>
      </c>
      <c r="BI21" s="10">
        <v>13.291664981067299</v>
      </c>
      <c r="BJ21" s="10">
        <v>2.6071834707681201</v>
      </c>
      <c r="BK21" s="10">
        <v>18.23</v>
      </c>
      <c r="BL21" s="10">
        <f t="shared" si="3"/>
        <v>1.6456390565002743</v>
      </c>
      <c r="BM21" s="10">
        <v>3.17</v>
      </c>
      <c r="BN21" s="10">
        <v>16</v>
      </c>
      <c r="BO21" s="10">
        <v>32.5</v>
      </c>
      <c r="BP21" s="10">
        <v>43.3</v>
      </c>
      <c r="BQ21" s="10">
        <v>73.2</v>
      </c>
      <c r="BR21" s="10">
        <v>13.7996970920503</v>
      </c>
      <c r="BS21" s="10">
        <v>2.7249400290961399</v>
      </c>
      <c r="BT21" s="10">
        <v>14</v>
      </c>
      <c r="BU21" s="10">
        <f t="shared" si="4"/>
        <v>2.3214285714285716</v>
      </c>
      <c r="BV21" s="10">
        <v>27.010571158354445</v>
      </c>
      <c r="BW21" s="10">
        <v>21.091487447754723</v>
      </c>
      <c r="BX21" s="10">
        <v>9.6252683827123313</v>
      </c>
      <c r="BY21" s="10">
        <v>4.9981927105123223</v>
      </c>
      <c r="BZ21" s="10">
        <v>22.698993989396588</v>
      </c>
      <c r="CA21" s="10">
        <v>29.326825477541046</v>
      </c>
      <c r="CB21" s="10">
        <v>19.204060921647617</v>
      </c>
      <c r="CC21" s="10">
        <v>4.1595652376464676</v>
      </c>
    </row>
    <row r="22" spans="1:81" x14ac:dyDescent="0.25">
      <c r="A22" s="15" t="s">
        <v>122</v>
      </c>
      <c r="B22" s="10">
        <v>2.44</v>
      </c>
      <c r="C22" s="10">
        <v>6.47</v>
      </c>
      <c r="D22" s="10">
        <v>12.2</v>
      </c>
      <c r="E22" s="10">
        <v>16.5</v>
      </c>
      <c r="F22" s="10">
        <v>30.4</v>
      </c>
      <c r="G22" s="10">
        <v>6.4042341455241703</v>
      </c>
      <c r="H22" s="10">
        <v>2.0902562468762902</v>
      </c>
      <c r="I22" s="10">
        <v>10.78</v>
      </c>
      <c r="J22" s="10">
        <f t="shared" si="0"/>
        <v>1.1317254174397031</v>
      </c>
      <c r="K22" s="11">
        <v>2.0527500000000529</v>
      </c>
      <c r="L22" s="11">
        <v>0.10383672283005296</v>
      </c>
      <c r="M22" s="11">
        <v>0.11187462553365801</v>
      </c>
      <c r="N22" s="11">
        <v>1.9187500000000277</v>
      </c>
      <c r="O22" s="11">
        <v>-3.405508978206484E-2</v>
      </c>
      <c r="P22" s="11">
        <v>-3.6327031655617015E-2</v>
      </c>
      <c r="Q22" s="11">
        <v>1.0347500000000771</v>
      </c>
      <c r="R22" s="10">
        <v>-0.10128678943732439</v>
      </c>
      <c r="S22" s="10">
        <v>0.16507107495360751</v>
      </c>
      <c r="T22" s="10">
        <v>2.91</v>
      </c>
      <c r="U22" s="10">
        <v>9.43</v>
      </c>
      <c r="V22" s="10">
        <v>18</v>
      </c>
      <c r="W22" s="10">
        <v>24</v>
      </c>
      <c r="X22" s="10">
        <v>41.6</v>
      </c>
      <c r="Y22" s="10">
        <v>8.9645836428154606</v>
      </c>
      <c r="Z22" s="10">
        <v>2.2503180395845601</v>
      </c>
      <c r="AA22" s="10">
        <v>9</v>
      </c>
      <c r="AB22" s="10">
        <f t="shared" si="1"/>
        <v>2</v>
      </c>
      <c r="AC22" s="11">
        <v>0.84864999999999924</v>
      </c>
      <c r="AD22" s="11">
        <v>-1.0478621795908225</v>
      </c>
      <c r="AE22" s="11">
        <v>-0.40526743544439325</v>
      </c>
      <c r="AF22" s="11">
        <v>4.3139301027505113</v>
      </c>
      <c r="AG22" s="11">
        <v>-1.0332161135459756</v>
      </c>
      <c r="AH22" s="11">
        <v>-0.10708648836854362</v>
      </c>
      <c r="AI22" s="11">
        <v>-4.2573499999999989</v>
      </c>
      <c r="AJ22" s="11">
        <v>-1.2326146214303968</v>
      </c>
      <c r="AK22" s="11">
        <v>-0.98552996827186101</v>
      </c>
      <c r="AL22" s="10">
        <v>3.68</v>
      </c>
      <c r="AM22" s="10">
        <v>15.5</v>
      </c>
      <c r="AN22" s="10">
        <v>30.7</v>
      </c>
      <c r="AO22" s="10">
        <v>41.1</v>
      </c>
      <c r="AP22" s="10">
        <v>72.5</v>
      </c>
      <c r="AQ22" s="10">
        <v>14.0037101059521</v>
      </c>
      <c r="AR22" s="10">
        <v>2.52859790028789</v>
      </c>
      <c r="AS22" s="10">
        <v>23.67</v>
      </c>
      <c r="AT22" s="10">
        <f t="shared" si="2"/>
        <v>1.2970004224757075</v>
      </c>
      <c r="AU22" s="11">
        <v>-0.94726909090908151</v>
      </c>
      <c r="AV22" s="11">
        <v>-0.63846290845359377</v>
      </c>
      <c r="AW22" s="10">
        <v>-0.25895031989483197</v>
      </c>
      <c r="AX22" s="10">
        <v>0.21083139771609183</v>
      </c>
      <c r="AY22" s="11">
        <v>-0.30170675527116586</v>
      </c>
      <c r="AZ22" s="11">
        <v>-0.10411360108117163</v>
      </c>
      <c r="BA22" s="11">
        <v>-0.28083999999999776</v>
      </c>
      <c r="BB22" s="11">
        <v>-0.50845698589952448</v>
      </c>
      <c r="BC22" s="10">
        <v>-0.29027199734271347</v>
      </c>
      <c r="BD22" s="10">
        <v>3.05</v>
      </c>
      <c r="BE22" s="10">
        <v>12.9</v>
      </c>
      <c r="BF22" s="10">
        <v>28.4</v>
      </c>
      <c r="BG22" s="10">
        <v>39.299999999999997</v>
      </c>
      <c r="BH22" s="10">
        <v>72.5</v>
      </c>
      <c r="BI22" s="10">
        <v>11.8983810147481</v>
      </c>
      <c r="BJ22" s="10">
        <v>2.6769068068271999</v>
      </c>
      <c r="BK22" s="10">
        <v>13.78</v>
      </c>
      <c r="BL22" s="10">
        <f t="shared" si="3"/>
        <v>2.0609579100145137</v>
      </c>
      <c r="BM22" s="10">
        <v>2.97</v>
      </c>
      <c r="BN22" s="10">
        <v>12.8</v>
      </c>
      <c r="BO22" s="10">
        <v>30.7</v>
      </c>
      <c r="BP22" s="10">
        <v>43.7</v>
      </c>
      <c r="BQ22" s="10">
        <v>81.400000000000006</v>
      </c>
      <c r="BR22" s="10">
        <v>12.092152827155401</v>
      </c>
      <c r="BS22" s="10">
        <v>2.8156667254866998</v>
      </c>
      <c r="BT22" s="10">
        <v>11.5</v>
      </c>
      <c r="BU22" s="10">
        <f t="shared" si="4"/>
        <v>2.6695652173913045</v>
      </c>
      <c r="BV22" s="10">
        <v>55.273965597086608</v>
      </c>
      <c r="BW22" s="10">
        <v>46.610982170615763</v>
      </c>
      <c r="BX22" s="10">
        <v>20.797979037727004</v>
      </c>
      <c r="BY22" s="10">
        <v>9.6872723476708149</v>
      </c>
      <c r="BZ22" s="10">
        <v>42.240024769505808</v>
      </c>
      <c r="CA22" s="10">
        <v>35.132437923441131</v>
      </c>
      <c r="CB22" s="10">
        <v>14.736382137021236</v>
      </c>
      <c r="CC22" s="10">
        <v>12.103286109854922</v>
      </c>
    </row>
    <row r="23" spans="1:81" x14ac:dyDescent="0.25">
      <c r="A23" s="15" t="s">
        <v>42</v>
      </c>
      <c r="B23" s="10">
        <v>3.04</v>
      </c>
      <c r="C23" s="10">
        <v>10.4</v>
      </c>
      <c r="D23" s="10">
        <v>22.6</v>
      </c>
      <c r="E23" s="10">
        <v>32.200000000000003</v>
      </c>
      <c r="F23" s="10">
        <v>66.400000000000006</v>
      </c>
      <c r="G23" s="10">
        <v>10.1620280879114</v>
      </c>
      <c r="H23" s="10">
        <v>2.4824774820200601</v>
      </c>
      <c r="I23" s="10">
        <v>6.5</v>
      </c>
      <c r="J23" s="10">
        <f t="shared" si="0"/>
        <v>3.476923076923077</v>
      </c>
      <c r="K23" s="11">
        <v>-0.56467999999994589</v>
      </c>
      <c r="L23" s="11">
        <v>-0.13178746480830483</v>
      </c>
      <c r="M23" s="11">
        <v>0.13178695775445015</v>
      </c>
      <c r="N23" s="11">
        <v>0.90888000000002833</v>
      </c>
      <c r="O23" s="11">
        <v>-0.83075255654718561</v>
      </c>
      <c r="P23" s="11">
        <v>9.6833117983235129E-2</v>
      </c>
      <c r="Q23" s="11">
        <v>-1.9919199999999186</v>
      </c>
      <c r="R23" s="10">
        <v>-0.11985238639634588</v>
      </c>
      <c r="S23" s="10">
        <v>2.6597663387638804E-2</v>
      </c>
      <c r="T23" s="10">
        <v>3.95</v>
      </c>
      <c r="U23" s="10">
        <v>19.8</v>
      </c>
      <c r="V23" s="10">
        <v>42.2</v>
      </c>
      <c r="W23" s="10">
        <v>58.4</v>
      </c>
      <c r="X23" s="10">
        <v>108</v>
      </c>
      <c r="Y23" s="10">
        <v>17.582930161698901</v>
      </c>
      <c r="Z23" s="10">
        <v>2.8200536356943502</v>
      </c>
      <c r="AA23" s="10">
        <v>40</v>
      </c>
      <c r="AB23" s="10">
        <f t="shared" si="1"/>
        <v>1.0550000000000002</v>
      </c>
      <c r="AC23" s="11">
        <v>7.6763900000000014</v>
      </c>
      <c r="AD23" s="11">
        <v>2.0311253645504159</v>
      </c>
      <c r="AE23" s="11">
        <v>1.206072730071603</v>
      </c>
      <c r="AF23" s="11">
        <v>2.2872174711549143</v>
      </c>
      <c r="AG23" s="11">
        <v>1.7608350599108782</v>
      </c>
      <c r="AH23" s="11">
        <v>0.54977323245072629</v>
      </c>
      <c r="AI23" s="11">
        <v>8.7203900000000019</v>
      </c>
      <c r="AJ23" s="11">
        <v>2.4012476154582743</v>
      </c>
      <c r="AK23" s="11">
        <v>0.97261339037376615</v>
      </c>
      <c r="AL23" s="10">
        <v>2.83</v>
      </c>
      <c r="AM23" s="10">
        <v>7.5</v>
      </c>
      <c r="AN23" s="10">
        <v>14.7</v>
      </c>
      <c r="AO23" s="10">
        <v>21</v>
      </c>
      <c r="AP23" s="10">
        <v>51.5</v>
      </c>
      <c r="AQ23" s="10">
        <v>7.5778580685489398</v>
      </c>
      <c r="AR23" s="10">
        <v>2.1736760378148698</v>
      </c>
      <c r="AS23" s="10">
        <v>9.5</v>
      </c>
      <c r="AT23" s="10">
        <f t="shared" si="2"/>
        <v>1.5473684210526315</v>
      </c>
      <c r="AU23" s="11">
        <v>-0.11475999999998976</v>
      </c>
      <c r="AV23" s="11">
        <v>0.53453314569387445</v>
      </c>
      <c r="AW23" s="10">
        <v>1.2124233675789853E-2</v>
      </c>
      <c r="AX23" s="10">
        <v>3.1948625013294922</v>
      </c>
      <c r="AY23" s="11">
        <v>0.3777216579414393</v>
      </c>
      <c r="AZ23" s="11">
        <v>0.29518361623497347</v>
      </c>
      <c r="BA23" s="11">
        <v>-5.2829399999999964</v>
      </c>
      <c r="BB23" s="11">
        <v>0.40439688617971115</v>
      </c>
      <c r="BC23" s="10">
        <v>-0.42655245053289148</v>
      </c>
      <c r="BD23" s="10">
        <v>5.92</v>
      </c>
      <c r="BE23" s="10">
        <v>22.1</v>
      </c>
      <c r="BF23" s="10">
        <v>41.3</v>
      </c>
      <c r="BG23" s="10">
        <v>56.7</v>
      </c>
      <c r="BH23" s="10">
        <v>161</v>
      </c>
      <c r="BI23" s="10">
        <v>20.814145139114402</v>
      </c>
      <c r="BJ23" s="10">
        <v>2.44338935518648</v>
      </c>
      <c r="BK23" s="10">
        <v>9</v>
      </c>
      <c r="BL23" s="10">
        <f t="shared" si="3"/>
        <v>4.5888888888888886</v>
      </c>
      <c r="BM23" s="10">
        <v>3.28</v>
      </c>
      <c r="BN23" s="10">
        <v>10.3</v>
      </c>
      <c r="BO23" s="10">
        <v>19.7</v>
      </c>
      <c r="BP23" s="10">
        <v>26.8</v>
      </c>
      <c r="BQ23" s="10">
        <v>52.6</v>
      </c>
      <c r="BR23" s="10">
        <v>9.9472972886613409</v>
      </c>
      <c r="BS23" s="10">
        <v>2.2518676016322701</v>
      </c>
      <c r="BT23" s="10">
        <v>7.55</v>
      </c>
      <c r="BU23" s="10">
        <f t="shared" si="4"/>
        <v>2.6092715231788079</v>
      </c>
      <c r="BV23" s="10">
        <v>99.30000539490706</v>
      </c>
      <c r="BW23" s="10">
        <v>53.429218422829983</v>
      </c>
      <c r="BX23" s="10">
        <v>18.187669196580739</v>
      </c>
      <c r="BY23" s="10">
        <v>12.972976320688797</v>
      </c>
      <c r="BZ23" s="10">
        <v>98.543203407422524</v>
      </c>
      <c r="CA23" s="10">
        <v>45.484130413548677</v>
      </c>
      <c r="CB23" s="10">
        <v>33.006299584075336</v>
      </c>
      <c r="CC23" s="10">
        <v>10.319427667210007</v>
      </c>
    </row>
    <row r="24" spans="1:81" x14ac:dyDescent="0.25">
      <c r="A24" s="15" t="s">
        <v>43</v>
      </c>
      <c r="B24" s="10">
        <v>2.5299999999999998</v>
      </c>
      <c r="C24" s="10">
        <v>7.47</v>
      </c>
      <c r="D24" s="10">
        <v>15</v>
      </c>
      <c r="E24" s="10">
        <v>21</v>
      </c>
      <c r="F24" s="10">
        <v>42.8</v>
      </c>
      <c r="G24" s="10">
        <v>7.3790377046273701</v>
      </c>
      <c r="H24" s="10">
        <v>2.26012101351759</v>
      </c>
      <c r="I24" s="10">
        <v>7.5</v>
      </c>
      <c r="J24" s="10">
        <f t="shared" si="0"/>
        <v>2</v>
      </c>
      <c r="K24" s="11">
        <v>1.365600000000061</v>
      </c>
      <c r="L24" s="11">
        <v>-0.10546551651067659</v>
      </c>
      <c r="M24" s="11">
        <v>-0.28383180953717146</v>
      </c>
      <c r="N24" s="11">
        <v>3.8694000000000344</v>
      </c>
      <c r="O24" s="11">
        <v>-0.21879705819524986</v>
      </c>
      <c r="P24" s="11">
        <v>-0.16891716164309134</v>
      </c>
      <c r="Q24" s="11">
        <v>-2.0985999999999088</v>
      </c>
      <c r="R24" s="10">
        <v>-0.29978665532739157</v>
      </c>
      <c r="S24" s="10">
        <v>-0.4066828005219747</v>
      </c>
      <c r="T24" s="10">
        <v>5.22</v>
      </c>
      <c r="U24" s="10">
        <v>22.6</v>
      </c>
      <c r="V24" s="10">
        <v>42</v>
      </c>
      <c r="W24" s="10">
        <v>55.6</v>
      </c>
      <c r="X24" s="10">
        <v>95.8</v>
      </c>
      <c r="Y24" s="10">
        <v>20.266378396911499</v>
      </c>
      <c r="Z24" s="10">
        <v>2.4831163332527502</v>
      </c>
      <c r="AA24" s="10">
        <v>15.34</v>
      </c>
      <c r="AB24" s="10">
        <f t="shared" si="1"/>
        <v>2.7379400260756195</v>
      </c>
      <c r="AC24" s="11">
        <v>-1.0308742857142796</v>
      </c>
      <c r="AD24" s="11">
        <v>-0.21778395691229946</v>
      </c>
      <c r="AE24" s="11">
        <v>3.7017495379867871E-2</v>
      </c>
      <c r="AF24" s="11">
        <v>-1.796485561542486</v>
      </c>
      <c r="AG24" s="11">
        <v>-0.52893169485654212</v>
      </c>
      <c r="AH24" s="11">
        <v>-2.9867650148645453E-2</v>
      </c>
      <c r="AI24" s="11">
        <v>-3.351159999999993</v>
      </c>
      <c r="AJ24" s="11">
        <v>0.39051123902445894</v>
      </c>
      <c r="AK24" s="11">
        <v>0.27318305740511528</v>
      </c>
      <c r="AL24" s="10">
        <v>2.4274999999999998</v>
      </c>
      <c r="AM24" s="10">
        <v>7.7050000000000001</v>
      </c>
      <c r="AN24" s="10">
        <v>16.125</v>
      </c>
      <c r="AO24" s="10">
        <v>22.875</v>
      </c>
      <c r="AP24" s="10">
        <v>50.175000000000004</v>
      </c>
      <c r="AQ24" s="10">
        <v>7.6025324962253658</v>
      </c>
      <c r="AR24" s="10">
        <v>2.381765088118045</v>
      </c>
      <c r="AS24" s="10">
        <v>10.34</v>
      </c>
      <c r="AT24" s="10">
        <f t="shared" si="2"/>
        <v>1.5594777562862669</v>
      </c>
      <c r="AU24" s="11">
        <v>-1.4990799999999886</v>
      </c>
      <c r="AV24" s="11">
        <v>-0.52922753489828267</v>
      </c>
      <c r="AW24" s="10">
        <v>-0.30821998105825177</v>
      </c>
      <c r="AX24" s="10">
        <v>-0.86886892890590417</v>
      </c>
      <c r="AY24" s="11">
        <v>-3.2542945752211949E-2</v>
      </c>
      <c r="AZ24" s="11">
        <v>7.5926364378228195E-2</v>
      </c>
      <c r="BA24" s="11">
        <v>-4.2915199999999984</v>
      </c>
      <c r="BB24" s="11">
        <v>-0.85950835551288307</v>
      </c>
      <c r="BC24" s="10">
        <v>-0.82003650982484344</v>
      </c>
      <c r="BD24" s="10">
        <v>1.49</v>
      </c>
      <c r="BE24" s="10">
        <v>5.0199999999999996</v>
      </c>
      <c r="BF24" s="10">
        <v>12.9</v>
      </c>
      <c r="BG24" s="10">
        <v>21</v>
      </c>
      <c r="BH24" s="10">
        <v>50.4</v>
      </c>
      <c r="BI24" s="10">
        <v>5.3260764379952397</v>
      </c>
      <c r="BJ24" s="10">
        <v>2.82414876569521</v>
      </c>
      <c r="BK24" s="10">
        <v>11.39</v>
      </c>
      <c r="BL24" s="10">
        <f t="shared" si="3"/>
        <v>1.1325724319578578</v>
      </c>
      <c r="BM24" s="10">
        <v>2.16</v>
      </c>
      <c r="BN24" s="10">
        <v>6.38</v>
      </c>
      <c r="BO24" s="10">
        <v>15.5</v>
      </c>
      <c r="BP24" s="10">
        <v>25.3</v>
      </c>
      <c r="BQ24" s="10">
        <v>57.5</v>
      </c>
      <c r="BR24" s="10">
        <v>6.8236933964834101</v>
      </c>
      <c r="BS24" s="10">
        <v>2.5759699905155</v>
      </c>
      <c r="BT24" s="10">
        <v>12.45</v>
      </c>
      <c r="BU24" s="10">
        <f t="shared" si="4"/>
        <v>1.244979919678715</v>
      </c>
      <c r="BV24" s="10">
        <v>35.888626138795445</v>
      </c>
      <c r="BW24" s="10">
        <v>62.662805705896304</v>
      </c>
      <c r="BX24" s="10">
        <v>46.676226998428788</v>
      </c>
      <c r="BY24" s="10">
        <v>4.701111784670589</v>
      </c>
      <c r="BZ24" s="10">
        <v>25.171236636511946</v>
      </c>
      <c r="CA24" s="10">
        <v>60.025691433620679</v>
      </c>
      <c r="CB24" s="10">
        <v>51.734479859266301</v>
      </c>
      <c r="CC24" s="10">
        <v>8.5274309745723151</v>
      </c>
    </row>
    <row r="25" spans="1:81" x14ac:dyDescent="0.25">
      <c r="A25" s="15" t="s">
        <v>44</v>
      </c>
      <c r="B25" s="10">
        <v>3.87</v>
      </c>
      <c r="C25" s="10">
        <v>20.399999999999999</v>
      </c>
      <c r="D25" s="10">
        <v>38.4</v>
      </c>
      <c r="E25" s="10">
        <v>50.6</v>
      </c>
      <c r="F25" s="10">
        <v>85.9</v>
      </c>
      <c r="G25" s="10">
        <v>17.333119475726001</v>
      </c>
      <c r="H25" s="10">
        <v>2.6624249094063801</v>
      </c>
      <c r="I25" s="10">
        <v>32</v>
      </c>
      <c r="J25" s="10">
        <f t="shared" si="0"/>
        <v>1.2</v>
      </c>
      <c r="K25" s="11">
        <v>1.9859923529412455</v>
      </c>
      <c r="L25" s="11">
        <v>0.40740037489203473</v>
      </c>
      <c r="M25" s="11">
        <v>0.36228407144938735</v>
      </c>
      <c r="N25" s="11">
        <v>-0.17900999999996259</v>
      </c>
      <c r="O25" s="11">
        <v>-0.7656373104033527</v>
      </c>
      <c r="P25" s="11">
        <v>-2.9469579708987448E-2</v>
      </c>
      <c r="Q25" s="11">
        <v>3.7705900000001016</v>
      </c>
      <c r="R25" s="10">
        <v>1.486102076456767</v>
      </c>
      <c r="S25" s="10">
        <v>0.94247203325634743</v>
      </c>
      <c r="T25" s="10">
        <v>4.05</v>
      </c>
      <c r="U25" s="10">
        <v>21.2</v>
      </c>
      <c r="V25" s="10">
        <v>44.6</v>
      </c>
      <c r="W25" s="10">
        <v>61.7</v>
      </c>
      <c r="X25" s="10">
        <v>114</v>
      </c>
      <c r="Y25" s="10">
        <v>18.467786538567299</v>
      </c>
      <c r="Z25" s="10">
        <v>2.8454536840565301</v>
      </c>
      <c r="AA25" s="10">
        <v>64</v>
      </c>
      <c r="AB25" s="10">
        <f t="shared" si="1"/>
        <v>0.69687500000000002</v>
      </c>
      <c r="AC25" s="11">
        <v>2.0193496774193669</v>
      </c>
      <c r="AD25" s="11">
        <v>1.1495632398163487</v>
      </c>
      <c r="AE25" s="11">
        <v>0.97605204201531404</v>
      </c>
      <c r="AF25" s="11">
        <v>-1.8800114985814993</v>
      </c>
      <c r="AG25" s="11">
        <v>-4.8156747804313227E-2</v>
      </c>
      <c r="AH25" s="11">
        <v>-4.3652831906279888E-2</v>
      </c>
      <c r="AI25" s="11">
        <v>0.57464000000001292</v>
      </c>
      <c r="AJ25" s="11">
        <v>1.2311603975826237</v>
      </c>
      <c r="AK25" s="11">
        <v>1.1760798069831577</v>
      </c>
      <c r="AL25" s="10">
        <v>3.52</v>
      </c>
      <c r="AM25" s="10">
        <v>15.4</v>
      </c>
      <c r="AN25" s="10">
        <v>31.7</v>
      </c>
      <c r="AO25" s="10">
        <v>44.2</v>
      </c>
      <c r="AP25" s="10">
        <v>89.9</v>
      </c>
      <c r="AQ25" s="10">
        <v>14.013978084218699</v>
      </c>
      <c r="AR25" s="10">
        <v>2.6486950051520499</v>
      </c>
      <c r="AS25" s="10">
        <v>39</v>
      </c>
      <c r="AT25" s="10">
        <f t="shared" si="2"/>
        <v>0.81282051282051282</v>
      </c>
      <c r="AU25" s="11">
        <v>-2.1242599999999854</v>
      </c>
      <c r="AV25" s="11">
        <v>0.43097285344424208</v>
      </c>
      <c r="AW25" s="10">
        <v>0.39679446723838874</v>
      </c>
      <c r="AX25" s="10">
        <v>-2.9361973094723659</v>
      </c>
      <c r="AY25" s="11">
        <v>-0.14406302843705632</v>
      </c>
      <c r="AZ25" s="11">
        <v>-0.15383087065272694</v>
      </c>
      <c r="BA25" s="11">
        <v>-2.3009399999999971</v>
      </c>
      <c r="BB25" s="11">
        <v>1.577562724231484</v>
      </c>
      <c r="BC25" s="10">
        <v>1.4485605861784352</v>
      </c>
      <c r="BD25" s="10">
        <v>5.44</v>
      </c>
      <c r="BE25" s="10">
        <v>20.399999999999999</v>
      </c>
      <c r="BF25" s="10">
        <v>36.4</v>
      </c>
      <c r="BG25" s="10">
        <v>47.7</v>
      </c>
      <c r="BH25" s="10">
        <v>80.900000000000006</v>
      </c>
      <c r="BI25" s="10">
        <v>18.777076794193999</v>
      </c>
      <c r="BJ25" s="10">
        <v>2.3406268673625599</v>
      </c>
      <c r="BK25" s="10">
        <v>34.78</v>
      </c>
      <c r="BL25" s="10">
        <f t="shared" si="3"/>
        <v>1.0465784933870039</v>
      </c>
      <c r="BM25" s="10">
        <v>4.13</v>
      </c>
      <c r="BN25" s="10">
        <v>18.8</v>
      </c>
      <c r="BO25" s="10">
        <v>35.200000000000003</v>
      </c>
      <c r="BP25" s="10">
        <v>46.7</v>
      </c>
      <c r="BQ25" s="10">
        <v>81.400000000000006</v>
      </c>
      <c r="BR25" s="10">
        <v>16.732146417767801</v>
      </c>
      <c r="BS25" s="10">
        <v>2.5350538154226401</v>
      </c>
      <c r="BT25" s="10">
        <v>26.71</v>
      </c>
      <c r="BU25" s="10">
        <f t="shared" si="4"/>
        <v>1.3178584799700488</v>
      </c>
      <c r="BV25" s="10">
        <v>37.383564091690495</v>
      </c>
      <c r="BW25" s="10">
        <v>16.87431940264857</v>
      </c>
      <c r="BX25" s="10">
        <v>7.0674577030409633</v>
      </c>
      <c r="BY25" s="10">
        <v>4.0402962724507372</v>
      </c>
      <c r="BZ25" s="10">
        <v>36.928436534761559</v>
      </c>
      <c r="CA25" s="10">
        <v>12.806179674457677</v>
      </c>
      <c r="CB25" s="10">
        <v>17.391740373311514</v>
      </c>
      <c r="CC25" s="10">
        <v>7.1210655827632587</v>
      </c>
    </row>
    <row r="26" spans="1:81" x14ac:dyDescent="0.25">
      <c r="A26" s="15" t="s">
        <v>45</v>
      </c>
      <c r="B26" s="10">
        <v>1.82</v>
      </c>
      <c r="C26" s="10">
        <v>4.79</v>
      </c>
      <c r="D26" s="10">
        <v>9.89</v>
      </c>
      <c r="E26" s="10">
        <v>17.2</v>
      </c>
      <c r="F26" s="10">
        <v>73.3</v>
      </c>
      <c r="G26" s="10">
        <v>5.0010754766186896</v>
      </c>
      <c r="H26" s="10">
        <v>2.4466886750329802</v>
      </c>
      <c r="I26" s="10">
        <v>9.0652320107597006</v>
      </c>
      <c r="J26" s="10">
        <f t="shared" si="0"/>
        <v>1.090981454005961</v>
      </c>
      <c r="K26" s="11">
        <v>-7.0319999999931326E-2</v>
      </c>
      <c r="L26" s="11">
        <v>-0.3142958190574241</v>
      </c>
      <c r="M26" s="11">
        <v>-5.1299510785730362E-2</v>
      </c>
      <c r="N26" s="11">
        <v>0.76412000000003744</v>
      </c>
      <c r="O26" s="11">
        <v>-0.4677501890016309</v>
      </c>
      <c r="P26" s="11">
        <v>0.10600897972054613</v>
      </c>
      <c r="Q26" s="11">
        <v>-2.3830799999998966</v>
      </c>
      <c r="R26" s="10">
        <v>-0.7396800511650774</v>
      </c>
      <c r="S26" s="10">
        <v>-0.27706193345040608</v>
      </c>
      <c r="T26" s="10">
        <v>3.54</v>
      </c>
      <c r="U26" s="10">
        <v>15.9</v>
      </c>
      <c r="V26" s="10">
        <v>35.4</v>
      </c>
      <c r="W26" s="10">
        <v>54.1</v>
      </c>
      <c r="X26" s="10">
        <v>120</v>
      </c>
      <c r="Y26" s="10">
        <v>15.043064679779199</v>
      </c>
      <c r="Z26" s="10">
        <v>2.8540126618683002</v>
      </c>
      <c r="AA26" s="10">
        <v>13.67</v>
      </c>
      <c r="AB26" s="10">
        <f t="shared" si="1"/>
        <v>2.5896122896854425</v>
      </c>
      <c r="AC26" s="11">
        <v>1.4307633333333492</v>
      </c>
      <c r="AD26" s="11">
        <v>-1.5122698554551519</v>
      </c>
      <c r="AE26" s="11">
        <v>-0.46054643588026867</v>
      </c>
      <c r="AF26" s="11">
        <v>2.0299879798165463</v>
      </c>
      <c r="AG26" s="11">
        <v>-1.2082062802252178</v>
      </c>
      <c r="AH26" s="11">
        <v>-3.4407410878533495E-2</v>
      </c>
      <c r="AI26" s="11">
        <v>-0.50856999999998109</v>
      </c>
      <c r="AJ26" s="11">
        <v>-1.8853505292787958</v>
      </c>
      <c r="AK26" s="11">
        <v>-1.0128010936458116</v>
      </c>
      <c r="AL26" s="10">
        <v>11.4</v>
      </c>
      <c r="AM26" s="10">
        <v>42.3</v>
      </c>
      <c r="AN26" s="10">
        <v>70.3</v>
      </c>
      <c r="AO26" s="10">
        <v>88.1</v>
      </c>
      <c r="AP26" s="10">
        <v>134</v>
      </c>
      <c r="AQ26" s="10">
        <v>38.873093394858401</v>
      </c>
      <c r="AR26" s="10">
        <v>2.2764014576873</v>
      </c>
      <c r="AS26" s="10">
        <v>26.13764647631622</v>
      </c>
      <c r="AT26" s="10">
        <f t="shared" si="2"/>
        <v>2.6896071175995151</v>
      </c>
      <c r="AU26" s="11">
        <v>-1.2630072727272577</v>
      </c>
      <c r="AV26" s="11">
        <v>-0.49133690511007799</v>
      </c>
      <c r="AW26" s="10">
        <v>-0.33278045235120168</v>
      </c>
      <c r="AX26" s="10">
        <v>-1.0274720197172584</v>
      </c>
      <c r="AY26" s="11">
        <v>-0.2163065400208346</v>
      </c>
      <c r="AZ26" s="11">
        <v>3.5478679189785201E-2</v>
      </c>
      <c r="BA26" s="11">
        <v>-0.31431999999999505</v>
      </c>
      <c r="BB26" s="11">
        <v>-0.92789498436978946</v>
      </c>
      <c r="BC26" s="10">
        <v>-0.57184564240897329</v>
      </c>
      <c r="BD26" s="10">
        <v>11.2</v>
      </c>
      <c r="BE26" s="10">
        <v>56.2</v>
      </c>
      <c r="BF26" s="10">
        <v>99.8</v>
      </c>
      <c r="BG26" s="10">
        <v>127</v>
      </c>
      <c r="BH26" s="10">
        <v>199</v>
      </c>
      <c r="BI26" s="10">
        <v>49.474241775488402</v>
      </c>
      <c r="BJ26" s="10">
        <v>2.6515723995273999</v>
      </c>
      <c r="BK26" s="10">
        <v>23</v>
      </c>
      <c r="BL26" s="10">
        <f t="shared" si="3"/>
        <v>4.339130434782609</v>
      </c>
      <c r="BM26" s="10">
        <v>25.2</v>
      </c>
      <c r="BN26" s="10">
        <v>70.900000000000006</v>
      </c>
      <c r="BO26" s="10">
        <v>112</v>
      </c>
      <c r="BP26" s="10">
        <v>139</v>
      </c>
      <c r="BQ26" s="10">
        <v>205</v>
      </c>
      <c r="BR26" s="10">
        <v>67.338830427577093</v>
      </c>
      <c r="BS26" s="10">
        <v>2.0855098173446298</v>
      </c>
      <c r="BT26" s="10">
        <v>25.69</v>
      </c>
      <c r="BU26" s="10">
        <f t="shared" si="4"/>
        <v>4.3596730245231603</v>
      </c>
      <c r="BV26" s="10">
        <v>54.219219641407989</v>
      </c>
      <c r="BW26" s="10">
        <v>78.708502986760436</v>
      </c>
      <c r="BX26" s="10">
        <v>91.42158901664925</v>
      </c>
      <c r="BY26" s="10">
        <v>11.751235928486125</v>
      </c>
      <c r="BZ26" s="10">
        <v>39.489752823203048</v>
      </c>
      <c r="CA26" s="10">
        <v>65.512046641668348</v>
      </c>
      <c r="CB26" s="10">
        <v>86.853543880221594</v>
      </c>
      <c r="CC26" s="10">
        <v>12.282737940171376</v>
      </c>
    </row>
    <row r="27" spans="1:81" x14ac:dyDescent="0.25">
      <c r="A27" s="15" t="s">
        <v>46</v>
      </c>
      <c r="B27" s="10">
        <v>2.25</v>
      </c>
      <c r="C27" s="10">
        <v>5.56</v>
      </c>
      <c r="D27" s="10">
        <v>10.6</v>
      </c>
      <c r="E27" s="10">
        <v>15.2</v>
      </c>
      <c r="F27" s="10">
        <v>37.700000000000003</v>
      </c>
      <c r="G27" s="10">
        <v>5.6564538254536698</v>
      </c>
      <c r="H27" s="10">
        <v>2.09808905986803</v>
      </c>
      <c r="I27" s="10">
        <v>9</v>
      </c>
      <c r="J27" s="10">
        <f t="shared" si="0"/>
        <v>1.1777777777777778</v>
      </c>
      <c r="K27" s="11">
        <v>1.2470800000000857</v>
      </c>
      <c r="L27" s="11">
        <v>0.58530074343023841</v>
      </c>
      <c r="M27" s="11">
        <v>-0.10910557163282775</v>
      </c>
      <c r="N27" s="11">
        <v>1.6607200000000475</v>
      </c>
      <c r="O27" s="11">
        <v>0.27566759515401174</v>
      </c>
      <c r="P27" s="11">
        <v>1.7683656259960934E-2</v>
      </c>
      <c r="Q27" s="11">
        <v>-0.66247999999987428</v>
      </c>
      <c r="R27" s="10">
        <v>0.77733649391903725</v>
      </c>
      <c r="S27" s="10">
        <v>-3.60425379682483E-2</v>
      </c>
      <c r="T27" s="10">
        <v>5.55</v>
      </c>
      <c r="U27" s="10">
        <v>31.4</v>
      </c>
      <c r="V27" s="10">
        <v>62.2</v>
      </c>
      <c r="W27" s="10">
        <v>83.8</v>
      </c>
      <c r="X27" s="10">
        <v>147</v>
      </c>
      <c r="Y27" s="10">
        <v>27.053832182451998</v>
      </c>
      <c r="Z27" s="10">
        <v>2.8231935039103702</v>
      </c>
      <c r="AA27" s="10">
        <v>25.58</v>
      </c>
      <c r="AB27" s="10">
        <f t="shared" si="1"/>
        <v>2.4315871774824083</v>
      </c>
      <c r="AC27" s="11">
        <v>-2.7533327272727064</v>
      </c>
      <c r="AD27" s="11">
        <v>0.11992978597850268</v>
      </c>
      <c r="AE27" s="11">
        <v>0.40489926873439153</v>
      </c>
      <c r="AF27" s="11">
        <v>-9.706259163370845E-2</v>
      </c>
      <c r="AG27" s="11">
        <v>9.4594089981292484E-2</v>
      </c>
      <c r="AH27" s="11">
        <v>5.7999679789316083E-2</v>
      </c>
      <c r="AI27" s="11">
        <v>-6.6320599999999779</v>
      </c>
      <c r="AJ27" s="11">
        <v>0.72602337528401861</v>
      </c>
      <c r="AK27" s="11">
        <v>0.5934648428754965</v>
      </c>
      <c r="AL27" s="10">
        <v>4.33</v>
      </c>
      <c r="AM27" s="10">
        <v>23.2</v>
      </c>
      <c r="AN27" s="10">
        <v>49.7</v>
      </c>
      <c r="AO27" s="10">
        <v>69.5</v>
      </c>
      <c r="AP27" s="10">
        <v>126</v>
      </c>
      <c r="AQ27" s="10">
        <v>20.471484503310101</v>
      </c>
      <c r="AR27" s="10">
        <v>2.9040210510519202</v>
      </c>
      <c r="AS27" s="10">
        <v>21</v>
      </c>
      <c r="AT27" s="10">
        <f t="shared" si="2"/>
        <v>2.3666666666666667</v>
      </c>
      <c r="AU27" s="11">
        <v>0.23052000000000206</v>
      </c>
      <c r="AV27" s="11">
        <v>-0.10461947091252455</v>
      </c>
      <c r="AW27" s="10">
        <v>8.3995992715235612E-2</v>
      </c>
      <c r="AX27" s="10">
        <v>0.845846845133849</v>
      </c>
      <c r="AY27" s="11">
        <v>-0.12667440881931924</v>
      </c>
      <c r="AZ27" s="11">
        <v>-0.15450543656342464</v>
      </c>
      <c r="BA27" s="11">
        <v>1.6658800000000014</v>
      </c>
      <c r="BB27" s="11">
        <v>2.3601274167717179E-3</v>
      </c>
      <c r="BC27" s="10">
        <v>0.42485629897347321</v>
      </c>
      <c r="BD27" s="10">
        <v>5.95</v>
      </c>
      <c r="BE27" s="10">
        <v>23.6</v>
      </c>
      <c r="BF27" s="10">
        <v>42.6</v>
      </c>
      <c r="BG27" s="10">
        <v>55.5</v>
      </c>
      <c r="BH27" s="10">
        <v>92.2</v>
      </c>
      <c r="BI27" s="10">
        <v>21.506469779734498</v>
      </c>
      <c r="BJ27" s="10">
        <v>2.3994618128551699</v>
      </c>
      <c r="BK27" s="10">
        <v>15</v>
      </c>
      <c r="BL27" s="10">
        <f t="shared" si="3"/>
        <v>2.8400000000000003</v>
      </c>
      <c r="BM27" s="10">
        <v>4.82</v>
      </c>
      <c r="BN27" s="10">
        <v>19.5</v>
      </c>
      <c r="BO27" s="10">
        <v>35.799999999999997</v>
      </c>
      <c r="BP27" s="10">
        <v>46.8</v>
      </c>
      <c r="BQ27" s="10">
        <v>76.900000000000006</v>
      </c>
      <c r="BR27" s="10">
        <v>17.673341533264001</v>
      </c>
      <c r="BS27" s="10">
        <v>2.41110136761464</v>
      </c>
      <c r="BT27" s="10">
        <v>19</v>
      </c>
      <c r="BU27" s="10">
        <f t="shared" si="4"/>
        <v>1.8842105263157893</v>
      </c>
      <c r="BV27" s="10">
        <v>46.10465434927562</v>
      </c>
      <c r="BW27" s="10">
        <v>65.922752112965071</v>
      </c>
      <c r="BX27" s="10">
        <v>41.267244286048182</v>
      </c>
      <c r="BY27" s="10">
        <v>17.014650232184628</v>
      </c>
      <c r="BZ27" s="10">
        <v>34.910614078140775</v>
      </c>
      <c r="CA27" s="10">
        <v>47.800649699838829</v>
      </c>
      <c r="CB27" s="10">
        <v>31.577970900923358</v>
      </c>
      <c r="CC27" s="10">
        <v>13.176515525397106</v>
      </c>
    </row>
    <row r="28" spans="1:81" x14ac:dyDescent="0.25">
      <c r="A28" s="15" t="s">
        <v>47</v>
      </c>
      <c r="B28" s="10">
        <v>2.21</v>
      </c>
      <c r="C28" s="10">
        <v>5.93</v>
      </c>
      <c r="D28" s="10">
        <v>11.9</v>
      </c>
      <c r="E28" s="10">
        <v>18</v>
      </c>
      <c r="F28" s="10">
        <v>62.8</v>
      </c>
      <c r="G28" s="10">
        <v>6.0358008623633603</v>
      </c>
      <c r="H28" s="10">
        <v>2.27110722813751</v>
      </c>
      <c r="I28" s="10">
        <v>5.5</v>
      </c>
      <c r="J28" s="10">
        <f t="shared" si="0"/>
        <v>2.1636363636363636</v>
      </c>
      <c r="K28" s="11">
        <v>0.28211000000001007</v>
      </c>
      <c r="L28" s="11">
        <v>-0.4448156509930854</v>
      </c>
      <c r="M28" s="11">
        <v>-0.14541528210175825</v>
      </c>
      <c r="N28" s="11">
        <v>2.5389900000000054</v>
      </c>
      <c r="O28" s="11">
        <v>-0.67927442861151022</v>
      </c>
      <c r="P28" s="11">
        <v>-2.1377967544011778E-3</v>
      </c>
      <c r="Q28" s="11">
        <v>-2.9914099999999877</v>
      </c>
      <c r="R28" s="10">
        <v>-0.66609108692984975</v>
      </c>
      <c r="S28" s="10">
        <v>-0.42441899722117316</v>
      </c>
      <c r="T28" s="10">
        <v>2.71</v>
      </c>
      <c r="U28" s="10">
        <v>13.6</v>
      </c>
      <c r="V28" s="10">
        <v>28.6</v>
      </c>
      <c r="W28" s="10">
        <v>40.4</v>
      </c>
      <c r="X28" s="10">
        <v>82.2</v>
      </c>
      <c r="Y28" s="10">
        <v>12.205837713928601</v>
      </c>
      <c r="Z28" s="10">
        <v>2.81207955549143</v>
      </c>
      <c r="AA28" s="10">
        <v>8</v>
      </c>
      <c r="AB28" s="10">
        <f t="shared" si="1"/>
        <v>3.5750000000000002</v>
      </c>
      <c r="AC28" s="11">
        <v>-0.91756999999996935</v>
      </c>
      <c r="AD28" s="11">
        <v>-0.11435724881765097</v>
      </c>
      <c r="AE28" s="11">
        <v>-0.15258071129453521</v>
      </c>
      <c r="AF28" s="11">
        <v>0.7659343596990027</v>
      </c>
      <c r="AG28" s="11">
        <v>-0.16154651346017346</v>
      </c>
      <c r="AH28" s="11">
        <v>0.10237584883201811</v>
      </c>
      <c r="AI28" s="11">
        <v>-4.7735699999999675</v>
      </c>
      <c r="AJ28" s="11">
        <v>9.9729861599584524E-4</v>
      </c>
      <c r="AK28" s="11">
        <v>-0.43675575622724949</v>
      </c>
      <c r="AL28" s="10">
        <v>2.82</v>
      </c>
      <c r="AM28" s="10">
        <v>14.9</v>
      </c>
      <c r="AN28" s="10">
        <v>29.6</v>
      </c>
      <c r="AO28" s="10">
        <v>40.1</v>
      </c>
      <c r="AP28" s="10">
        <v>76</v>
      </c>
      <c r="AQ28" s="10">
        <v>12.914707252069</v>
      </c>
      <c r="AR28" s="10">
        <v>2.7482852834079998</v>
      </c>
      <c r="AS28" s="10">
        <v>15</v>
      </c>
      <c r="AT28" s="10">
        <f t="shared" si="2"/>
        <v>1.9733333333333334</v>
      </c>
      <c r="AU28" s="11">
        <v>9.0388400000000111</v>
      </c>
      <c r="AV28" s="11">
        <v>-0.18604486477307347</v>
      </c>
      <c r="AW28" s="10">
        <v>0.51044228694640958</v>
      </c>
      <c r="AX28" s="10">
        <v>3.7100864478768187</v>
      </c>
      <c r="AY28" s="11">
        <v>-0.51690249137662292</v>
      </c>
      <c r="AZ28" s="11">
        <v>1.4833476354350283E-2</v>
      </c>
      <c r="BA28" s="11">
        <v>18.642960000000002</v>
      </c>
      <c r="BB28" s="11">
        <v>-8.0571970440175278E-3</v>
      </c>
      <c r="BC28" s="10">
        <v>1.1077147444850826</v>
      </c>
      <c r="BD28" s="10">
        <v>3.22</v>
      </c>
      <c r="BE28" s="10">
        <v>17.600000000000001</v>
      </c>
      <c r="BF28" s="10">
        <v>35.4</v>
      </c>
      <c r="BG28" s="10">
        <v>49.2</v>
      </c>
      <c r="BH28" s="10">
        <v>93.8</v>
      </c>
      <c r="BI28" s="10">
        <v>15.3982704483233</v>
      </c>
      <c r="BJ28" s="10">
        <v>2.8094184479690298</v>
      </c>
      <c r="BK28" s="10">
        <v>24.13</v>
      </c>
      <c r="BL28" s="10">
        <f t="shared" si="3"/>
        <v>1.4670534604227103</v>
      </c>
      <c r="BM28" s="10">
        <v>4.1100000000000003</v>
      </c>
      <c r="BN28" s="10">
        <v>20.100000000000001</v>
      </c>
      <c r="BO28" s="10">
        <v>38</v>
      </c>
      <c r="BP28" s="10">
        <v>51.1</v>
      </c>
      <c r="BQ28" s="10">
        <v>93.3</v>
      </c>
      <c r="BR28" s="10">
        <v>18.020450312685899</v>
      </c>
      <c r="BS28" s="10">
        <v>2.6139760050064198</v>
      </c>
      <c r="BT28" s="10">
        <v>32.57</v>
      </c>
      <c r="BU28" s="10">
        <f t="shared" si="4"/>
        <v>1.1667178385016888</v>
      </c>
      <c r="BV28" s="10">
        <v>51.836093693663713</v>
      </c>
      <c r="BW28" s="10">
        <v>42.55208662270423</v>
      </c>
      <c r="BX28" s="10">
        <v>12.60137070310757</v>
      </c>
      <c r="BY28" s="10">
        <v>11.325091263517098</v>
      </c>
      <c r="BZ28" s="10">
        <v>66.297920033556593</v>
      </c>
      <c r="CA28" s="10">
        <v>35.46654963093529</v>
      </c>
      <c r="CB28" s="10">
        <v>23.57845480393042</v>
      </c>
      <c r="CC28" s="10">
        <v>8.5645697901491395</v>
      </c>
    </row>
    <row r="29" spans="1:81" x14ac:dyDescent="0.25">
      <c r="A29" s="15" t="s">
        <v>48</v>
      </c>
      <c r="B29" s="10">
        <v>3.19</v>
      </c>
      <c r="C29" s="10">
        <v>30.7</v>
      </c>
      <c r="D29" s="10">
        <v>74</v>
      </c>
      <c r="E29" s="10">
        <v>98.9</v>
      </c>
      <c r="F29" s="10">
        <v>159</v>
      </c>
      <c r="G29" s="10">
        <v>22.7242000852983</v>
      </c>
      <c r="H29" s="10">
        <v>3.7849587357397798</v>
      </c>
      <c r="I29" s="10">
        <v>29</v>
      </c>
      <c r="J29" s="10">
        <f t="shared" si="0"/>
        <v>2.5517241379310347</v>
      </c>
      <c r="K29" s="11">
        <v>0.44350000000001799</v>
      </c>
      <c r="L29" s="11">
        <v>-0.41728766280521867</v>
      </c>
      <c r="M29" s="11">
        <v>-0.24793447191367579</v>
      </c>
      <c r="N29" s="11">
        <v>-2.5394999999999897</v>
      </c>
      <c r="O29" s="11">
        <v>-0.66489468731613144</v>
      </c>
      <c r="P29" s="11">
        <v>-0.17409538840039551</v>
      </c>
      <c r="Q29" s="11">
        <v>2.7965000000000266</v>
      </c>
      <c r="R29" s="10">
        <v>-0.69562082845185103</v>
      </c>
      <c r="S29" s="10">
        <v>-0.13728952352609358</v>
      </c>
      <c r="T29" s="10">
        <v>3.13</v>
      </c>
      <c r="U29" s="10">
        <v>26.5</v>
      </c>
      <c r="V29" s="10">
        <v>74.599999999999994</v>
      </c>
      <c r="W29" s="10">
        <v>108</v>
      </c>
      <c r="X29" s="10">
        <v>227</v>
      </c>
      <c r="Y29" s="10">
        <v>22.064995996053199</v>
      </c>
      <c r="Z29" s="10">
        <v>3.9424110340976801</v>
      </c>
      <c r="AA29" s="10">
        <v>25.5</v>
      </c>
      <c r="AB29" s="10">
        <f t="shared" si="1"/>
        <v>2.9254901960784312</v>
      </c>
      <c r="AC29" s="11">
        <v>0.92944818181818789</v>
      </c>
      <c r="AD29" s="11">
        <v>-0.13456574627023343</v>
      </c>
      <c r="AE29" s="11">
        <v>-0.25959751148690335</v>
      </c>
      <c r="AF29" s="11">
        <v>-0.31220757623136208</v>
      </c>
      <c r="AG29" s="11">
        <v>0.34178507242917533</v>
      </c>
      <c r="AH29" s="11">
        <v>-6.186579364825362E-2</v>
      </c>
      <c r="AI29" s="11">
        <v>3.1416300000000064</v>
      </c>
      <c r="AJ29" s="11">
        <v>-0.43668856092258324</v>
      </c>
      <c r="AK29" s="11">
        <v>-0.53228316656346841</v>
      </c>
      <c r="AL29" s="10">
        <v>8.89</v>
      </c>
      <c r="AM29" s="10">
        <v>29.8</v>
      </c>
      <c r="AN29" s="10">
        <v>50.8</v>
      </c>
      <c r="AO29" s="10">
        <v>65.599999999999994</v>
      </c>
      <c r="AP29" s="10">
        <v>125</v>
      </c>
      <c r="AQ29" s="10">
        <v>28.016396265325</v>
      </c>
      <c r="AR29" s="10">
        <v>2.2555447036009602</v>
      </c>
      <c r="AS29" s="10">
        <v>47</v>
      </c>
      <c r="AT29" s="10">
        <f t="shared" si="2"/>
        <v>1.0808510638297872</v>
      </c>
      <c r="AU29" s="11">
        <v>1.5113927272727388</v>
      </c>
      <c r="AV29" s="11">
        <v>0.27827519214449126</v>
      </c>
      <c r="AW29" s="10">
        <v>0.22485688599589482</v>
      </c>
      <c r="AX29" s="10">
        <v>-1.3660678715392827</v>
      </c>
      <c r="AY29" s="11">
        <v>-7.5398635728021191E-3</v>
      </c>
      <c r="AZ29" s="11">
        <v>1.621712296888167E-2</v>
      </c>
      <c r="BA29" s="11">
        <v>3.6292800000000014</v>
      </c>
      <c r="BB29" s="11">
        <v>0.45269714039797648</v>
      </c>
      <c r="BC29" s="10">
        <v>0.63059113569145087</v>
      </c>
      <c r="BD29" s="10">
        <v>3.64</v>
      </c>
      <c r="BE29" s="10">
        <v>25.2</v>
      </c>
      <c r="BF29" s="10">
        <v>50.9</v>
      </c>
      <c r="BG29" s="10">
        <v>68.8</v>
      </c>
      <c r="BH29" s="10">
        <v>121</v>
      </c>
      <c r="BI29" s="10">
        <v>20.663392883214399</v>
      </c>
      <c r="BJ29" s="10">
        <v>3.0556632529392602</v>
      </c>
      <c r="BK29" s="10">
        <v>44</v>
      </c>
      <c r="BL29" s="10">
        <f t="shared" si="3"/>
        <v>1.1568181818181817</v>
      </c>
      <c r="BM29" s="10">
        <v>27.8</v>
      </c>
      <c r="BN29" s="10">
        <v>77.400000000000006</v>
      </c>
      <c r="BO29" s="10">
        <v>127</v>
      </c>
      <c r="BP29" s="10">
        <v>160</v>
      </c>
      <c r="BQ29" s="10">
        <v>249</v>
      </c>
      <c r="BR29" s="10">
        <v>73.601638157425597</v>
      </c>
      <c r="BS29" s="10">
        <v>2.03672863956829</v>
      </c>
      <c r="BT29" s="10">
        <v>46</v>
      </c>
      <c r="BU29" s="10">
        <f t="shared" si="4"/>
        <v>2.7608695652173911</v>
      </c>
      <c r="BV29" s="10">
        <v>34.097068927432915</v>
      </c>
      <c r="BW29" s="10">
        <v>20.417824895236912</v>
      </c>
      <c r="BX29" s="10">
        <v>65.253512122144258</v>
      </c>
      <c r="BY29" s="10">
        <v>28.001598280801137</v>
      </c>
      <c r="BZ29" s="10">
        <v>26.68427748717161</v>
      </c>
      <c r="CA29" s="10">
        <v>41.223005920854028</v>
      </c>
      <c r="CB29" s="10">
        <v>113.66383880945392</v>
      </c>
      <c r="CC29" s="10">
        <v>28.667572992285855</v>
      </c>
    </row>
    <row r="30" spans="1:81" x14ac:dyDescent="0.25">
      <c r="A30" s="15" t="s">
        <v>49</v>
      </c>
      <c r="B30" s="10">
        <v>2.44</v>
      </c>
      <c r="C30" s="10">
        <v>6.31</v>
      </c>
      <c r="D30" s="10">
        <v>11.7</v>
      </c>
      <c r="E30" s="10">
        <v>16.3</v>
      </c>
      <c r="F30" s="10">
        <v>44.3</v>
      </c>
      <c r="G30" s="10">
        <v>6.2804465506030702</v>
      </c>
      <c r="H30" s="10">
        <v>2.0933240426314899</v>
      </c>
      <c r="I30" s="10">
        <v>14.826086956521586</v>
      </c>
      <c r="J30" s="10">
        <f t="shared" si="0"/>
        <v>0.78914956011731019</v>
      </c>
      <c r="K30" s="11">
        <v>-1.1424499999999647</v>
      </c>
      <c r="L30" s="11">
        <v>0.68152856783823523</v>
      </c>
      <c r="M30" s="11">
        <v>-4.8566737196180432E-2</v>
      </c>
      <c r="N30" s="11">
        <v>-0.75804999999997946</v>
      </c>
      <c r="O30" s="11">
        <v>0.41441829097007599</v>
      </c>
      <c r="P30" s="11">
        <v>-2.4590605573749924E-2</v>
      </c>
      <c r="Q30" s="11">
        <v>-2.7940499999999489</v>
      </c>
      <c r="R30" s="10">
        <v>0.60570042289254644</v>
      </c>
      <c r="S30" s="10">
        <v>0.14607347976301321</v>
      </c>
      <c r="T30" s="10">
        <v>3.11</v>
      </c>
      <c r="U30" s="10">
        <v>11.2</v>
      </c>
      <c r="V30" s="10">
        <v>22.8</v>
      </c>
      <c r="W30" s="10">
        <v>32.1</v>
      </c>
      <c r="X30" s="10">
        <v>65</v>
      </c>
      <c r="Y30" s="10">
        <v>10.6728451636631</v>
      </c>
      <c r="Z30" s="10">
        <v>2.4588650005984398</v>
      </c>
      <c r="AA30" s="10">
        <v>24</v>
      </c>
      <c r="AB30" s="10">
        <f t="shared" si="1"/>
        <v>0.95000000000000007</v>
      </c>
      <c r="AC30" s="11">
        <v>-0.93774666666665141</v>
      </c>
      <c r="AD30" s="11">
        <v>0.25708626428657766</v>
      </c>
      <c r="AE30" s="11">
        <v>-0.3229627086715714</v>
      </c>
      <c r="AF30" s="11">
        <v>-1.5427442296949465</v>
      </c>
      <c r="AG30" s="11">
        <v>0.17785124922133377</v>
      </c>
      <c r="AH30" s="11">
        <v>-8.7504606698483034E-2</v>
      </c>
      <c r="AI30" s="11">
        <v>-2.1270799999999817</v>
      </c>
      <c r="AJ30" s="11">
        <v>0.40463670566922616</v>
      </c>
      <c r="AK30" s="11">
        <v>-1.0288061490445939</v>
      </c>
      <c r="AL30" s="10">
        <v>4.47</v>
      </c>
      <c r="AM30" s="10">
        <v>19.5</v>
      </c>
      <c r="AN30" s="10">
        <v>34.9</v>
      </c>
      <c r="AO30" s="10">
        <v>45</v>
      </c>
      <c r="AP30" s="10">
        <v>71.8</v>
      </c>
      <c r="AQ30" s="10">
        <v>17.262599783302399</v>
      </c>
      <c r="AR30" s="10">
        <v>2.4256140832307</v>
      </c>
      <c r="AS30" s="10">
        <v>41.96</v>
      </c>
      <c r="AT30" s="10">
        <f t="shared" si="2"/>
        <v>0.83174451858913245</v>
      </c>
      <c r="AU30" s="11">
        <v>3.6800590476190358</v>
      </c>
      <c r="AV30" s="11">
        <v>-0.26300456731963706</v>
      </c>
      <c r="AW30" s="10">
        <v>0.22816226094298075</v>
      </c>
      <c r="AX30" s="10">
        <v>1.4390778800101671</v>
      </c>
      <c r="AY30" s="11">
        <v>-0.23525171561712099</v>
      </c>
      <c r="AZ30" s="11">
        <v>-5.3686626702483142E-2</v>
      </c>
      <c r="BA30" s="11">
        <v>6.5913599999999981</v>
      </c>
      <c r="BB30" s="11">
        <v>-0.17855791276339161</v>
      </c>
      <c r="BC30" s="10">
        <v>0.97350153720794408</v>
      </c>
      <c r="BD30" s="10">
        <v>2.12</v>
      </c>
      <c r="BE30" s="10">
        <v>9.92</v>
      </c>
      <c r="BF30" s="10">
        <v>22.9</v>
      </c>
      <c r="BG30" s="10">
        <v>32.4</v>
      </c>
      <c r="BH30" s="10">
        <v>64.900000000000006</v>
      </c>
      <c r="BI30" s="10">
        <v>9.1436603421926197</v>
      </c>
      <c r="BJ30" s="10">
        <v>2.9072932158551601</v>
      </c>
      <c r="BK30" s="10">
        <v>41.63</v>
      </c>
      <c r="BL30" s="10">
        <f t="shared" si="3"/>
        <v>0.55008407398510684</v>
      </c>
      <c r="BM30" s="10">
        <v>3.81</v>
      </c>
      <c r="BN30" s="10">
        <v>18.100000000000001</v>
      </c>
      <c r="BO30" s="10">
        <v>34.5</v>
      </c>
      <c r="BP30" s="10">
        <v>45.1</v>
      </c>
      <c r="BQ30" s="10">
        <v>74.099999999999994</v>
      </c>
      <c r="BR30" s="10">
        <v>15.702626238908801</v>
      </c>
      <c r="BS30" s="10">
        <v>2.5785683359553602</v>
      </c>
      <c r="BT30" s="10">
        <v>40</v>
      </c>
      <c r="BU30" s="10">
        <f t="shared" si="4"/>
        <v>0.86250000000000004</v>
      </c>
      <c r="BV30" s="10">
        <v>51.253881550170888</v>
      </c>
      <c r="BW30" s="10">
        <v>50.159616994533152</v>
      </c>
      <c r="BX30" s="10">
        <v>30.968853452844019</v>
      </c>
      <c r="BY30" s="10">
        <v>8.6903288529479532</v>
      </c>
      <c r="BZ30" s="10">
        <v>38.132395167894735</v>
      </c>
      <c r="CA30" s="10">
        <v>38.116456339061521</v>
      </c>
      <c r="CB30" s="10">
        <v>30.298255668238809</v>
      </c>
      <c r="CC30" s="10">
        <v>11.771464001875362</v>
      </c>
    </row>
    <row r="31" spans="1:81" x14ac:dyDescent="0.25">
      <c r="A31" s="15" t="s">
        <v>50</v>
      </c>
      <c r="B31" s="10">
        <v>2.71</v>
      </c>
      <c r="C31" s="10">
        <v>9.8800000000000008</v>
      </c>
      <c r="D31" s="10">
        <v>21.7</v>
      </c>
      <c r="E31" s="10">
        <v>30.9</v>
      </c>
      <c r="F31" s="10">
        <v>62.4</v>
      </c>
      <c r="G31" s="10">
        <v>9.5647055096463696</v>
      </c>
      <c r="H31" s="10">
        <v>2.5517649050620101</v>
      </c>
      <c r="I31" s="10">
        <v>14</v>
      </c>
      <c r="J31" s="10">
        <f t="shared" si="0"/>
        <v>1.55</v>
      </c>
      <c r="K31" s="11">
        <v>-0.93600333333327157</v>
      </c>
      <c r="L31" s="11">
        <v>0.54401643926885157</v>
      </c>
      <c r="M31" s="11">
        <v>-5.3349307053665473E-2</v>
      </c>
      <c r="N31" s="11">
        <v>3.7970000000033366E-2</v>
      </c>
      <c r="O31" s="11">
        <v>-0.16303753585201974</v>
      </c>
      <c r="P31" s="11">
        <v>4.4631569067221433E-2</v>
      </c>
      <c r="Q31" s="11">
        <v>-3.3452299999999084</v>
      </c>
      <c r="R31" s="10">
        <v>0.9713522800828045</v>
      </c>
      <c r="S31" s="10">
        <v>-0.28920697458670563</v>
      </c>
      <c r="T31" s="10">
        <v>5.52</v>
      </c>
      <c r="U31" s="10">
        <v>27.4</v>
      </c>
      <c r="V31" s="10">
        <v>50.9</v>
      </c>
      <c r="W31" s="10">
        <v>66.7</v>
      </c>
      <c r="X31" s="10">
        <v>111</v>
      </c>
      <c r="Y31" s="10">
        <v>23.874456279798999</v>
      </c>
      <c r="Z31" s="10">
        <v>2.5892947010907701</v>
      </c>
      <c r="AA31" s="10">
        <v>61</v>
      </c>
      <c r="AB31" s="10">
        <f t="shared" si="1"/>
        <v>0.83442622950819667</v>
      </c>
      <c r="AC31" s="11">
        <v>2.2505227586206757</v>
      </c>
      <c r="AD31" s="11">
        <v>0.70899752766743873</v>
      </c>
      <c r="AE31" s="11">
        <v>0.69555639178324302</v>
      </c>
      <c r="AF31" s="11">
        <v>-0.74683240250507765</v>
      </c>
      <c r="AG31" s="11">
        <v>-0.27208351898522309</v>
      </c>
      <c r="AH31" s="11">
        <v>-0.23399972249499656</v>
      </c>
      <c r="AI31" s="11">
        <v>1.6100399999999873</v>
      </c>
      <c r="AJ31" s="11">
        <v>1.5035375537062947</v>
      </c>
      <c r="AK31" s="11">
        <v>1.133550380514404</v>
      </c>
      <c r="AL31" s="10">
        <v>2.95</v>
      </c>
      <c r="AM31" s="10">
        <v>17.8</v>
      </c>
      <c r="AN31" s="10">
        <v>34.799999999999997</v>
      </c>
      <c r="AO31" s="10">
        <v>46.4</v>
      </c>
      <c r="AP31" s="10">
        <v>78.900000000000006</v>
      </c>
      <c r="AQ31" s="10">
        <v>14.8219160226753</v>
      </c>
      <c r="AR31" s="10">
        <v>2.8409498995325899</v>
      </c>
      <c r="AS31" s="10">
        <v>29</v>
      </c>
      <c r="AT31" s="10">
        <f t="shared" si="2"/>
        <v>1.2</v>
      </c>
      <c r="AU31" s="11">
        <v>-1.6788461538462016</v>
      </c>
      <c r="AV31" s="11">
        <v>0.14163899635572363</v>
      </c>
      <c r="AW31" s="10">
        <v>-3.7283616584187218E-2</v>
      </c>
      <c r="AX31" s="10">
        <v>-2.7420454478197378</v>
      </c>
      <c r="AY31" s="11">
        <v>-4.7443303735409614E-2</v>
      </c>
      <c r="AZ31" s="11">
        <v>-0.11968478599294152</v>
      </c>
      <c r="BA31" s="11">
        <v>-1.4480000000000111</v>
      </c>
      <c r="BB31" s="11">
        <v>0.98649920055080997</v>
      </c>
      <c r="BC31" s="10">
        <v>0.70262949368204142</v>
      </c>
      <c r="BD31" s="10">
        <v>10.199999999999999</v>
      </c>
      <c r="BE31" s="10">
        <v>32</v>
      </c>
      <c r="BF31" s="10">
        <v>54.2</v>
      </c>
      <c r="BG31" s="10">
        <v>69.099999999999994</v>
      </c>
      <c r="BH31" s="10">
        <v>110</v>
      </c>
      <c r="BI31" s="10">
        <v>30.071375534797198</v>
      </c>
      <c r="BJ31" s="10">
        <v>2.1655163666932</v>
      </c>
      <c r="BK31" s="10">
        <v>25</v>
      </c>
      <c r="BL31" s="10">
        <f t="shared" si="3"/>
        <v>2.1680000000000001</v>
      </c>
      <c r="BM31" s="10">
        <v>5.53</v>
      </c>
      <c r="BN31" s="10">
        <v>21.4</v>
      </c>
      <c r="BO31" s="10">
        <v>38</v>
      </c>
      <c r="BP31" s="10">
        <v>49.3</v>
      </c>
      <c r="BQ31" s="10">
        <v>81.5</v>
      </c>
      <c r="BR31" s="10">
        <v>19.524221318091101</v>
      </c>
      <c r="BS31" s="10">
        <v>2.3477137591643702</v>
      </c>
      <c r="BT31" s="10">
        <v>27</v>
      </c>
      <c r="BU31" s="10">
        <f t="shared" si="4"/>
        <v>1.4074074074074074</v>
      </c>
      <c r="BV31" s="10">
        <v>69.250798384733997</v>
      </c>
      <c r="BW31" s="10">
        <v>40.853805525593785</v>
      </c>
      <c r="BX31" s="10">
        <v>41.79878258997671</v>
      </c>
      <c r="BY31" s="10">
        <v>5.9101939447492029</v>
      </c>
      <c r="BZ31" s="10">
        <v>56.541223259487047</v>
      </c>
      <c r="CA31" s="10">
        <v>32.813432134240429</v>
      </c>
      <c r="CB31" s="10">
        <v>55.979517244723034</v>
      </c>
      <c r="CC31" s="10">
        <v>10.24041978787759</v>
      </c>
    </row>
    <row r="32" spans="1:81" x14ac:dyDescent="0.25">
      <c r="A32" s="15" t="s">
        <v>51</v>
      </c>
      <c r="B32" s="10">
        <v>1.88</v>
      </c>
      <c r="C32" s="10">
        <v>4.93</v>
      </c>
      <c r="D32" s="10">
        <v>9.6300000000000008</v>
      </c>
      <c r="E32" s="10">
        <v>14.7</v>
      </c>
      <c r="F32" s="10">
        <v>55</v>
      </c>
      <c r="G32" s="10">
        <v>5.0095201321330203</v>
      </c>
      <c r="H32" s="10">
        <v>2.2769631167470101</v>
      </c>
      <c r="I32" s="10">
        <v>5.3913043478257849</v>
      </c>
      <c r="J32" s="10">
        <f t="shared" si="0"/>
        <v>1.7862096774194551</v>
      </c>
      <c r="K32" s="11"/>
      <c r="L32" s="11"/>
      <c r="M32" s="11"/>
      <c r="N32" s="11"/>
      <c r="O32" s="11"/>
      <c r="P32" s="11"/>
      <c r="Q32" s="11"/>
      <c r="R32" s="10"/>
      <c r="S32" s="10"/>
      <c r="T32" s="10">
        <v>2.8</v>
      </c>
      <c r="U32" s="10">
        <v>8.92</v>
      </c>
      <c r="V32" s="10">
        <v>17.100000000000001</v>
      </c>
      <c r="W32" s="10">
        <v>23.7</v>
      </c>
      <c r="X32" s="10">
        <v>66.7</v>
      </c>
      <c r="Y32" s="10">
        <v>8.5964027706781607</v>
      </c>
      <c r="Z32" s="10">
        <v>2.2898420780743498</v>
      </c>
      <c r="AA32" s="10">
        <v>10.050000000000001</v>
      </c>
      <c r="AB32" s="10">
        <f t="shared" si="1"/>
        <v>1.7014925373134329</v>
      </c>
      <c r="AC32" s="11">
        <v>-1.8290100000000216</v>
      </c>
      <c r="AD32" s="11">
        <v>-1.1343714481230691</v>
      </c>
      <c r="AE32" s="11">
        <v>-0.67750927385979098</v>
      </c>
      <c r="AF32" s="11">
        <v>0.22003914146288395</v>
      </c>
      <c r="AG32" s="11">
        <v>-0.53168358530871984</v>
      </c>
      <c r="AH32" s="11">
        <v>-6.886701930877237E-2</v>
      </c>
      <c r="AI32" s="11">
        <v>-5.4350100000000197</v>
      </c>
      <c r="AJ32" s="11">
        <v>-1.5522909155556768</v>
      </c>
      <c r="AK32" s="11">
        <v>-1.3519281019330993</v>
      </c>
      <c r="AL32" s="10">
        <v>2.5499999999999998</v>
      </c>
      <c r="AM32" s="10">
        <v>8.68</v>
      </c>
      <c r="AN32" s="10">
        <v>20.3</v>
      </c>
      <c r="AO32" s="10">
        <v>30.8</v>
      </c>
      <c r="AP32" s="10">
        <v>66.900000000000006</v>
      </c>
      <c r="AQ32" s="10">
        <v>8.8143586795448599</v>
      </c>
      <c r="AR32" s="10">
        <v>2.6132370502854498</v>
      </c>
      <c r="AS32" s="10">
        <v>24.92</v>
      </c>
      <c r="AT32" s="10">
        <f t="shared" si="2"/>
        <v>0.8146067415730337</v>
      </c>
      <c r="AU32" s="11">
        <v>1.2007599999999456</v>
      </c>
      <c r="AV32" s="11">
        <v>-0.12698688489924592</v>
      </c>
      <c r="AW32" s="10">
        <v>-8.8841070829438484E-2</v>
      </c>
      <c r="AX32" s="10">
        <v>2.2317037458721742</v>
      </c>
      <c r="AY32" s="11">
        <v>0.33358682251695626</v>
      </c>
      <c r="AZ32" s="11">
        <v>5.9838246525384831E-2</v>
      </c>
      <c r="BA32" s="11">
        <v>-0.45406000000001256</v>
      </c>
      <c r="BB32" s="11">
        <v>-0.48071082742851345</v>
      </c>
      <c r="BC32" s="10">
        <v>-0.12898840743086515</v>
      </c>
      <c r="BD32" s="10">
        <v>17</v>
      </c>
      <c r="BE32" s="10">
        <v>49</v>
      </c>
      <c r="BF32" s="10">
        <v>79.900000000000006</v>
      </c>
      <c r="BG32" s="10">
        <v>101</v>
      </c>
      <c r="BH32" s="10">
        <v>174</v>
      </c>
      <c r="BI32" s="10">
        <v>46.869230398776999</v>
      </c>
      <c r="BJ32" s="10">
        <v>2.1248544127605502</v>
      </c>
      <c r="BK32" s="10">
        <v>26.31</v>
      </c>
      <c r="BL32" s="10">
        <f t="shared" si="3"/>
        <v>3.0368681109844169</v>
      </c>
      <c r="BM32" s="10">
        <v>11.4</v>
      </c>
      <c r="BN32" s="10">
        <v>35.299999999999997</v>
      </c>
      <c r="BO32" s="10">
        <v>60.2</v>
      </c>
      <c r="BP32" s="10">
        <v>81.7</v>
      </c>
      <c r="BQ32" s="10">
        <v>208</v>
      </c>
      <c r="BR32" s="10">
        <v>34.173865780270397</v>
      </c>
      <c r="BS32" s="10">
        <v>2.2997794594400802</v>
      </c>
      <c r="BT32" s="10">
        <v>32.799999999999997</v>
      </c>
      <c r="BU32" s="10">
        <f t="shared" si="4"/>
        <v>1.8353658536585369</v>
      </c>
      <c r="BV32" s="10">
        <v>75.812172846638148</v>
      </c>
      <c r="BW32" s="10">
        <v>34.928016236960381</v>
      </c>
      <c r="BX32" s="10">
        <v>19.739003970566475</v>
      </c>
      <c r="BY32" s="10">
        <v>7.9611866998501384</v>
      </c>
      <c r="BZ32" s="10">
        <v>58.415589690602978</v>
      </c>
      <c r="CA32" s="10">
        <v>82.373764187687854</v>
      </c>
      <c r="CB32" s="10">
        <v>94.902046969348135</v>
      </c>
      <c r="CC32" s="10">
        <v>7.6844339754456907</v>
      </c>
    </row>
    <row r="33" spans="1:81" x14ac:dyDescent="0.25">
      <c r="A33" s="15" t="s">
        <v>52</v>
      </c>
      <c r="B33" s="10">
        <v>2.4900000000000002</v>
      </c>
      <c r="C33" s="10">
        <v>6.89</v>
      </c>
      <c r="D33" s="10">
        <v>15.9</v>
      </c>
      <c r="E33" s="10">
        <v>25.3</v>
      </c>
      <c r="F33" s="10">
        <v>61.6</v>
      </c>
      <c r="G33" s="10">
        <v>7.3335759434114802</v>
      </c>
      <c r="H33" s="10">
        <v>2.4385962404199599</v>
      </c>
      <c r="I33" s="10">
        <v>13</v>
      </c>
      <c r="J33" s="10">
        <f t="shared" si="0"/>
        <v>1.2230769230769232</v>
      </c>
      <c r="K33" s="11">
        <v>-0.78028999999993331</v>
      </c>
      <c r="L33" s="11">
        <v>0.39702224394887864</v>
      </c>
      <c r="M33" s="11">
        <v>-0.18896398847977269</v>
      </c>
      <c r="N33" s="11">
        <v>-6.2609999999960309E-2</v>
      </c>
      <c r="O33" s="11">
        <v>0.31332107532276154</v>
      </c>
      <c r="P33" s="11">
        <v>-0.10039268802618539</v>
      </c>
      <c r="Q33" s="11">
        <v>-3.6170099999998975</v>
      </c>
      <c r="R33" s="10">
        <v>5.7060011419451939E-3</v>
      </c>
      <c r="S33" s="10">
        <v>-0.54646828930413704</v>
      </c>
      <c r="T33" s="10">
        <v>4.0199999999999996</v>
      </c>
      <c r="U33" s="10">
        <v>22.3</v>
      </c>
      <c r="V33" s="10">
        <v>44.4</v>
      </c>
      <c r="W33" s="10">
        <v>59.5</v>
      </c>
      <c r="X33" s="10">
        <v>103</v>
      </c>
      <c r="Y33" s="10">
        <v>18.8619982878838</v>
      </c>
      <c r="Z33" s="10">
        <v>2.8034461647129199</v>
      </c>
      <c r="AA33" s="10">
        <v>28</v>
      </c>
      <c r="AB33" s="10">
        <f t="shared" si="1"/>
        <v>1.5857142857142856</v>
      </c>
      <c r="AC33" s="11">
        <v>-2.4750615384615884</v>
      </c>
      <c r="AD33" s="11">
        <v>9.5651842796467434E-2</v>
      </c>
      <c r="AE33" s="11">
        <v>-0.40515778328331331</v>
      </c>
      <c r="AF33" s="11">
        <v>0.14290630525864501</v>
      </c>
      <c r="AG33" s="11">
        <v>0.58785784679846742</v>
      </c>
      <c r="AH33" s="11">
        <v>4.3737491746946855E-2</v>
      </c>
      <c r="AI33" s="11">
        <v>-6.5426000000000464</v>
      </c>
      <c r="AJ33" s="11">
        <v>-3.4696835936628645E-2</v>
      </c>
      <c r="AK33" s="11">
        <v>-0.41634182757857685</v>
      </c>
      <c r="AL33" s="10">
        <v>3.99</v>
      </c>
      <c r="AM33" s="10">
        <v>16.100000000000001</v>
      </c>
      <c r="AN33" s="10">
        <v>29.5</v>
      </c>
      <c r="AO33" s="10">
        <v>38.700000000000003</v>
      </c>
      <c r="AP33" s="10">
        <v>65.7</v>
      </c>
      <c r="AQ33" s="10">
        <v>14.5218252064906</v>
      </c>
      <c r="AR33" s="10">
        <v>2.39535960405227</v>
      </c>
      <c r="AS33" s="10">
        <v>23.7</v>
      </c>
      <c r="AT33" s="10">
        <f t="shared" si="2"/>
        <v>1.2447257383966246</v>
      </c>
      <c r="AU33" s="11">
        <v>-0.78985818181824996</v>
      </c>
      <c r="AV33" s="11">
        <v>-0.28049013095237285</v>
      </c>
      <c r="AW33" s="10">
        <v>-0.141058134987327</v>
      </c>
      <c r="AX33" s="10">
        <v>0.16965887882134467</v>
      </c>
      <c r="AY33" s="11">
        <v>-0.22953214961986745</v>
      </c>
      <c r="AZ33" s="11">
        <v>-3.5868601577640158E-2</v>
      </c>
      <c r="BA33" s="11">
        <v>-3.4687600000000174</v>
      </c>
      <c r="BB33" s="11">
        <v>-0.34814138348754042</v>
      </c>
      <c r="BC33" s="10">
        <v>-4.2312866106674285E-2</v>
      </c>
      <c r="BD33" s="10">
        <v>3.98</v>
      </c>
      <c r="BE33" s="10">
        <v>17.3</v>
      </c>
      <c r="BF33" s="10">
        <v>32.200000000000003</v>
      </c>
      <c r="BG33" s="10">
        <v>42.2</v>
      </c>
      <c r="BH33" s="10">
        <v>71.2</v>
      </c>
      <c r="BI33" s="10">
        <v>15.389582344064101</v>
      </c>
      <c r="BJ33" s="10">
        <v>2.4738723331650601</v>
      </c>
      <c r="BK33" s="10">
        <v>25</v>
      </c>
      <c r="BL33" s="10">
        <f t="shared" si="3"/>
        <v>1.288</v>
      </c>
      <c r="BM33" s="10">
        <v>3.92</v>
      </c>
      <c r="BN33" s="10">
        <v>16.899999999999999</v>
      </c>
      <c r="BO33" s="10">
        <v>31.4</v>
      </c>
      <c r="BP33" s="10">
        <v>40.9</v>
      </c>
      <c r="BQ33" s="10">
        <v>66.7</v>
      </c>
      <c r="BR33" s="10">
        <v>14.9759370722042</v>
      </c>
      <c r="BS33" s="10">
        <v>2.4603748208881902</v>
      </c>
      <c r="BT33" s="10">
        <v>19.5</v>
      </c>
      <c r="BU33" s="10">
        <f t="shared" si="4"/>
        <v>1.6102564102564101</v>
      </c>
      <c r="BV33" s="10">
        <v>35.815476268460898</v>
      </c>
      <c r="BW33" s="10">
        <v>47.622296204802851</v>
      </c>
      <c r="BX33" s="10">
        <v>24.994693314332707</v>
      </c>
      <c r="BY33" s="10">
        <v>8.805574409248166</v>
      </c>
      <c r="BZ33" s="10">
        <v>26.601342547909194</v>
      </c>
      <c r="CA33" s="10">
        <v>33.03596120119596</v>
      </c>
      <c r="CB33" s="10">
        <v>18.103822939077059</v>
      </c>
      <c r="CC33" s="10">
        <v>6.5359887680963391</v>
      </c>
    </row>
    <row r="34" spans="1:81" x14ac:dyDescent="0.25">
      <c r="A34" s="15" t="s">
        <v>53</v>
      </c>
      <c r="B34" s="10">
        <v>2.2000000000000002</v>
      </c>
      <c r="C34" s="10">
        <v>5.83</v>
      </c>
      <c r="D34" s="10">
        <v>11.4</v>
      </c>
      <c r="E34" s="10">
        <v>16.399999999999999</v>
      </c>
      <c r="F34" s="10">
        <v>48.7</v>
      </c>
      <c r="G34" s="10">
        <v>5.8727369665647897</v>
      </c>
      <c r="H34" s="10">
        <v>2.18792724352158</v>
      </c>
      <c r="I34" s="10">
        <v>10.256206782262282</v>
      </c>
      <c r="J34" s="10">
        <f t="shared" si="0"/>
        <v>1.1115220511852262</v>
      </c>
      <c r="K34" s="11">
        <v>-0.79688999999993371</v>
      </c>
      <c r="L34" s="11">
        <v>-0.14849434449288168</v>
      </c>
      <c r="M34" s="11">
        <v>-0.1245266475188227</v>
      </c>
      <c r="N34" s="11">
        <v>0.92799000000003673</v>
      </c>
      <c r="O34" s="11">
        <v>-0.43218706649901151</v>
      </c>
      <c r="P34" s="11">
        <v>-0.1139322402058689</v>
      </c>
      <c r="Q34" s="11">
        <v>-3.6424099999998987</v>
      </c>
      <c r="R34" s="10">
        <v>-0.25653757553057588</v>
      </c>
      <c r="S34" s="10">
        <v>-0.26059603069225679</v>
      </c>
      <c r="T34" s="10">
        <v>4.8099999999999996</v>
      </c>
      <c r="U34" s="10">
        <v>23.4</v>
      </c>
      <c r="V34" s="10">
        <v>47.1</v>
      </c>
      <c r="W34" s="10">
        <v>63.2</v>
      </c>
      <c r="X34" s="10">
        <v>107</v>
      </c>
      <c r="Y34" s="10">
        <v>20.600077384837299</v>
      </c>
      <c r="Z34" s="10">
        <v>2.7036318129391201</v>
      </c>
      <c r="AA34" s="10">
        <v>20</v>
      </c>
      <c r="AB34" s="10">
        <f t="shared" ref="AB34:AB65" si="5">V34/AA34</f>
        <v>2.355</v>
      </c>
      <c r="AC34" s="11">
        <v>-1.2932533333333858</v>
      </c>
      <c r="AD34" s="11">
        <v>-7.2165743729854626E-2</v>
      </c>
      <c r="AE34" s="11">
        <v>-9.9623885645261367E-2</v>
      </c>
      <c r="AF34" s="11">
        <v>0.12654292766627506</v>
      </c>
      <c r="AG34" s="11">
        <v>0.5913482224608515</v>
      </c>
      <c r="AH34" s="11">
        <v>0.20759214438020002</v>
      </c>
      <c r="AI34" s="11">
        <v>-5.5659200000000517</v>
      </c>
      <c r="AJ34" s="11">
        <v>-0.58241988010438561</v>
      </c>
      <c r="AK34" s="11">
        <v>-0.20936027728540774</v>
      </c>
      <c r="AL34" s="10">
        <v>4.09</v>
      </c>
      <c r="AM34" s="10">
        <v>15.2</v>
      </c>
      <c r="AN34" s="10">
        <v>28.3</v>
      </c>
      <c r="AO34" s="10">
        <v>37.299999999999997</v>
      </c>
      <c r="AP34" s="10">
        <v>63</v>
      </c>
      <c r="AQ34" s="10">
        <v>13.9982290582183</v>
      </c>
      <c r="AR34" s="10">
        <v>2.35160163852307</v>
      </c>
      <c r="AS34" s="10">
        <v>24.83</v>
      </c>
      <c r="AT34" s="10">
        <f t="shared" ref="AT34:AT65" si="6">AN34/AS34</f>
        <v>1.139750302053967</v>
      </c>
      <c r="AU34" s="11">
        <v>0.15965777777770995</v>
      </c>
      <c r="AV34" s="11">
        <v>-0.39056275524690776</v>
      </c>
      <c r="AW34" s="10">
        <v>-4.8606022048703235E-2</v>
      </c>
      <c r="AX34" s="10">
        <v>0.15924600232415997</v>
      </c>
      <c r="AY34" s="11">
        <v>-0.21045362343580365</v>
      </c>
      <c r="AZ34" s="11">
        <v>-0.21233760128941781</v>
      </c>
      <c r="BA34" s="11">
        <v>-1.4712800000000179</v>
      </c>
      <c r="BB34" s="11">
        <v>-0.58298173245960427</v>
      </c>
      <c r="BC34" s="10">
        <v>-0.13884160386133093</v>
      </c>
      <c r="BD34" s="10">
        <v>4.3499999999999996</v>
      </c>
      <c r="BE34" s="10">
        <v>17.399999999999999</v>
      </c>
      <c r="BF34" s="10">
        <v>31.6</v>
      </c>
      <c r="BG34" s="10">
        <v>41.3</v>
      </c>
      <c r="BH34" s="10">
        <v>69.099999999999994</v>
      </c>
      <c r="BI34" s="10">
        <v>15.7094537860415</v>
      </c>
      <c r="BJ34" s="10">
        <v>2.3862520405488499</v>
      </c>
      <c r="BK34" s="10">
        <v>26</v>
      </c>
      <c r="BL34" s="10">
        <f t="shared" si="3"/>
        <v>1.2153846153846155</v>
      </c>
      <c r="BM34" s="10">
        <v>4.53</v>
      </c>
      <c r="BN34" s="10">
        <v>17.7</v>
      </c>
      <c r="BO34" s="10">
        <v>32</v>
      </c>
      <c r="BP34" s="10">
        <v>41.6</v>
      </c>
      <c r="BQ34" s="10">
        <v>67.2</v>
      </c>
      <c r="BR34" s="10">
        <v>15.974603453226999</v>
      </c>
      <c r="BS34" s="10">
        <v>2.3608781040665199</v>
      </c>
      <c r="BT34" s="10">
        <v>22.51</v>
      </c>
      <c r="BU34" s="10">
        <f t="shared" si="4"/>
        <v>1.4215904042647711</v>
      </c>
      <c r="BV34" s="10">
        <v>40.429413131384848</v>
      </c>
      <c r="BW34" s="10">
        <v>61.722666068765776</v>
      </c>
      <c r="BX34" s="10">
        <v>36.432392332963701</v>
      </c>
      <c r="BY34" s="10">
        <v>10.914690184135251</v>
      </c>
      <c r="BZ34" s="10">
        <v>30.332112658948379</v>
      </c>
      <c r="CA34" s="10">
        <v>42.30664845214914</v>
      </c>
      <c r="CB34" s="10">
        <v>25.969176379807784</v>
      </c>
      <c r="CC34" s="10">
        <v>7.8350782599414863</v>
      </c>
    </row>
    <row r="35" spans="1:81" x14ac:dyDescent="0.25">
      <c r="A35" s="15" t="s">
        <v>54</v>
      </c>
      <c r="B35" s="10">
        <v>2.2400000000000002</v>
      </c>
      <c r="C35" s="10">
        <v>6.58</v>
      </c>
      <c r="D35" s="10">
        <v>15.9</v>
      </c>
      <c r="E35" s="10">
        <v>25</v>
      </c>
      <c r="F35" s="10">
        <v>56.3</v>
      </c>
      <c r="G35" s="10">
        <v>6.9777216784014202</v>
      </c>
      <c r="H35" s="10">
        <v>2.5340586069470201</v>
      </c>
      <c r="I35" s="10">
        <v>6</v>
      </c>
      <c r="J35" s="10">
        <f t="shared" si="0"/>
        <v>2.65</v>
      </c>
      <c r="K35" s="11">
        <v>-1.081749999999932</v>
      </c>
      <c r="L35" s="11">
        <v>-7.1950646431549359E-2</v>
      </c>
      <c r="M35" s="11">
        <v>-0.20661172641902437</v>
      </c>
      <c r="N35" s="11">
        <v>1.908250000000038</v>
      </c>
      <c r="O35" s="11">
        <v>-5.8157374167745246E-2</v>
      </c>
      <c r="P35" s="11">
        <v>-4.1143056014647073E-2</v>
      </c>
      <c r="Q35" s="11">
        <v>-4.6957499999998973</v>
      </c>
      <c r="R35" s="10">
        <v>-0.48611504893827373</v>
      </c>
      <c r="S35" s="10">
        <v>-0.40868646378367757</v>
      </c>
      <c r="T35" s="10">
        <v>4.68</v>
      </c>
      <c r="U35" s="10">
        <v>24.5</v>
      </c>
      <c r="V35" s="10">
        <v>48.4</v>
      </c>
      <c r="W35" s="10">
        <v>64.599999999999994</v>
      </c>
      <c r="X35" s="10">
        <v>109</v>
      </c>
      <c r="Y35" s="10">
        <v>21.073359358643501</v>
      </c>
      <c r="Z35" s="10">
        <v>2.7325370074515698</v>
      </c>
      <c r="AA35" s="10">
        <v>18.5</v>
      </c>
      <c r="AB35" s="10">
        <f t="shared" si="5"/>
        <v>2.6162162162162161</v>
      </c>
      <c r="AC35" s="11">
        <v>0.55959555555549656</v>
      </c>
      <c r="AD35" s="11">
        <v>-0.13691285366541806</v>
      </c>
      <c r="AE35" s="11">
        <v>0.25042036718528049</v>
      </c>
      <c r="AF35" s="11">
        <v>1.1014940235408766</v>
      </c>
      <c r="AG35" s="11">
        <v>-0.16646441644095944</v>
      </c>
      <c r="AH35" s="11">
        <v>9.6392113717975736E-2</v>
      </c>
      <c r="AI35" s="11">
        <v>-0.60196000000005867</v>
      </c>
      <c r="AJ35" s="11">
        <v>-8.115467750469918E-2</v>
      </c>
      <c r="AK35" s="11">
        <v>0.35024047095722821</v>
      </c>
      <c r="AL35" s="10">
        <v>2.7</v>
      </c>
      <c r="AM35" s="10">
        <v>9.81</v>
      </c>
      <c r="AN35" s="10">
        <v>20.2</v>
      </c>
      <c r="AO35" s="10">
        <v>28</v>
      </c>
      <c r="AP35" s="10">
        <v>55.8</v>
      </c>
      <c r="AQ35" s="10">
        <v>9.2981311424090602</v>
      </c>
      <c r="AR35" s="10">
        <v>2.4564853755908098</v>
      </c>
      <c r="AS35" s="10">
        <v>10</v>
      </c>
      <c r="AT35" s="10">
        <f t="shared" si="6"/>
        <v>2.02</v>
      </c>
      <c r="AU35" s="11">
        <v>-0.13516000000007367</v>
      </c>
      <c r="AV35" s="11">
        <v>5.8433095095928422E-2</v>
      </c>
      <c r="AW35" s="10">
        <v>-1.8668951315830462E-2</v>
      </c>
      <c r="AX35" s="10">
        <v>1.141786832923934</v>
      </c>
      <c r="AY35" s="11">
        <v>-0.11960342416714553</v>
      </c>
      <c r="AZ35" s="11">
        <v>4.9099073447995245E-2</v>
      </c>
      <c r="BA35" s="11">
        <v>-1.4755400000000165</v>
      </c>
      <c r="BB35" s="11">
        <v>0.15152293359992441</v>
      </c>
      <c r="BC35" s="10">
        <v>1.1451589450743871E-2</v>
      </c>
      <c r="BD35" s="10">
        <v>3.13</v>
      </c>
      <c r="BE35" s="10">
        <v>11.9</v>
      </c>
      <c r="BF35" s="10">
        <v>28.2</v>
      </c>
      <c r="BG35" s="10">
        <v>40.700000000000003</v>
      </c>
      <c r="BH35" s="10">
        <v>82.6</v>
      </c>
      <c r="BI35" s="10">
        <v>11.6504385515246</v>
      </c>
      <c r="BJ35" s="10">
        <v>2.6959458974222299</v>
      </c>
      <c r="BK35" s="10">
        <v>13</v>
      </c>
      <c r="BL35" s="10">
        <f t="shared" si="3"/>
        <v>2.1692307692307691</v>
      </c>
      <c r="BM35" s="10">
        <v>5.04</v>
      </c>
      <c r="BN35" s="10">
        <v>23</v>
      </c>
      <c r="BO35" s="10">
        <v>44.7</v>
      </c>
      <c r="BP35" s="10">
        <v>60.8</v>
      </c>
      <c r="BQ35" s="10">
        <v>118</v>
      </c>
      <c r="BR35" s="10">
        <v>20.866225039540499</v>
      </c>
      <c r="BS35" s="10">
        <v>2.6142090063385202</v>
      </c>
      <c r="BT35" s="10">
        <v>10.5</v>
      </c>
      <c r="BU35" s="10">
        <f t="shared" si="4"/>
        <v>4.2571428571428571</v>
      </c>
      <c r="BV35" s="10">
        <v>55.509327542624796</v>
      </c>
      <c r="BW35" s="10">
        <v>62.676884598949265</v>
      </c>
      <c r="BX35" s="10">
        <v>40.431646491881061</v>
      </c>
      <c r="BY35" s="10">
        <v>5.5303168515184717</v>
      </c>
      <c r="BZ35" s="10">
        <v>39.669225396012216</v>
      </c>
      <c r="CA35" s="10">
        <v>46.082565161827091</v>
      </c>
      <c r="CB35" s="10">
        <v>34.741163900094179</v>
      </c>
      <c r="CC35" s="10">
        <v>4.3613599644449161</v>
      </c>
    </row>
    <row r="36" spans="1:81" x14ac:dyDescent="0.25">
      <c r="A36" s="15" t="s">
        <v>123</v>
      </c>
      <c r="B36" s="10">
        <v>2.0099999999999998</v>
      </c>
      <c r="C36" s="10">
        <v>5.05</v>
      </c>
      <c r="D36" s="10">
        <v>10.1</v>
      </c>
      <c r="E36" s="10">
        <v>15.3</v>
      </c>
      <c r="F36" s="10">
        <v>40.799999999999997</v>
      </c>
      <c r="G36" s="10">
        <v>5.2195489849143604</v>
      </c>
      <c r="H36" s="10">
        <v>2.20093577693856</v>
      </c>
      <c r="I36" s="10">
        <v>4.5457810251831683</v>
      </c>
      <c r="J36" s="10">
        <f t="shared" si="0"/>
        <v>2.2218404151117306</v>
      </c>
      <c r="K36" s="11"/>
      <c r="L36" s="11"/>
      <c r="M36" s="11"/>
      <c r="N36" s="11"/>
      <c r="O36" s="11"/>
      <c r="P36" s="11"/>
      <c r="Q36" s="11"/>
      <c r="R36" s="10"/>
      <c r="S36" s="10"/>
      <c r="T36" s="10">
        <v>4.7300000000000004</v>
      </c>
      <c r="U36" s="10">
        <v>21.4</v>
      </c>
      <c r="V36" s="10">
        <v>43</v>
      </c>
      <c r="W36" s="10">
        <v>58.7</v>
      </c>
      <c r="X36" s="10">
        <v>107</v>
      </c>
      <c r="Y36" s="10">
        <v>19.296247531961399</v>
      </c>
      <c r="Z36" s="10">
        <v>2.6435049548485399</v>
      </c>
      <c r="AA36" s="10">
        <v>21.656263736263735</v>
      </c>
      <c r="AB36" s="10">
        <f t="shared" si="5"/>
        <v>1.9855687261508486</v>
      </c>
      <c r="AC36" s="11">
        <v>-2.5494900000000733</v>
      </c>
      <c r="AD36" s="11">
        <v>0.27831775924136437</v>
      </c>
      <c r="AE36" s="11">
        <v>0.26402666614704939</v>
      </c>
      <c r="AF36" s="11">
        <v>6.4814071658414463E-2</v>
      </c>
      <c r="AG36" s="11">
        <v>-0.16346395601849295</v>
      </c>
      <c r="AH36" s="11">
        <v>9.1783511174084564E-2</v>
      </c>
      <c r="AI36" s="11">
        <v>-5.6554900000000714</v>
      </c>
      <c r="AJ36" s="11">
        <v>0.23097364430042688</v>
      </c>
      <c r="AK36" s="11">
        <v>0.20244767430533761</v>
      </c>
      <c r="AL36" s="10">
        <v>3.9</v>
      </c>
      <c r="AM36" s="10">
        <v>15.6</v>
      </c>
      <c r="AN36" s="10">
        <v>30</v>
      </c>
      <c r="AO36" s="10">
        <v>39.9</v>
      </c>
      <c r="AP36" s="10">
        <v>69</v>
      </c>
      <c r="AQ36" s="10">
        <v>14.2503460080174</v>
      </c>
      <c r="AR36" s="10">
        <v>2.4526837038621698</v>
      </c>
      <c r="AS36" s="10">
        <v>14.99</v>
      </c>
      <c r="AT36" s="10">
        <f t="shared" si="6"/>
        <v>2.0013342228152102</v>
      </c>
      <c r="AU36" s="11">
        <v>-0.4608399999980044</v>
      </c>
      <c r="AV36" s="11">
        <v>1.5275502493555138E-2</v>
      </c>
      <c r="AW36" s="10">
        <v>-9.0100994723625094E-2</v>
      </c>
      <c r="AX36" s="10">
        <v>1.1158087887921155</v>
      </c>
      <c r="AY36" s="11">
        <v>0.24057727922804872</v>
      </c>
      <c r="AZ36" s="11">
        <v>-9.8269763399323473E-3</v>
      </c>
      <c r="BA36" s="11">
        <v>-2.4819599999994999</v>
      </c>
      <c r="BB36" s="11">
        <v>-0.24897372093897374</v>
      </c>
      <c r="BC36" s="10">
        <v>-0.26887587609816999</v>
      </c>
      <c r="BD36" s="10">
        <v>3.89</v>
      </c>
      <c r="BE36" s="10">
        <v>19</v>
      </c>
      <c r="BF36" s="10">
        <v>42.5</v>
      </c>
      <c r="BG36" s="10">
        <v>63.2</v>
      </c>
      <c r="BH36" s="10">
        <v>141</v>
      </c>
      <c r="BI36" s="10">
        <v>17.417177951377401</v>
      </c>
      <c r="BJ36" s="10">
        <v>2.9208210140145501</v>
      </c>
      <c r="BK36" s="10">
        <v>20</v>
      </c>
      <c r="BL36" s="10">
        <f t="shared" si="3"/>
        <v>2.125</v>
      </c>
      <c r="BM36" s="10">
        <v>3.76</v>
      </c>
      <c r="BN36" s="10">
        <v>16.600000000000001</v>
      </c>
      <c r="BO36" s="10">
        <v>36</v>
      </c>
      <c r="BP36" s="10">
        <v>51.1</v>
      </c>
      <c r="BQ36" s="10">
        <v>96</v>
      </c>
      <c r="BR36" s="10">
        <v>15.297769826405499</v>
      </c>
      <c r="BS36" s="10">
        <v>2.7273484643911599</v>
      </c>
      <c r="BT36" s="10">
        <v>17.59</v>
      </c>
      <c r="BU36" s="10">
        <f t="shared" si="4"/>
        <v>2.0466173962478682</v>
      </c>
      <c r="BV36" s="10">
        <v>62.811702509052459</v>
      </c>
      <c r="BW36" s="10">
        <v>59.82005015112756</v>
      </c>
      <c r="BX36" s="10">
        <v>39.304484309760888</v>
      </c>
      <c r="BY36" s="10">
        <v>9.1261613069131275</v>
      </c>
      <c r="BZ36" s="10">
        <v>42.862501727024863</v>
      </c>
      <c r="CA36" s="10">
        <v>41.808402589439844</v>
      </c>
      <c r="CB36" s="10">
        <v>27.295895315625152</v>
      </c>
      <c r="CC36" s="10">
        <v>10.602154264604605</v>
      </c>
    </row>
    <row r="37" spans="1:81" x14ac:dyDescent="0.25">
      <c r="A37" s="15" t="s">
        <v>124</v>
      </c>
      <c r="B37" s="10"/>
      <c r="C37" s="10"/>
      <c r="D37" s="10"/>
      <c r="E37" s="10"/>
      <c r="F37" s="10"/>
      <c r="G37" s="10"/>
      <c r="H37" s="10"/>
      <c r="I37" s="10"/>
      <c r="J37" s="10"/>
      <c r="K37" s="11"/>
      <c r="L37" s="11"/>
      <c r="M37" s="11"/>
      <c r="N37" s="11"/>
      <c r="O37" s="11"/>
      <c r="P37" s="11"/>
      <c r="Q37" s="11"/>
      <c r="R37" s="10"/>
      <c r="S37" s="10"/>
      <c r="T37" s="10">
        <v>2.65</v>
      </c>
      <c r="U37" s="10">
        <v>12</v>
      </c>
      <c r="V37" s="10">
        <v>32.700000000000003</v>
      </c>
      <c r="W37" s="10">
        <v>46</v>
      </c>
      <c r="X37" s="10">
        <v>84.4</v>
      </c>
      <c r="Y37" s="10">
        <v>11.5222974574346</v>
      </c>
      <c r="Z37" s="10">
        <v>3.02198382921283</v>
      </c>
      <c r="AA37" s="10">
        <v>13.33</v>
      </c>
      <c r="AB37" s="10">
        <f t="shared" si="5"/>
        <v>2.4531132783195799</v>
      </c>
      <c r="AC37" s="11">
        <v>-2.0056888888889794</v>
      </c>
      <c r="AD37" s="11">
        <v>-0.36021812823809896</v>
      </c>
      <c r="AE37" s="11">
        <v>-0.2662750046969955</v>
      </c>
      <c r="AF37" s="11">
        <v>1.019553647027017</v>
      </c>
      <c r="AG37" s="11">
        <v>-0.16997229037582429</v>
      </c>
      <c r="AH37" s="11">
        <v>0.13500414452780118</v>
      </c>
      <c r="AI37" s="11">
        <v>-5.7228000000000883</v>
      </c>
      <c r="AJ37" s="11">
        <v>-0.3395889808432706</v>
      </c>
      <c r="AK37" s="11">
        <v>-0.80269233150649866</v>
      </c>
      <c r="AL37" s="10">
        <v>2.2799999999999998</v>
      </c>
      <c r="AM37" s="10">
        <v>5.6</v>
      </c>
      <c r="AN37" s="10">
        <v>10.4</v>
      </c>
      <c r="AO37" s="10">
        <v>14.3</v>
      </c>
      <c r="AP37" s="10">
        <v>28.2</v>
      </c>
      <c r="AQ37" s="10">
        <v>5.6323618302932603</v>
      </c>
      <c r="AR37" s="10">
        <v>2.0310037616139698</v>
      </c>
      <c r="AS37" s="10">
        <v>9</v>
      </c>
      <c r="AT37" s="10">
        <f t="shared" si="6"/>
        <v>1.1555555555555557</v>
      </c>
      <c r="AU37" s="11">
        <v>-3.2939599999927012</v>
      </c>
      <c r="AV37" s="11">
        <v>-7.3926242148498744E-2</v>
      </c>
      <c r="AW37" s="10">
        <v>-0.43281400037168649</v>
      </c>
      <c r="AX37" s="10">
        <v>-0.91712075913913083</v>
      </c>
      <c r="AY37" s="11">
        <v>0.29292662530590974</v>
      </c>
      <c r="AZ37" s="11">
        <v>-8.3428650089483192E-2</v>
      </c>
      <c r="BA37" s="11">
        <v>-6.4902399999981739</v>
      </c>
      <c r="BB37" s="11">
        <v>-0.35440188908676262</v>
      </c>
      <c r="BC37" s="10">
        <v>-1.0831910673406244</v>
      </c>
      <c r="BD37" s="10">
        <v>2.19</v>
      </c>
      <c r="BE37" s="10">
        <v>5.99</v>
      </c>
      <c r="BF37" s="10">
        <v>11.7</v>
      </c>
      <c r="BG37" s="10">
        <v>16.100000000000001</v>
      </c>
      <c r="BH37" s="10">
        <v>29.6</v>
      </c>
      <c r="BI37" s="10">
        <v>5.9622122389073997</v>
      </c>
      <c r="BJ37" s="10">
        <v>2.1651086672787199</v>
      </c>
      <c r="BK37" s="10">
        <v>9.74</v>
      </c>
      <c r="BL37" s="10">
        <f t="shared" si="3"/>
        <v>1.2012320328542094</v>
      </c>
      <c r="BM37" s="10">
        <v>2.23</v>
      </c>
      <c r="BN37" s="10">
        <v>6.24</v>
      </c>
      <c r="BO37" s="10">
        <v>12.3</v>
      </c>
      <c r="BP37" s="10">
        <v>16.8</v>
      </c>
      <c r="BQ37" s="10">
        <v>30.4</v>
      </c>
      <c r="BR37" s="10">
        <v>6.1878027980127399</v>
      </c>
      <c r="BS37" s="10">
        <v>2.1812865243769002</v>
      </c>
      <c r="BT37" s="10">
        <v>9.5</v>
      </c>
      <c r="BU37" s="10">
        <f t="shared" si="4"/>
        <v>1.2947368421052632</v>
      </c>
      <c r="BV37" s="10">
        <v>27.422949955555353</v>
      </c>
      <c r="BW37" s="10">
        <v>73.171606591461796</v>
      </c>
      <c r="BX37" s="10">
        <v>10.613773186167249</v>
      </c>
      <c r="BY37" s="10">
        <v>27.735224487468045</v>
      </c>
      <c r="BZ37" s="10">
        <v>19.075736154759689</v>
      </c>
      <c r="CA37" s="10">
        <v>63.46493871202663</v>
      </c>
      <c r="CB37" s="10">
        <v>9.0507659354141801</v>
      </c>
      <c r="CC37" s="10">
        <v>19.283228271336384</v>
      </c>
    </row>
    <row r="38" spans="1:81" x14ac:dyDescent="0.25">
      <c r="A38" s="15" t="s">
        <v>55</v>
      </c>
      <c r="B38" s="10">
        <v>2.5099999999999998</v>
      </c>
      <c r="C38" s="10">
        <v>6.95</v>
      </c>
      <c r="D38" s="10">
        <v>14.8</v>
      </c>
      <c r="E38" s="10">
        <v>21.8</v>
      </c>
      <c r="F38" s="10">
        <v>48.2</v>
      </c>
      <c r="G38" s="10">
        <v>7.1273781819203403</v>
      </c>
      <c r="H38" s="10">
        <v>2.3015026659334299</v>
      </c>
      <c r="I38" s="10">
        <v>11.91</v>
      </c>
      <c r="J38" s="10">
        <f t="shared" ref="J38:J69" si="7">D38/I38</f>
        <v>1.2426532325776658</v>
      </c>
      <c r="K38" s="11">
        <v>-2.4321799999999243</v>
      </c>
      <c r="L38" s="11">
        <v>0.29570364488986201</v>
      </c>
      <c r="M38" s="11">
        <v>-0.23728396818749586</v>
      </c>
      <c r="N38" s="11">
        <v>-1.1486199999999585</v>
      </c>
      <c r="O38" s="11">
        <v>4.8005262575571805E-2</v>
      </c>
      <c r="P38" s="11">
        <v>5.9838864768292366E-2</v>
      </c>
      <c r="Q38" s="11">
        <v>-5.8494199999998848</v>
      </c>
      <c r="R38" s="10">
        <v>-5.2651585231558329E-2</v>
      </c>
      <c r="S38" s="10">
        <v>-0.56561451995696221</v>
      </c>
      <c r="T38" s="10">
        <v>5.78</v>
      </c>
      <c r="U38" s="10">
        <v>26.6</v>
      </c>
      <c r="V38" s="10">
        <v>50.5</v>
      </c>
      <c r="W38" s="10">
        <v>67</v>
      </c>
      <c r="X38" s="10">
        <v>115</v>
      </c>
      <c r="Y38" s="10">
        <v>23.672953699567699</v>
      </c>
      <c r="Z38" s="10">
        <v>2.5702892386268901</v>
      </c>
      <c r="AA38" s="10">
        <v>35</v>
      </c>
      <c r="AB38" s="10">
        <f t="shared" si="5"/>
        <v>1.4428571428571428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0">
        <v>3.5</v>
      </c>
      <c r="AM38" s="10">
        <v>12.2</v>
      </c>
      <c r="AN38" s="10">
        <v>24.4</v>
      </c>
      <c r="AO38" s="10">
        <v>34.1</v>
      </c>
      <c r="AP38" s="10">
        <v>72.2</v>
      </c>
      <c r="AQ38" s="10">
        <v>11.6211160680012</v>
      </c>
      <c r="AR38" s="10">
        <v>2.4095710636554601</v>
      </c>
      <c r="AS38" s="10">
        <v>16.46</v>
      </c>
      <c r="AT38" s="10">
        <f t="shared" si="6"/>
        <v>1.4823815309842039</v>
      </c>
      <c r="AU38" s="11">
        <v>-4.8225599999921229</v>
      </c>
      <c r="AV38" s="11">
        <v>-8.6125606014121558E-2</v>
      </c>
      <c r="AW38" s="10">
        <v>-0.40798993513674442</v>
      </c>
      <c r="AX38" s="10">
        <v>-2.9206619793018191</v>
      </c>
      <c r="AY38" s="11">
        <v>-2.19812763301519E-2</v>
      </c>
      <c r="AZ38" s="11">
        <v>-0.20417538482324638</v>
      </c>
      <c r="BA38" s="11">
        <v>-6.4911399999980297</v>
      </c>
      <c r="BB38" s="11">
        <v>6.9311751301494695E-2</v>
      </c>
      <c r="BC38" s="10">
        <v>-0.64923864926980901</v>
      </c>
      <c r="BD38" s="10">
        <v>3.43</v>
      </c>
      <c r="BE38" s="10">
        <v>14.2</v>
      </c>
      <c r="BF38" s="10">
        <v>34.1</v>
      </c>
      <c r="BG38" s="10">
        <v>51.5</v>
      </c>
      <c r="BH38" s="10">
        <v>110</v>
      </c>
      <c r="BI38" s="10">
        <v>13.8165415099722</v>
      </c>
      <c r="BJ38" s="10">
        <v>2.83860751560244</v>
      </c>
      <c r="BK38" s="10">
        <v>17</v>
      </c>
      <c r="BL38" s="10">
        <f t="shared" si="3"/>
        <v>2.0058823529411764</v>
      </c>
      <c r="BM38" s="10">
        <v>3.34</v>
      </c>
      <c r="BN38" s="10">
        <v>13.1</v>
      </c>
      <c r="BO38" s="10">
        <v>31.1</v>
      </c>
      <c r="BP38" s="10">
        <v>47.5</v>
      </c>
      <c r="BQ38" s="10">
        <v>107</v>
      </c>
      <c r="BR38" s="10">
        <v>12.848857839179701</v>
      </c>
      <c r="BS38" s="10">
        <v>2.7801739897698399</v>
      </c>
      <c r="BT38" s="10">
        <v>15.5</v>
      </c>
      <c r="BU38" s="10">
        <f t="shared" si="4"/>
        <v>2.0064516129032257</v>
      </c>
      <c r="BV38" s="10">
        <v>57.902729706803868</v>
      </c>
      <c r="BW38" s="10">
        <v>61.787883365949483</v>
      </c>
      <c r="BX38" s="10">
        <v>42.668500970612428</v>
      </c>
      <c r="BY38" s="10">
        <v>5.5724446413685804</v>
      </c>
      <c r="BZ38" s="10">
        <v>47.286294681098255</v>
      </c>
      <c r="CA38" s="10">
        <v>42.574741888919633</v>
      </c>
      <c r="CB38" s="10">
        <v>32.95095375373927</v>
      </c>
      <c r="CC38" s="10">
        <v>8.9576773400129923</v>
      </c>
    </row>
    <row r="39" spans="1:81" x14ac:dyDescent="0.25">
      <c r="A39" s="15" t="s">
        <v>56</v>
      </c>
      <c r="B39" s="10">
        <v>2.8</v>
      </c>
      <c r="C39" s="10">
        <v>22.5</v>
      </c>
      <c r="D39" s="10">
        <v>71.3</v>
      </c>
      <c r="E39" s="10">
        <v>102</v>
      </c>
      <c r="F39" s="10">
        <v>184</v>
      </c>
      <c r="G39" s="10">
        <v>19.234556180294401</v>
      </c>
      <c r="H39" s="10">
        <v>4.0481189926291696</v>
      </c>
      <c r="I39" s="10">
        <v>56.878741636105808</v>
      </c>
      <c r="J39" s="10">
        <f t="shared" si="7"/>
        <v>1.2535439067227849</v>
      </c>
      <c r="K39" s="11">
        <v>-0.72194714285705786</v>
      </c>
      <c r="L39" s="11">
        <v>-0.2809439616686511</v>
      </c>
      <c r="M39" s="11">
        <v>-0.28113855073738092</v>
      </c>
      <c r="N39" s="11">
        <v>-0.23180999999995322</v>
      </c>
      <c r="O39" s="11">
        <v>-1.1790606400672488</v>
      </c>
      <c r="P39" s="11">
        <v>-8.4949346848673724E-2</v>
      </c>
      <c r="Q39" s="11">
        <v>2.9257900000001307</v>
      </c>
      <c r="R39" s="10">
        <v>-0.35215910745309742</v>
      </c>
      <c r="S39" s="10">
        <v>-0.45210273751911489</v>
      </c>
      <c r="T39" s="10">
        <v>3.28</v>
      </c>
      <c r="U39" s="10">
        <v>39.1</v>
      </c>
      <c r="V39" s="10">
        <v>107</v>
      </c>
      <c r="W39" s="10">
        <v>150</v>
      </c>
      <c r="X39" s="10">
        <v>315</v>
      </c>
      <c r="Y39" s="10">
        <v>28.4461145351538</v>
      </c>
      <c r="Z39" s="10">
        <v>4.4219511701961203</v>
      </c>
      <c r="AA39" s="10">
        <v>87</v>
      </c>
      <c r="AB39" s="10">
        <f t="shared" si="5"/>
        <v>1.2298850574712643</v>
      </c>
      <c r="AC39" s="11">
        <v>0.3305680952379717</v>
      </c>
      <c r="AD39" s="11">
        <v>-0.42705016015327857</v>
      </c>
      <c r="AE39" s="11">
        <v>-0.39432217010626047</v>
      </c>
      <c r="AF39" s="11">
        <v>-2.0766848658906731</v>
      </c>
      <c r="AG39" s="11">
        <v>7.8225580294006392E-2</v>
      </c>
      <c r="AH39" s="11">
        <v>-0.16327680298467584</v>
      </c>
      <c r="AI39" s="11">
        <v>7.1293299999998787</v>
      </c>
      <c r="AJ39" s="11">
        <v>-0.80331049061276971</v>
      </c>
      <c r="AK39" s="11">
        <v>-0.53816517160859689</v>
      </c>
      <c r="AL39" s="10">
        <v>4.1500000000000004</v>
      </c>
      <c r="AM39" s="10">
        <v>36</v>
      </c>
      <c r="AN39" s="10">
        <v>78.5</v>
      </c>
      <c r="AO39" s="10">
        <v>105</v>
      </c>
      <c r="AP39" s="10">
        <v>172</v>
      </c>
      <c r="AQ39" s="10">
        <v>27.043065369737501</v>
      </c>
      <c r="AR39" s="10">
        <v>3.4699417610646202</v>
      </c>
      <c r="AS39" s="10">
        <v>101</v>
      </c>
      <c r="AT39" s="10">
        <f t="shared" si="6"/>
        <v>0.77722772277227725</v>
      </c>
      <c r="AU39" s="11">
        <v>0.96632666578506132</v>
      </c>
      <c r="AV39" s="11">
        <v>-0.41849175076944789</v>
      </c>
      <c r="AW39" s="10">
        <v>3.6015907149673954E-2</v>
      </c>
      <c r="AX39" s="10">
        <v>-1.9836304081712584</v>
      </c>
      <c r="AY39" s="11">
        <v>-0.17354759365549555</v>
      </c>
      <c r="AZ39" s="11">
        <v>-0.14398612561795554</v>
      </c>
      <c r="BA39" s="11">
        <v>3.4925399997795985</v>
      </c>
      <c r="BB39" s="11">
        <v>-0.26678384347668427</v>
      </c>
      <c r="BC39" s="10">
        <v>0.13720891086689546</v>
      </c>
      <c r="BD39" s="10">
        <v>15.7</v>
      </c>
      <c r="BE39" s="10">
        <v>56.7</v>
      </c>
      <c r="BF39" s="10">
        <v>90.5</v>
      </c>
      <c r="BG39" s="10">
        <v>111</v>
      </c>
      <c r="BH39" s="10">
        <v>162</v>
      </c>
      <c r="BI39" s="10">
        <v>52.636753370180202</v>
      </c>
      <c r="BJ39" s="10">
        <v>2.1936395179040402</v>
      </c>
      <c r="BK39" s="10">
        <v>89</v>
      </c>
      <c r="BL39" s="10">
        <f t="shared" si="3"/>
        <v>1.0168539325842696</v>
      </c>
      <c r="BM39" s="10">
        <v>12.2</v>
      </c>
      <c r="BN39" s="10">
        <v>83</v>
      </c>
      <c r="BO39" s="10">
        <v>137</v>
      </c>
      <c r="BP39" s="10">
        <v>170</v>
      </c>
      <c r="BQ39" s="10">
        <v>248</v>
      </c>
      <c r="BR39" s="10">
        <v>68.104337405956102</v>
      </c>
      <c r="BS39" s="10">
        <v>2.6853290410055899</v>
      </c>
      <c r="BT39" s="10">
        <v>83.81</v>
      </c>
      <c r="BU39" s="10">
        <f t="shared" si="4"/>
        <v>1.6346498031261185</v>
      </c>
      <c r="BV39" s="10">
        <v>27.621211945268193</v>
      </c>
      <c r="BW39" s="10">
        <v>22.055319862734489</v>
      </c>
      <c r="BX39" s="10">
        <v>20.068166699032975</v>
      </c>
      <c r="BY39" s="10">
        <v>12.051393303086263</v>
      </c>
      <c r="BZ39" s="10">
        <v>19.464070267131067</v>
      </c>
      <c r="CA39" s="10">
        <v>27.045073767591969</v>
      </c>
      <c r="CB39" s="10">
        <v>77.680623851813579</v>
      </c>
      <c r="CC39" s="10">
        <v>27.524155710167182</v>
      </c>
    </row>
    <row r="40" spans="1:81" x14ac:dyDescent="0.25">
      <c r="A40" s="15" t="s">
        <v>142</v>
      </c>
      <c r="B40" s="10">
        <v>2.95</v>
      </c>
      <c r="C40" s="10">
        <v>10</v>
      </c>
      <c r="D40" s="10">
        <v>23.7</v>
      </c>
      <c r="E40" s="10">
        <v>35.6</v>
      </c>
      <c r="F40" s="10">
        <v>79.400000000000006</v>
      </c>
      <c r="G40" s="10">
        <v>10.148433664089801</v>
      </c>
      <c r="H40" s="10">
        <v>2.61388834559998</v>
      </c>
      <c r="I40" s="10">
        <v>15</v>
      </c>
      <c r="J40" s="10">
        <f t="shared" si="7"/>
        <v>1.5799999999999998</v>
      </c>
      <c r="K40" s="11"/>
      <c r="L40" s="11"/>
      <c r="M40" s="11"/>
      <c r="N40" s="11"/>
      <c r="O40" s="11"/>
      <c r="P40" s="11"/>
      <c r="Q40" s="11"/>
      <c r="R40" s="10"/>
      <c r="S40" s="10"/>
      <c r="T40" s="10">
        <v>4.7699999999999996</v>
      </c>
      <c r="U40" s="10">
        <v>23.3</v>
      </c>
      <c r="V40" s="10">
        <v>47.3</v>
      </c>
      <c r="W40" s="10">
        <v>64.7</v>
      </c>
      <c r="X40" s="10">
        <v>117</v>
      </c>
      <c r="Y40" s="10">
        <v>20.567972702732298</v>
      </c>
      <c r="Z40" s="10">
        <v>2.72227348250374</v>
      </c>
      <c r="AA40" s="10">
        <v>29.97</v>
      </c>
      <c r="AB40" s="10">
        <f t="shared" si="5"/>
        <v>1.5782449115782449</v>
      </c>
      <c r="AC40" s="11">
        <v>3.4965266666665187</v>
      </c>
      <c r="AD40" s="11">
        <v>0.85874155067606139</v>
      </c>
      <c r="AE40" s="11">
        <v>0.58420277527149311</v>
      </c>
      <c r="AF40" s="11">
        <v>-1.142813301788582</v>
      </c>
      <c r="AG40" s="11">
        <v>-5.7611620770284588E-2</v>
      </c>
      <c r="AH40" s="11">
        <v>4.4364837865437323E-2</v>
      </c>
      <c r="AI40" s="11">
        <v>8.0238599999998534</v>
      </c>
      <c r="AJ40" s="11">
        <v>1.5199126030290024</v>
      </c>
      <c r="AK40" s="11">
        <v>0.66019614508880364</v>
      </c>
      <c r="AL40" s="10">
        <v>3.03</v>
      </c>
      <c r="AM40" s="10">
        <v>10.1</v>
      </c>
      <c r="AN40" s="10">
        <v>19.3</v>
      </c>
      <c r="AO40" s="10">
        <v>26</v>
      </c>
      <c r="AP40" s="10">
        <v>45.9</v>
      </c>
      <c r="AQ40" s="10">
        <v>9.5673905902630896</v>
      </c>
      <c r="AR40" s="10">
        <v>2.28677074773158</v>
      </c>
      <c r="AS40" s="10">
        <v>10.65</v>
      </c>
      <c r="AT40" s="10">
        <f t="shared" si="6"/>
        <v>1.812206572769953</v>
      </c>
      <c r="AU40" s="11">
        <v>-1.6134800022595215</v>
      </c>
      <c r="AV40" s="11">
        <v>-0.17981167689640287</v>
      </c>
      <c r="AW40" s="10">
        <v>-0.22312519071012438</v>
      </c>
      <c r="AX40" s="10">
        <v>0.9690779960180933</v>
      </c>
      <c r="AY40" s="11">
        <v>-0.14394625306153941</v>
      </c>
      <c r="AZ40" s="11">
        <v>8.5393210158934973E-3</v>
      </c>
      <c r="BA40" s="11">
        <v>-5.5201200005648801</v>
      </c>
      <c r="BB40" s="11">
        <v>0.16715256263826817</v>
      </c>
      <c r="BC40" s="10">
        <v>-0.61580810376321438</v>
      </c>
      <c r="BD40" s="10">
        <v>4.2699999999999996</v>
      </c>
      <c r="BE40" s="10">
        <v>18.2</v>
      </c>
      <c r="BF40" s="10">
        <v>39.200000000000003</v>
      </c>
      <c r="BG40" s="10">
        <v>57.1</v>
      </c>
      <c r="BH40" s="10">
        <v>117</v>
      </c>
      <c r="BI40" s="10">
        <v>17.162142230600001</v>
      </c>
      <c r="BJ40" s="10">
        <v>2.7275150790985001</v>
      </c>
      <c r="BK40" s="10">
        <v>11.4</v>
      </c>
      <c r="BL40" s="10">
        <f t="shared" si="3"/>
        <v>3.4385964912280702</v>
      </c>
      <c r="BM40" s="10">
        <v>3.32</v>
      </c>
      <c r="BN40" s="10">
        <v>11.2</v>
      </c>
      <c r="BO40" s="10">
        <v>23.9</v>
      </c>
      <c r="BP40" s="10">
        <v>35.6</v>
      </c>
      <c r="BQ40" s="10">
        <v>96.9</v>
      </c>
      <c r="BR40" s="10">
        <v>11.0636141145518</v>
      </c>
      <c r="BS40" s="10">
        <v>2.5101712618407599</v>
      </c>
      <c r="BT40" s="10">
        <v>8.02</v>
      </c>
      <c r="BU40" s="10">
        <f t="shared" si="4"/>
        <v>2.9800498753117206</v>
      </c>
      <c r="BV40" s="10">
        <v>54.664543485625927</v>
      </c>
      <c r="BW40" s="10">
        <v>50.024000597259011</v>
      </c>
      <c r="BX40" s="10">
        <v>28.701254912139941</v>
      </c>
      <c r="BY40" s="10">
        <v>8.9226103063448416</v>
      </c>
      <c r="BZ40" s="10">
        <v>56.174138464473586</v>
      </c>
      <c r="CA40" s="10">
        <v>39.011710412297347</v>
      </c>
      <c r="CB40" s="10">
        <v>22.06638047067273</v>
      </c>
      <c r="CC40" s="10">
        <v>7.1079450682915208</v>
      </c>
    </row>
    <row r="41" spans="1:81" x14ac:dyDescent="0.25">
      <c r="A41" s="15" t="s">
        <v>141</v>
      </c>
      <c r="B41" s="10">
        <v>1.88</v>
      </c>
      <c r="C41" s="10">
        <v>4.51</v>
      </c>
      <c r="D41" s="10">
        <v>8.18</v>
      </c>
      <c r="E41" s="10">
        <v>11.4</v>
      </c>
      <c r="F41" s="10">
        <v>37.4</v>
      </c>
      <c r="G41" s="10">
        <v>4.5337343519928801</v>
      </c>
      <c r="H41" s="10">
        <v>2.0339257677415099</v>
      </c>
      <c r="I41" s="10">
        <v>5</v>
      </c>
      <c r="J41" s="10">
        <f t="shared" si="7"/>
        <v>1.6359999999999999</v>
      </c>
      <c r="K41" s="11"/>
      <c r="L41" s="11"/>
      <c r="M41" s="11"/>
      <c r="N41" s="11"/>
      <c r="O41" s="11"/>
      <c r="P41" s="11"/>
      <c r="Q41" s="11"/>
      <c r="R41" s="10"/>
      <c r="S41" s="10"/>
      <c r="T41" s="10">
        <v>3.04</v>
      </c>
      <c r="U41" s="10">
        <v>13.2</v>
      </c>
      <c r="V41" s="10">
        <v>28.1</v>
      </c>
      <c r="W41" s="10">
        <v>45.9</v>
      </c>
      <c r="X41" s="10">
        <v>182</v>
      </c>
      <c r="Y41" s="10">
        <v>12.457844057493601</v>
      </c>
      <c r="Z41" s="10">
        <v>2.8831648533900802</v>
      </c>
      <c r="AA41" s="10">
        <v>22.966860559171959</v>
      </c>
      <c r="AB41" s="10">
        <f t="shared" si="5"/>
        <v>1.2235020074947984</v>
      </c>
      <c r="AC41" s="11">
        <v>1.2214527272725491</v>
      </c>
      <c r="AD41" s="11">
        <v>-0.27602466018079141</v>
      </c>
      <c r="AE41" s="11">
        <v>-0.59358487177228758</v>
      </c>
      <c r="AF41" s="11">
        <v>1.774973874339679</v>
      </c>
      <c r="AG41" s="11">
        <v>0.36283772362288857</v>
      </c>
      <c r="AH41" s="11">
        <v>-6.0151882879434515E-2</v>
      </c>
      <c r="AI41" s="11">
        <v>1.8881799999998243</v>
      </c>
      <c r="AJ41" s="11">
        <v>-0.75452873748579918</v>
      </c>
      <c r="AK41" s="11">
        <v>-1.1209146320078958</v>
      </c>
      <c r="AL41" s="10">
        <v>4.6500000000000004</v>
      </c>
      <c r="AM41" s="10">
        <v>21.3</v>
      </c>
      <c r="AN41" s="10">
        <v>39.200000000000003</v>
      </c>
      <c r="AO41" s="10">
        <v>51.4</v>
      </c>
      <c r="AP41" s="10">
        <v>86.3</v>
      </c>
      <c r="AQ41" s="10">
        <v>18.9108585749753</v>
      </c>
      <c r="AR41" s="10">
        <v>2.5283180139757699</v>
      </c>
      <c r="AS41" s="10">
        <v>35.372052903967798</v>
      </c>
      <c r="AT41" s="10">
        <f t="shared" si="6"/>
        <v>1.108219534399792</v>
      </c>
      <c r="AU41" s="11">
        <v>0.51931999591196387</v>
      </c>
      <c r="AV41" s="11">
        <v>-8.5497520220471301E-2</v>
      </c>
      <c r="AW41" s="10">
        <v>-0.40331386885972775</v>
      </c>
      <c r="AX41" s="10">
        <v>-9.1716529059524987E-2</v>
      </c>
      <c r="AY41" s="11">
        <v>0.17746265774215075</v>
      </c>
      <c r="AZ41" s="11">
        <v>-0.12484629061049857</v>
      </c>
      <c r="BA41" s="11">
        <v>0.46307999897799235</v>
      </c>
      <c r="BB41" s="11">
        <v>-0.47222068685835694</v>
      </c>
      <c r="BC41" s="10">
        <v>-0.91708170750030282</v>
      </c>
      <c r="BD41" s="10">
        <v>16.5</v>
      </c>
      <c r="BE41" s="10">
        <v>50.9</v>
      </c>
      <c r="BF41" s="10">
        <v>79.400000000000006</v>
      </c>
      <c r="BG41" s="10">
        <v>96.5</v>
      </c>
      <c r="BH41" s="10">
        <v>137</v>
      </c>
      <c r="BI41" s="10">
        <v>47.641452684751897</v>
      </c>
      <c r="BJ41" s="10">
        <v>2.0823984089080101</v>
      </c>
      <c r="BK41" s="10">
        <v>40.85</v>
      </c>
      <c r="BL41" s="10">
        <f t="shared" si="3"/>
        <v>1.9436964504283967</v>
      </c>
      <c r="BM41" s="10"/>
      <c r="BN41" s="10"/>
      <c r="BO41" s="10"/>
      <c r="BP41" s="10"/>
      <c r="BQ41" s="10"/>
      <c r="BR41" s="10"/>
      <c r="BS41" s="10"/>
      <c r="BT41" s="10"/>
      <c r="BU41" s="10"/>
      <c r="BV41" s="10">
        <v>72.328336021294831</v>
      </c>
      <c r="BW41" s="10">
        <v>62.470569300131793</v>
      </c>
      <c r="BX41" s="10">
        <v>43.607483326573835</v>
      </c>
      <c r="BY41" s="10">
        <v>17.186138624278851</v>
      </c>
      <c r="BZ41" s="10">
        <v>61.047747337264504</v>
      </c>
      <c r="CA41" s="10">
        <v>77.487499570224358</v>
      </c>
      <c r="CB41" s="10">
        <v>103.58617415388231</v>
      </c>
      <c r="CC41" s="10">
        <v>16.85392407001865</v>
      </c>
    </row>
    <row r="42" spans="1:81" x14ac:dyDescent="0.25">
      <c r="A42" s="15" t="s">
        <v>140</v>
      </c>
      <c r="B42" s="10">
        <v>2.04</v>
      </c>
      <c r="C42" s="10">
        <v>5.92</v>
      </c>
      <c r="D42" s="10">
        <v>13.6</v>
      </c>
      <c r="E42" s="10">
        <v>21.4</v>
      </c>
      <c r="F42" s="10">
        <v>51.4</v>
      </c>
      <c r="G42" s="10">
        <v>6.2124691817091904</v>
      </c>
      <c r="H42" s="10">
        <v>2.4892466691949098</v>
      </c>
      <c r="I42" s="10">
        <v>5</v>
      </c>
      <c r="J42" s="10">
        <f t="shared" si="7"/>
        <v>2.7199999999999998</v>
      </c>
      <c r="K42" s="11"/>
      <c r="L42" s="11"/>
      <c r="M42" s="11"/>
      <c r="N42" s="11"/>
      <c r="O42" s="11"/>
      <c r="P42" s="11"/>
      <c r="Q42" s="11"/>
      <c r="R42" s="10"/>
      <c r="S42" s="10"/>
      <c r="T42" s="10">
        <v>4.7699999999999996</v>
      </c>
      <c r="U42" s="10">
        <v>22.4</v>
      </c>
      <c r="V42" s="10">
        <v>44.7</v>
      </c>
      <c r="W42" s="10">
        <v>60.7</v>
      </c>
      <c r="X42" s="10">
        <v>107</v>
      </c>
      <c r="Y42" s="10">
        <v>19.9360188665161</v>
      </c>
      <c r="Z42" s="10">
        <v>2.6533091914830198</v>
      </c>
      <c r="AA42" s="10">
        <v>19.47</v>
      </c>
      <c r="AB42" s="10">
        <f t="shared" si="5"/>
        <v>2.2958397534668724</v>
      </c>
      <c r="AC42" s="11">
        <v>1.7608566666664558</v>
      </c>
      <c r="AD42" s="11">
        <v>3.0144638544026492E-2</v>
      </c>
      <c r="AE42" s="11">
        <v>0.24651516567772136</v>
      </c>
      <c r="AF42" s="11">
        <v>1.6875701755721693</v>
      </c>
      <c r="AG42" s="11">
        <v>-0.30924147727971629</v>
      </c>
      <c r="AH42" s="11">
        <v>-0.16200331378588362</v>
      </c>
      <c r="AI42" s="11">
        <v>0.73818999999978985</v>
      </c>
      <c r="AJ42" s="11">
        <v>0.22908507262658873</v>
      </c>
      <c r="AK42" s="11">
        <v>0.42576344586079351</v>
      </c>
      <c r="AL42" s="10">
        <v>2.99</v>
      </c>
      <c r="AM42" s="10">
        <v>12.1</v>
      </c>
      <c r="AN42" s="10">
        <v>25.1</v>
      </c>
      <c r="AO42" s="10">
        <v>34.700000000000003</v>
      </c>
      <c r="AP42" s="10">
        <v>63.7</v>
      </c>
      <c r="AQ42" s="10">
        <v>11.2115521824519</v>
      </c>
      <c r="AR42" s="10">
        <v>2.5665971648720798</v>
      </c>
      <c r="AS42" s="10">
        <v>7</v>
      </c>
      <c r="AT42" s="10">
        <f t="shared" si="6"/>
        <v>3.5857142857142859</v>
      </c>
      <c r="AU42" s="11">
        <v>-1.4495595113949449</v>
      </c>
      <c r="AV42" s="11">
        <v>0.24897718760878718</v>
      </c>
      <c r="AW42" s="10">
        <v>-0.10713017645599709</v>
      </c>
      <c r="AX42" s="10">
        <v>1.8481438029014008</v>
      </c>
      <c r="AY42" s="11">
        <v>0.6075431347311202</v>
      </c>
      <c r="AZ42" s="11">
        <v>0.16798779495101379</v>
      </c>
      <c r="BA42" s="11">
        <v>-5.554139877848737</v>
      </c>
      <c r="BB42" s="11">
        <v>-8.2293550010909655E-2</v>
      </c>
      <c r="BC42" s="10">
        <v>-0.21831060675138358</v>
      </c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>
        <v>74.746782115862771</v>
      </c>
      <c r="BW42" s="10">
        <v>56.564104833298302</v>
      </c>
      <c r="BX42" s="10">
        <v>42.424566174293936</v>
      </c>
      <c r="BY42" s="10">
        <v>3.1939603533730576</v>
      </c>
      <c r="BZ42" s="10"/>
      <c r="CA42" s="10"/>
      <c r="CB42" s="10"/>
      <c r="CC42" s="10"/>
    </row>
    <row r="43" spans="1:81" x14ac:dyDescent="0.25">
      <c r="A43" s="15" t="s">
        <v>139</v>
      </c>
      <c r="B43" s="10">
        <v>1.64</v>
      </c>
      <c r="C43" s="10">
        <v>4.41</v>
      </c>
      <c r="D43" s="10">
        <v>8.8699999999999992</v>
      </c>
      <c r="E43" s="10">
        <v>14.4</v>
      </c>
      <c r="F43" s="10">
        <v>60.7</v>
      </c>
      <c r="G43" s="10">
        <v>4.5302389499333797</v>
      </c>
      <c r="H43" s="10">
        <v>2.4142359180988802</v>
      </c>
      <c r="I43" s="10">
        <v>9</v>
      </c>
      <c r="J43" s="10">
        <f t="shared" si="7"/>
        <v>0.98555555555555552</v>
      </c>
      <c r="K43" s="11"/>
      <c r="L43" s="11"/>
      <c r="M43" s="11"/>
      <c r="N43" s="11"/>
      <c r="O43" s="11"/>
      <c r="P43" s="11"/>
      <c r="Q43" s="11"/>
      <c r="R43" s="10"/>
      <c r="S43" s="10"/>
      <c r="T43" s="10">
        <v>5.64</v>
      </c>
      <c r="U43" s="10">
        <v>32.1</v>
      </c>
      <c r="V43" s="10">
        <v>55.4</v>
      </c>
      <c r="W43" s="10">
        <v>70.599999999999994</v>
      </c>
      <c r="X43" s="10">
        <v>114</v>
      </c>
      <c r="Y43" s="10">
        <v>27.260396988207301</v>
      </c>
      <c r="Z43" s="10">
        <v>2.5883774920909901</v>
      </c>
      <c r="AA43" s="10">
        <v>35.549999999999997</v>
      </c>
      <c r="AB43" s="10">
        <f t="shared" si="5"/>
        <v>1.558368495077356</v>
      </c>
      <c r="AC43" s="11">
        <v>-1.4767023529414161</v>
      </c>
      <c r="AD43" s="11">
        <v>0.15468464629240231</v>
      </c>
      <c r="AE43" s="11">
        <v>-0.11003481981675334</v>
      </c>
      <c r="AF43" s="11">
        <v>-0.37714591243152995</v>
      </c>
      <c r="AG43" s="11">
        <v>0.52680286655877495</v>
      </c>
      <c r="AH43" s="11">
        <v>1.4114540216756843E-2</v>
      </c>
      <c r="AI43" s="11">
        <v>-1.3768200000002366</v>
      </c>
      <c r="AJ43" s="11">
        <v>1.9335846529468625E-2</v>
      </c>
      <c r="AK43" s="11">
        <v>-0.1514126133212863</v>
      </c>
      <c r="AL43" s="10">
        <v>17.100000000000001</v>
      </c>
      <c r="AM43" s="10">
        <v>47.6</v>
      </c>
      <c r="AN43" s="10">
        <v>80.900000000000006</v>
      </c>
      <c r="AO43" s="10">
        <v>105</v>
      </c>
      <c r="AP43" s="10">
        <v>182</v>
      </c>
      <c r="AQ43" s="10">
        <v>46.080666257643003</v>
      </c>
      <c r="AR43" s="10">
        <v>2.1725349097142899</v>
      </c>
      <c r="AS43" s="10">
        <v>54.698082010582006</v>
      </c>
      <c r="AT43" s="10">
        <f t="shared" si="6"/>
        <v>1.4790280943369993</v>
      </c>
      <c r="AU43" s="11">
        <v>2.7526010362972322</v>
      </c>
      <c r="AV43" s="11">
        <v>6.0317921001384889E-3</v>
      </c>
      <c r="AW43" s="10">
        <v>-0.39189085235883825</v>
      </c>
      <c r="AX43" s="10">
        <v>-0.200765785061229</v>
      </c>
      <c r="AY43" s="11">
        <v>-0.22229259336225127</v>
      </c>
      <c r="AZ43" s="11">
        <v>-0.17363272539293906</v>
      </c>
      <c r="BA43" s="11">
        <v>3.4314002590743087</v>
      </c>
      <c r="BB43" s="11">
        <v>3.0126401622773358E-2</v>
      </c>
      <c r="BC43" s="10">
        <v>-0.86999477145857895</v>
      </c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>
        <v>69.13186318554493</v>
      </c>
      <c r="BW43" s="10">
        <v>75.476501353430649</v>
      </c>
      <c r="BX43" s="10">
        <v>98.741237216009608</v>
      </c>
      <c r="BY43" s="10">
        <v>8.7315527133801414</v>
      </c>
      <c r="BZ43" s="10"/>
      <c r="CA43" s="10"/>
      <c r="CB43" s="10"/>
      <c r="CC43" s="10"/>
    </row>
    <row r="44" spans="1:81" x14ac:dyDescent="0.25">
      <c r="A44" s="15" t="s">
        <v>57</v>
      </c>
      <c r="B44" s="10">
        <v>1.88</v>
      </c>
      <c r="C44" s="10">
        <v>5.88</v>
      </c>
      <c r="D44" s="10">
        <v>12.6</v>
      </c>
      <c r="E44" s="10">
        <v>17.8</v>
      </c>
      <c r="F44" s="10">
        <v>33.799999999999997</v>
      </c>
      <c r="G44" s="10">
        <v>5.8396323854053698</v>
      </c>
      <c r="H44" s="10">
        <v>2.4015970581078698</v>
      </c>
      <c r="I44" s="10">
        <v>16</v>
      </c>
      <c r="J44" s="10">
        <f t="shared" si="7"/>
        <v>0.78749999999999998</v>
      </c>
      <c r="K44" s="11">
        <v>-1.5841111111109107</v>
      </c>
      <c r="L44" s="11">
        <v>0.70550159672691137</v>
      </c>
      <c r="M44" s="11">
        <v>-0.22164899691913176</v>
      </c>
      <c r="N44" s="11">
        <v>-0.73799999999988586</v>
      </c>
      <c r="O44" s="11">
        <v>0.50855378588999756</v>
      </c>
      <c r="P44" s="11">
        <v>-0.22526001008480812</v>
      </c>
      <c r="Q44" s="11">
        <v>-3.4419999999996946</v>
      </c>
      <c r="R44" s="10">
        <v>0.49745233383183418</v>
      </c>
      <c r="S44" s="10">
        <v>-0.4499778646707695</v>
      </c>
      <c r="T44" s="10">
        <v>2.54</v>
      </c>
      <c r="U44" s="10">
        <v>8.99</v>
      </c>
      <c r="V44" s="10">
        <v>20.2</v>
      </c>
      <c r="W44" s="10">
        <v>29.1</v>
      </c>
      <c r="X44" s="10">
        <v>60.5</v>
      </c>
      <c r="Y44" s="10">
        <v>8.8336190657032496</v>
      </c>
      <c r="Z44" s="10">
        <v>2.5660730778963101</v>
      </c>
      <c r="AA44" s="10">
        <v>13.34</v>
      </c>
      <c r="AB44" s="10">
        <f t="shared" si="5"/>
        <v>1.5142428785607196</v>
      </c>
      <c r="AC44" s="11">
        <v>-1.4441300000002748</v>
      </c>
      <c r="AD44" s="11">
        <v>-0.30921057142934316</v>
      </c>
      <c r="AE44" s="11">
        <v>-0.40104834669031408</v>
      </c>
      <c r="AF44" s="11">
        <v>0.52883475997098373</v>
      </c>
      <c r="AG44" s="11">
        <v>-9.7172678809631208E-2</v>
      </c>
      <c r="AH44" s="11">
        <v>-7.6526023104034779E-2</v>
      </c>
      <c r="AI44" s="11">
        <v>-3.5501300000002729</v>
      </c>
      <c r="AJ44" s="11">
        <v>-0.52554295862340794</v>
      </c>
      <c r="AK44" s="11">
        <v>-1.1482188437768395</v>
      </c>
      <c r="AL44" s="10">
        <v>4.6100000000000003</v>
      </c>
      <c r="AM44" s="10">
        <v>19.3</v>
      </c>
      <c r="AN44" s="10">
        <v>35.1</v>
      </c>
      <c r="AO44" s="10">
        <v>45.6</v>
      </c>
      <c r="AP44" s="10">
        <v>75.400000000000006</v>
      </c>
      <c r="AQ44" s="10">
        <v>17.319394055821299</v>
      </c>
      <c r="AR44" s="10">
        <v>2.4237196948208801</v>
      </c>
      <c r="AS44" s="10">
        <v>24</v>
      </c>
      <c r="AT44" s="10">
        <f t="shared" si="6"/>
        <v>1.4625000000000001</v>
      </c>
      <c r="AU44" s="11">
        <v>-0.10915800012815424</v>
      </c>
      <c r="AV44" s="11">
        <v>-8.3149671636927991E-2</v>
      </c>
      <c r="AW44" s="10">
        <v>-8.2234288109475528E-2</v>
      </c>
      <c r="AX44" s="10">
        <v>0.71645550675053116</v>
      </c>
      <c r="AY44" s="11">
        <v>2.3268737872260914E-2</v>
      </c>
      <c r="AZ44" s="11">
        <v>0.10380050882329761</v>
      </c>
      <c r="BA44" s="11">
        <v>-2.5940395000320393</v>
      </c>
      <c r="BB44" s="11">
        <v>0.21263310718199691</v>
      </c>
      <c r="BC44" s="10">
        <v>-1.2271021524113745E-2</v>
      </c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>
        <v>31.206081116657419</v>
      </c>
      <c r="BW44" s="10">
        <v>50.569965060424416</v>
      </c>
      <c r="BX44" s="10">
        <v>47.322080008169522</v>
      </c>
      <c r="BY44" s="10">
        <v>3.6229462930554646</v>
      </c>
      <c r="BZ44" s="10"/>
      <c r="CA44" s="10"/>
      <c r="CB44" s="10"/>
      <c r="CC44" s="10"/>
    </row>
    <row r="45" spans="1:81" x14ac:dyDescent="0.25">
      <c r="A45" s="15" t="s">
        <v>58</v>
      </c>
      <c r="B45" s="10">
        <v>1.7</v>
      </c>
      <c r="C45" s="10">
        <v>7.21</v>
      </c>
      <c r="D45" s="10">
        <v>27.8</v>
      </c>
      <c r="E45" s="10">
        <v>51.3</v>
      </c>
      <c r="F45" s="10">
        <v>124</v>
      </c>
      <c r="G45" s="10">
        <v>8.3984278271062696</v>
      </c>
      <c r="H45" s="10">
        <v>3.7973499669449602</v>
      </c>
      <c r="I45" s="10">
        <v>11.91</v>
      </c>
      <c r="J45" s="10">
        <f t="shared" si="7"/>
        <v>2.3341729638958859</v>
      </c>
      <c r="K45" s="11">
        <v>-2.4051577777776174</v>
      </c>
      <c r="L45" s="11">
        <v>0.31785897477813663</v>
      </c>
      <c r="M45" s="11">
        <v>-0.38219847004928975</v>
      </c>
      <c r="N45" s="11">
        <v>-0.82541999999990878</v>
      </c>
      <c r="O45" s="11">
        <v>0.31355862479254526</v>
      </c>
      <c r="P45" s="11">
        <v>-0.22986199908519089</v>
      </c>
      <c r="Q45" s="11">
        <v>-5.6782199999997545</v>
      </c>
      <c r="R45" s="10">
        <v>-0.12056170582974346</v>
      </c>
      <c r="S45" s="10">
        <v>-0.79999543415906982</v>
      </c>
      <c r="T45" s="10">
        <v>4.33</v>
      </c>
      <c r="U45" s="10">
        <v>21.8</v>
      </c>
      <c r="V45" s="10">
        <v>44.8</v>
      </c>
      <c r="W45" s="10">
        <v>62.9</v>
      </c>
      <c r="X45" s="10">
        <v>124</v>
      </c>
      <c r="Y45" s="10">
        <v>19.363373336492302</v>
      </c>
      <c r="Z45" s="10">
        <v>2.80248872145255</v>
      </c>
      <c r="AA45" s="10">
        <v>19.05</v>
      </c>
      <c r="AB45" s="10">
        <f t="shared" si="5"/>
        <v>2.3517060367454068</v>
      </c>
      <c r="AC45" s="11">
        <v>-0.81783777777807742</v>
      </c>
      <c r="AD45" s="11">
        <v>-0.1709498348947065</v>
      </c>
      <c r="AE45" s="11">
        <v>-0.30183409809765127</v>
      </c>
      <c r="AF45" s="11">
        <v>0.478491266986385</v>
      </c>
      <c r="AG45" s="11">
        <v>0.30860586545052016</v>
      </c>
      <c r="AH45" s="11">
        <v>0.11094684302420266</v>
      </c>
      <c r="AI45" s="11">
        <v>-3.646060000000297</v>
      </c>
      <c r="AJ45" s="11">
        <v>-0.57879799611971805</v>
      </c>
      <c r="AK45" s="11">
        <v>-0.76497959847463948</v>
      </c>
      <c r="AL45" s="10">
        <v>16.5</v>
      </c>
      <c r="AM45" s="10">
        <v>55.5</v>
      </c>
      <c r="AN45" s="10">
        <v>88.4</v>
      </c>
      <c r="AO45" s="10">
        <v>109</v>
      </c>
      <c r="AP45" s="10">
        <v>162</v>
      </c>
      <c r="AQ45" s="10">
        <v>52.396498358698601</v>
      </c>
      <c r="AR45" s="10">
        <v>2.23600195662749</v>
      </c>
      <c r="AS45" s="10">
        <v>55.34</v>
      </c>
      <c r="AT45" s="10">
        <f t="shared" si="6"/>
        <v>1.5973979038670041</v>
      </c>
      <c r="AU45" s="11">
        <v>1.7018477717730711</v>
      </c>
      <c r="AV45" s="11">
        <v>8.6807708441810405E-2</v>
      </c>
      <c r="AW45" s="10">
        <v>0.99585543365242257</v>
      </c>
      <c r="AX45" s="10">
        <v>-5.3294181277847983</v>
      </c>
      <c r="AY45" s="11">
        <v>7.3804095092111055E-2</v>
      </c>
      <c r="AZ45" s="11">
        <v>0.34187318497438191</v>
      </c>
      <c r="BA45" s="11">
        <v>2.3913206385954417</v>
      </c>
      <c r="BB45" s="11">
        <v>0.13222994150694589</v>
      </c>
      <c r="BC45" s="10">
        <v>3.4387216743682911</v>
      </c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>
        <v>87.781706762839988</v>
      </c>
      <c r="BW45" s="10">
        <v>58.244445366677766</v>
      </c>
      <c r="BX45" s="10">
        <v>105.13769210675552</v>
      </c>
      <c r="BY45" s="10">
        <v>26.836409680293794</v>
      </c>
      <c r="BZ45" s="10"/>
      <c r="CA45" s="10"/>
      <c r="CB45" s="10"/>
      <c r="CC45" s="10"/>
    </row>
    <row r="46" spans="1:81" x14ac:dyDescent="0.25">
      <c r="A46" s="15" t="s">
        <v>59</v>
      </c>
      <c r="B46" s="10">
        <v>2.21</v>
      </c>
      <c r="C46" s="10">
        <v>23.7</v>
      </c>
      <c r="D46" s="10">
        <v>69.2</v>
      </c>
      <c r="E46" s="10">
        <v>98.4</v>
      </c>
      <c r="F46" s="10">
        <v>196</v>
      </c>
      <c r="G46" s="10">
        <v>18.198605422066599</v>
      </c>
      <c r="H46" s="10">
        <v>4.4325906781228399</v>
      </c>
      <c r="I46" s="10">
        <v>41</v>
      </c>
      <c r="J46" s="10">
        <f t="shared" si="7"/>
        <v>1.6878048780487807</v>
      </c>
      <c r="K46" s="11">
        <v>-7.442333333319695E-2</v>
      </c>
      <c r="L46" s="11">
        <v>-0.32879703180929098</v>
      </c>
      <c r="M46" s="11">
        <v>-0.35846937733319639</v>
      </c>
      <c r="N46" s="11">
        <v>-0.8898099999999225</v>
      </c>
      <c r="O46" s="11">
        <v>-0.66429178922316368</v>
      </c>
      <c r="P46" s="11">
        <v>-0.22583584088545794</v>
      </c>
      <c r="Q46" s="11">
        <v>2.1477900000002066</v>
      </c>
      <c r="R46" s="10">
        <v>-0.53334985682852931</v>
      </c>
      <c r="S46" s="10">
        <v>-0.5074400956788494</v>
      </c>
      <c r="T46" s="10">
        <v>4.3099999999999996</v>
      </c>
      <c r="U46" s="10">
        <v>66.5</v>
      </c>
      <c r="V46" s="10">
        <v>129</v>
      </c>
      <c r="W46" s="10">
        <v>171</v>
      </c>
      <c r="X46" s="10">
        <v>295</v>
      </c>
      <c r="Y46" s="10">
        <v>42.200067105671302</v>
      </c>
      <c r="Z46" s="10">
        <v>4.0429070125910203</v>
      </c>
      <c r="AA46" s="10">
        <v>33</v>
      </c>
      <c r="AB46" s="10">
        <f t="shared" si="5"/>
        <v>3.9090909090909092</v>
      </c>
      <c r="AC46" s="11">
        <v>-0.21636111111142498</v>
      </c>
      <c r="AD46" s="11">
        <v>-0.51836246653242313</v>
      </c>
      <c r="AE46" s="11">
        <v>-0.35877126974096751</v>
      </c>
      <c r="AF46" s="11">
        <v>-0.55506622818221985</v>
      </c>
      <c r="AG46" s="11">
        <v>-0.29659522640338309</v>
      </c>
      <c r="AH46" s="11">
        <v>4.6299270009944715E-2</v>
      </c>
      <c r="AI46" s="11">
        <v>1.2887499999996876</v>
      </c>
      <c r="AJ46" s="11">
        <v>-0.83941747329883398</v>
      </c>
      <c r="AK46" s="11">
        <v>-0.77190060605696997</v>
      </c>
      <c r="AL46" s="10">
        <v>4.57</v>
      </c>
      <c r="AM46" s="10">
        <v>42.9</v>
      </c>
      <c r="AN46" s="10">
        <v>90.2</v>
      </c>
      <c r="AO46" s="10">
        <v>135</v>
      </c>
      <c r="AP46" s="10">
        <v>277</v>
      </c>
      <c r="AQ46" s="10">
        <v>34.439837877245502</v>
      </c>
      <c r="AR46" s="10">
        <v>3.5049909086562598</v>
      </c>
      <c r="AS46" s="10">
        <v>61</v>
      </c>
      <c r="AT46" s="10">
        <f t="shared" si="6"/>
        <v>1.478688524590164</v>
      </c>
      <c r="AU46" s="11">
        <v>-3.3178816101468556E-2</v>
      </c>
      <c r="AV46" s="11">
        <v>-0.71470924702567018</v>
      </c>
      <c r="AW46" s="10">
        <v>-0.17652767619684639</v>
      </c>
      <c r="AX46" s="10">
        <v>-0.36557425865472482</v>
      </c>
      <c r="AY46" s="11">
        <v>-0.259987421105496</v>
      </c>
      <c r="AZ46" s="11">
        <v>-0.11307076159038365</v>
      </c>
      <c r="BA46" s="11">
        <v>0.37950075052008714</v>
      </c>
      <c r="BB46" s="11">
        <v>-1.0803950071568273</v>
      </c>
      <c r="BC46" s="10">
        <v>-0.29678173980270994</v>
      </c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>
        <v>32.049344670791015</v>
      </c>
      <c r="BW46" s="10">
        <v>31.558579690680734</v>
      </c>
      <c r="BX46" s="10">
        <v>35.005525940481007</v>
      </c>
      <c r="BY46" s="10">
        <v>11.663206047789568</v>
      </c>
      <c r="BZ46" s="10"/>
      <c r="CA46" s="10"/>
      <c r="CB46" s="10"/>
      <c r="CC46" s="10"/>
    </row>
    <row r="47" spans="1:81" x14ac:dyDescent="0.25">
      <c r="A47" s="15" t="s">
        <v>60</v>
      </c>
      <c r="B47" s="10">
        <v>3.65</v>
      </c>
      <c r="C47" s="10">
        <v>29.4</v>
      </c>
      <c r="D47" s="10">
        <v>66.599999999999994</v>
      </c>
      <c r="E47" s="10">
        <v>90.5</v>
      </c>
      <c r="F47" s="10">
        <v>154</v>
      </c>
      <c r="G47" s="10">
        <v>23.0184735315453</v>
      </c>
      <c r="H47" s="10">
        <v>3.4316318247313</v>
      </c>
      <c r="I47" s="10">
        <v>37.113712374582065</v>
      </c>
      <c r="J47" s="10">
        <f t="shared" si="7"/>
        <v>1.7944849959448437</v>
      </c>
      <c r="K47" s="11">
        <v>13.34244631578958</v>
      </c>
      <c r="L47" s="11">
        <v>0.38753756819481922</v>
      </c>
      <c r="M47" s="11">
        <v>2.4586228840415059E-2</v>
      </c>
      <c r="N47" s="11">
        <v>1.0382800000000607</v>
      </c>
      <c r="O47" s="11">
        <v>-0.36302302667833786</v>
      </c>
      <c r="P47" s="11">
        <v>-5.1932331718742342E-2</v>
      </c>
      <c r="Q47" s="11">
        <v>45.95348000000017</v>
      </c>
      <c r="R47" s="10">
        <v>1.5865596540059954</v>
      </c>
      <c r="S47" s="10">
        <v>0.51666076561284546</v>
      </c>
      <c r="T47" s="10">
        <v>6.59</v>
      </c>
      <c r="U47" s="10">
        <v>57.7</v>
      </c>
      <c r="V47" s="10">
        <v>103</v>
      </c>
      <c r="W47" s="10">
        <v>132</v>
      </c>
      <c r="X47" s="10">
        <v>205</v>
      </c>
      <c r="Y47" s="10">
        <v>44.177238459005899</v>
      </c>
      <c r="Z47" s="10">
        <v>3.03473097157578</v>
      </c>
      <c r="AA47" s="10">
        <v>61</v>
      </c>
      <c r="AB47" s="10">
        <f t="shared" si="5"/>
        <v>1.6885245901639345</v>
      </c>
      <c r="AC47" s="11">
        <v>1.4709524137927694</v>
      </c>
      <c r="AD47" s="11">
        <v>0.5498062926731393</v>
      </c>
      <c r="AE47" s="11">
        <v>0.25957666138946944</v>
      </c>
      <c r="AF47" s="11">
        <v>-2.5950349336375922</v>
      </c>
      <c r="AG47" s="11">
        <v>-6.3383599218035158E-2</v>
      </c>
      <c r="AH47" s="11">
        <v>-0.27089861475271015</v>
      </c>
      <c r="AI47" s="11">
        <v>5.2097799999996681</v>
      </c>
      <c r="AJ47" s="11">
        <v>0.91399329031962395</v>
      </c>
      <c r="AK47" s="11">
        <v>0.70790265212014525</v>
      </c>
      <c r="AL47" s="10">
        <v>3.4</v>
      </c>
      <c r="AM47" s="10">
        <v>18.7</v>
      </c>
      <c r="AN47" s="10">
        <v>39.299999999999997</v>
      </c>
      <c r="AO47" s="10">
        <v>53.1</v>
      </c>
      <c r="AP47" s="10">
        <v>91.5</v>
      </c>
      <c r="AQ47" s="10">
        <v>15.905737053700999</v>
      </c>
      <c r="AR47" s="10">
        <v>2.8723141704683002</v>
      </c>
      <c r="AS47" s="10">
        <v>55.5</v>
      </c>
      <c r="AT47" s="10">
        <f t="shared" si="6"/>
        <v>0.70810810810810809</v>
      </c>
      <c r="AU47" s="11">
        <v>-1.388239999999989</v>
      </c>
      <c r="AV47" s="11">
        <v>0.64759887738005162</v>
      </c>
      <c r="AW47" s="10">
        <v>0.31773196235187173</v>
      </c>
      <c r="AX47" s="10">
        <v>-2.4016923375999966</v>
      </c>
      <c r="AY47" s="11">
        <v>-1.7492550132161E-3</v>
      </c>
      <c r="AZ47" s="11">
        <v>-0.15879985868270685</v>
      </c>
      <c r="BA47" s="11">
        <v>-0.63255999999999801</v>
      </c>
      <c r="BB47" s="11">
        <v>1.3315002641822922</v>
      </c>
      <c r="BC47" s="10">
        <v>1.1776223264361745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>
        <v>24.429587529270531</v>
      </c>
      <c r="BW47" s="10">
        <v>45.894901460488271</v>
      </c>
      <c r="BX47" s="10">
        <v>39.017330815357816</v>
      </c>
      <c r="BY47" s="10">
        <v>9.2433064860838154</v>
      </c>
      <c r="BZ47" s="10"/>
      <c r="CA47" s="10"/>
      <c r="CB47" s="10"/>
      <c r="CC47" s="10"/>
    </row>
    <row r="48" spans="1:81" x14ac:dyDescent="0.25">
      <c r="A48" s="15" t="s">
        <v>61</v>
      </c>
      <c r="B48" s="10">
        <v>2.61</v>
      </c>
      <c r="C48" s="10">
        <v>8.1199999999999992</v>
      </c>
      <c r="D48" s="10">
        <v>18.899999999999999</v>
      </c>
      <c r="E48" s="10">
        <v>28.4</v>
      </c>
      <c r="F48" s="10">
        <v>62.9</v>
      </c>
      <c r="G48" s="10">
        <v>8.3507340458747503</v>
      </c>
      <c r="H48" s="10">
        <v>2.5064176317190201</v>
      </c>
      <c r="I48" s="10">
        <v>12.83</v>
      </c>
      <c r="J48" s="10">
        <f t="shared" si="7"/>
        <v>1.4731098986749804</v>
      </c>
      <c r="K48" s="11">
        <v>-0.8888299999998992</v>
      </c>
      <c r="L48" s="11">
        <v>0.74614646286936548</v>
      </c>
      <c r="M48" s="11">
        <v>0.44331974537962182</v>
      </c>
      <c r="N48" s="11">
        <v>3.0265300000000579</v>
      </c>
      <c r="O48" s="11">
        <v>0.80691048059945558</v>
      </c>
      <c r="P48" s="11">
        <v>0.65709157149885766</v>
      </c>
      <c r="Q48" s="11">
        <v>-6.0782699999998471</v>
      </c>
      <c r="R48" s="10">
        <v>0.51182809245060668</v>
      </c>
      <c r="S48" s="10">
        <v>5.7254435091647959E-2</v>
      </c>
      <c r="T48" s="10">
        <v>5.23</v>
      </c>
      <c r="U48" s="10">
        <v>28.4</v>
      </c>
      <c r="V48" s="10">
        <v>56.7</v>
      </c>
      <c r="W48" s="10">
        <v>76.099999999999994</v>
      </c>
      <c r="X48" s="10">
        <v>133</v>
      </c>
      <c r="Y48" s="10">
        <v>24.409355520193699</v>
      </c>
      <c r="Z48" s="10">
        <v>2.7901298475166398</v>
      </c>
      <c r="AA48" s="10">
        <v>30</v>
      </c>
      <c r="AB48" s="10">
        <f t="shared" si="5"/>
        <v>1.8900000000000001</v>
      </c>
      <c r="AC48" s="11">
        <v>-0.41072000000033881</v>
      </c>
      <c r="AD48" s="11">
        <v>0.24976171617598908</v>
      </c>
      <c r="AE48" s="11">
        <v>-1.2722767693802428E-2</v>
      </c>
      <c r="AF48" s="11">
        <v>0.39171584857265174</v>
      </c>
      <c r="AG48" s="11">
        <v>-0.21173135710417768</v>
      </c>
      <c r="AH48" s="11">
        <v>-0.10238053619610166</v>
      </c>
      <c r="AI48" s="11">
        <v>-2.8167200000003376</v>
      </c>
      <c r="AJ48" s="11">
        <v>0.11678906138007861</v>
      </c>
      <c r="AK48" s="11">
        <v>-0.48157759425828628</v>
      </c>
      <c r="AL48" s="10">
        <v>3.8283333333333336</v>
      </c>
      <c r="AM48" s="10">
        <v>12.866666666666669</v>
      </c>
      <c r="AN48" s="10">
        <v>25.22</v>
      </c>
      <c r="AO48" s="10">
        <v>34.700000000000003</v>
      </c>
      <c r="AP48" s="10">
        <v>69.533333333333346</v>
      </c>
      <c r="AQ48" s="10">
        <v>12.295836058599617</v>
      </c>
      <c r="AR48" s="10">
        <v>2.3456096315125117</v>
      </c>
      <c r="AS48" s="10">
        <v>14</v>
      </c>
      <c r="AT48" s="10">
        <f t="shared" si="6"/>
        <v>1.8014285714285714</v>
      </c>
      <c r="AU48" s="11">
        <v>-2.4721199999999826</v>
      </c>
      <c r="AV48" s="11">
        <v>9.6636636277892762E-2</v>
      </c>
      <c r="AW48" s="10">
        <v>0.21368199049485881</v>
      </c>
      <c r="AX48" s="10">
        <v>0.59174217404031992</v>
      </c>
      <c r="AY48" s="11">
        <v>6.3850608275288323E-2</v>
      </c>
      <c r="AZ48" s="11">
        <v>7.4913026473639954E-2</v>
      </c>
      <c r="BA48" s="11">
        <v>-6.6347799999999957</v>
      </c>
      <c r="BB48" s="11">
        <v>-2.7215041719266253E-3</v>
      </c>
      <c r="BC48" s="10">
        <v>0.32097350152832504</v>
      </c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>
        <v>81.967981553775004</v>
      </c>
      <c r="BW48" s="10">
        <v>60.248527055269733</v>
      </c>
      <c r="BX48" s="10">
        <v>33.708377599054181</v>
      </c>
      <c r="BY48" s="10">
        <v>8.8354928970283577</v>
      </c>
      <c r="BZ48" s="10"/>
      <c r="CA48" s="10"/>
      <c r="CB48" s="10"/>
      <c r="CC48" s="10"/>
    </row>
    <row r="49" spans="1:81" x14ac:dyDescent="0.25">
      <c r="A49" s="15" t="s">
        <v>62</v>
      </c>
      <c r="B49" s="10">
        <v>1.45</v>
      </c>
      <c r="C49" s="10">
        <v>4.0599999999999996</v>
      </c>
      <c r="D49" s="10">
        <v>7.77</v>
      </c>
      <c r="E49" s="10">
        <v>11.1</v>
      </c>
      <c r="F49" s="10">
        <v>28.7</v>
      </c>
      <c r="G49" s="10">
        <v>4.0609455099699003</v>
      </c>
      <c r="H49" s="10">
        <v>2.2623513745192798</v>
      </c>
      <c r="I49" s="10">
        <v>3</v>
      </c>
      <c r="J49" s="10">
        <f t="shared" si="7"/>
        <v>2.59</v>
      </c>
      <c r="K49" s="11"/>
      <c r="L49" s="11"/>
      <c r="M49" s="11"/>
      <c r="N49" s="11"/>
      <c r="O49" s="11"/>
      <c r="P49" s="11"/>
      <c r="Q49" s="11"/>
      <c r="R49" s="10"/>
      <c r="S49" s="10"/>
      <c r="T49" s="10">
        <v>3.76</v>
      </c>
      <c r="U49" s="10">
        <v>14.2</v>
      </c>
      <c r="V49" s="10">
        <v>25.8</v>
      </c>
      <c r="W49" s="10">
        <v>33.700000000000003</v>
      </c>
      <c r="X49" s="10">
        <v>57.2</v>
      </c>
      <c r="Y49" s="10">
        <v>13.0139520662326</v>
      </c>
      <c r="Z49" s="10">
        <v>2.32711034041861</v>
      </c>
      <c r="AA49" s="10">
        <v>6.84</v>
      </c>
      <c r="AB49" s="10">
        <f t="shared" si="5"/>
        <v>3.7719298245614037</v>
      </c>
      <c r="AC49" s="11">
        <v>-2.7250300000003449</v>
      </c>
      <c r="AD49" s="11">
        <v>-0.75867396276172627</v>
      </c>
      <c r="AE49" s="11">
        <v>-0.63319072206186888</v>
      </c>
      <c r="AF49" s="11">
        <v>0.38459472535359396</v>
      </c>
      <c r="AG49" s="11">
        <v>-0.32379681350198908</v>
      </c>
      <c r="AH49" s="11">
        <v>-0.2000566188095354</v>
      </c>
      <c r="AI49" s="11">
        <v>-6.831030000000343</v>
      </c>
      <c r="AJ49" s="11">
        <v>-1.0651191782955358</v>
      </c>
      <c r="AK49" s="11">
        <v>-1.0872344375935392</v>
      </c>
      <c r="AL49" s="10">
        <v>13</v>
      </c>
      <c r="AM49" s="10">
        <v>56</v>
      </c>
      <c r="AN49" s="10">
        <v>91.5</v>
      </c>
      <c r="AO49" s="10">
        <v>114</v>
      </c>
      <c r="AP49" s="10">
        <v>174</v>
      </c>
      <c r="AQ49" s="10">
        <v>51.0856170205113</v>
      </c>
      <c r="AR49" s="10">
        <v>2.3370601911362199</v>
      </c>
      <c r="AS49" s="10">
        <v>42.67</v>
      </c>
      <c r="AT49" s="10">
        <f t="shared" si="6"/>
        <v>2.1443637215842513</v>
      </c>
      <c r="AU49" s="11">
        <v>2.2448117647059043</v>
      </c>
      <c r="AV49" s="11">
        <v>-0.78652478672981729</v>
      </c>
      <c r="AW49" s="10">
        <v>0.41191430110529792</v>
      </c>
      <c r="AX49" s="10">
        <v>3.5825575890511416</v>
      </c>
      <c r="AY49" s="11">
        <v>-0.5427999380892814</v>
      </c>
      <c r="AZ49" s="11">
        <v>0.12711730249483022</v>
      </c>
      <c r="BA49" s="11">
        <v>-0.6378999999999948</v>
      </c>
      <c r="BB49" s="11">
        <v>-1.1583362466233034</v>
      </c>
      <c r="BC49" s="10">
        <v>0.43869210443681483</v>
      </c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>
        <v>125.00121413470431</v>
      </c>
      <c r="BW49" s="10">
        <v>105.70560263569617</v>
      </c>
      <c r="BX49" s="10">
        <v>100.68674676374305</v>
      </c>
      <c r="BY49" s="10">
        <v>1.7570327163622224</v>
      </c>
      <c r="BZ49" s="10"/>
      <c r="CA49" s="10"/>
      <c r="CB49" s="10"/>
      <c r="CC49" s="10"/>
    </row>
    <row r="50" spans="1:81" x14ac:dyDescent="0.25">
      <c r="A50" s="15" t="s">
        <v>63</v>
      </c>
      <c r="B50" s="10">
        <v>1.87</v>
      </c>
      <c r="C50" s="10">
        <v>5.2</v>
      </c>
      <c r="D50" s="10">
        <v>11.5</v>
      </c>
      <c r="E50" s="10">
        <v>18.3</v>
      </c>
      <c r="F50" s="10">
        <v>50.4</v>
      </c>
      <c r="G50" s="10">
        <v>5.44826105635895</v>
      </c>
      <c r="H50" s="10">
        <v>2.4336614767085001</v>
      </c>
      <c r="I50" s="10">
        <v>11</v>
      </c>
      <c r="J50" s="10">
        <f t="shared" si="7"/>
        <v>1.0454545454545454</v>
      </c>
      <c r="K50" s="11">
        <v>-2.2317171428570823</v>
      </c>
      <c r="L50" s="11">
        <v>0.58291669032218252</v>
      </c>
      <c r="M50" s="11">
        <v>-0.33578921210904844</v>
      </c>
      <c r="N50" s="11">
        <v>-2.086739999999967</v>
      </c>
      <c r="O50" s="11">
        <v>0.48748683244738089</v>
      </c>
      <c r="P50" s="11">
        <v>-0.13143122645977035</v>
      </c>
      <c r="Q50" s="11">
        <v>-4.3843399999999093</v>
      </c>
      <c r="R50" s="10">
        <v>0.43406175508212286</v>
      </c>
      <c r="S50" s="10">
        <v>-0.5592843632070823</v>
      </c>
      <c r="T50" s="10">
        <v>5.56</v>
      </c>
      <c r="U50" s="10">
        <v>46.1</v>
      </c>
      <c r="V50" s="10">
        <v>79.599999999999994</v>
      </c>
      <c r="W50" s="10">
        <v>99.8</v>
      </c>
      <c r="X50" s="10">
        <v>148</v>
      </c>
      <c r="Y50" s="10">
        <v>35.349446042854701</v>
      </c>
      <c r="Z50" s="10">
        <v>2.90495078504087</v>
      </c>
      <c r="AA50" s="10">
        <v>34</v>
      </c>
      <c r="AB50" s="10">
        <f t="shared" si="5"/>
        <v>2.341176470588235</v>
      </c>
      <c r="AC50" s="11">
        <v>1.4320794117647004</v>
      </c>
      <c r="AD50" s="11">
        <v>-4.0057199106012575E-2</v>
      </c>
      <c r="AE50" s="11">
        <v>0.59056300125540639</v>
      </c>
      <c r="AF50" s="11">
        <v>0.3034487092255489</v>
      </c>
      <c r="AG50" s="11">
        <v>-0.14462563317463051</v>
      </c>
      <c r="AH50" s="11">
        <v>-0.11925425892094466</v>
      </c>
      <c r="AI50" s="11">
        <v>6.0025499999999958</v>
      </c>
      <c r="AJ50" s="11">
        <v>0.34132570443699706</v>
      </c>
      <c r="AK50" s="11">
        <v>2.1206221674072543</v>
      </c>
      <c r="AL50" s="10">
        <v>4.1500000000000004</v>
      </c>
      <c r="AM50" s="10">
        <v>15.2</v>
      </c>
      <c r="AN50" s="10">
        <v>28.5</v>
      </c>
      <c r="AO50" s="10">
        <v>37.9</v>
      </c>
      <c r="AP50" s="10">
        <v>66.400000000000006</v>
      </c>
      <c r="AQ50" s="10">
        <v>14.040615170943401</v>
      </c>
      <c r="AR50" s="10">
        <v>2.3463661552355299</v>
      </c>
      <c r="AS50" s="10">
        <v>15.1</v>
      </c>
      <c r="AT50" s="10">
        <f t="shared" si="6"/>
        <v>1.8874172185430464</v>
      </c>
      <c r="AU50" s="11">
        <v>-3.7252133333332829</v>
      </c>
      <c r="AV50" s="11">
        <v>0.24059639065254856</v>
      </c>
      <c r="AW50" s="10">
        <v>-0.13854181395619958</v>
      </c>
      <c r="AX50" s="10">
        <v>-1.4944153723258538</v>
      </c>
      <c r="AY50" s="11">
        <v>4.5395620440675799E-2</v>
      </c>
      <c r="AZ50" s="11">
        <v>7.6498309460567793E-2</v>
      </c>
      <c r="BA50" s="11">
        <v>-5.6647199999999884</v>
      </c>
      <c r="BB50" s="11">
        <v>0.39583130680323819</v>
      </c>
      <c r="BC50" s="10">
        <v>0.13592359511351448</v>
      </c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>
        <v>61.237836949204869</v>
      </c>
      <c r="BW50" s="10">
        <v>88.907281498912155</v>
      </c>
      <c r="BX50" s="10">
        <v>48.238731542312536</v>
      </c>
      <c r="BY50" s="10">
        <v>11.730128985778448</v>
      </c>
      <c r="BZ50" s="10"/>
      <c r="CA50" s="10"/>
      <c r="CB50" s="10"/>
      <c r="CC50" s="10"/>
    </row>
    <row r="51" spans="1:81" x14ac:dyDescent="0.25">
      <c r="A51" s="15" t="s">
        <v>64</v>
      </c>
      <c r="B51" s="10">
        <v>2.46</v>
      </c>
      <c r="C51" s="10">
        <v>13.2</v>
      </c>
      <c r="D51" s="10">
        <v>43.3</v>
      </c>
      <c r="E51" s="10">
        <v>64.400000000000006</v>
      </c>
      <c r="F51" s="10">
        <v>122</v>
      </c>
      <c r="G51" s="10">
        <v>13.1327698374305</v>
      </c>
      <c r="H51" s="10">
        <v>3.5586380840835599</v>
      </c>
      <c r="I51" s="10">
        <v>24.74</v>
      </c>
      <c r="J51" s="10">
        <f t="shared" si="7"/>
        <v>1.750202101859337</v>
      </c>
      <c r="K51" s="11">
        <v>-0.38915666666663995</v>
      </c>
      <c r="L51" s="11">
        <v>0.2242554170675426</v>
      </c>
      <c r="M51" s="11">
        <v>-0.27205883832050293</v>
      </c>
      <c r="N51" s="11">
        <v>-0.16240999999998706</v>
      </c>
      <c r="O51" s="11">
        <v>-0.39590005338719081</v>
      </c>
      <c r="P51" s="11">
        <v>-0.16401883527279493</v>
      </c>
      <c r="Q51" s="11">
        <v>1.4111900000000404</v>
      </c>
      <c r="R51" s="10">
        <v>0.22175745070098429</v>
      </c>
      <c r="S51" s="10">
        <v>-0.36864735999636356</v>
      </c>
      <c r="T51" s="10">
        <v>4.7300000000000004</v>
      </c>
      <c r="U51" s="10">
        <v>39.700000000000003</v>
      </c>
      <c r="V51" s="10">
        <v>89.2</v>
      </c>
      <c r="W51" s="10">
        <v>119</v>
      </c>
      <c r="X51" s="10">
        <v>192</v>
      </c>
      <c r="Y51" s="10">
        <v>30.781394314820901</v>
      </c>
      <c r="Z51" s="10">
        <v>3.4717290804350101</v>
      </c>
      <c r="AA51" s="10">
        <v>32.019244380137231</v>
      </c>
      <c r="AB51" s="10">
        <f t="shared" si="5"/>
        <v>2.7858246416125358</v>
      </c>
      <c r="AC51" s="11">
        <v>3.3660366666666341</v>
      </c>
      <c r="AD51" s="11">
        <v>-0.5540660850881558</v>
      </c>
      <c r="AE51" s="11">
        <v>-0.40836403415730671</v>
      </c>
      <c r="AF51" s="11">
        <v>1.2518131915940742</v>
      </c>
      <c r="AG51" s="11">
        <v>-0.15351109242713079</v>
      </c>
      <c r="AH51" s="11">
        <v>-0.20811822261587043</v>
      </c>
      <c r="AI51" s="11">
        <v>10.893369999999969</v>
      </c>
      <c r="AJ51" s="11">
        <v>-0.8910481598386859</v>
      </c>
      <c r="AK51" s="11">
        <v>-0.85213687527170112</v>
      </c>
      <c r="AL51" s="10">
        <v>8.2899999999999991</v>
      </c>
      <c r="AM51" s="10">
        <v>35</v>
      </c>
      <c r="AN51" s="10">
        <v>62.5</v>
      </c>
      <c r="AO51" s="10">
        <v>86.2</v>
      </c>
      <c r="AP51" s="10">
        <v>214</v>
      </c>
      <c r="AQ51" s="10">
        <v>33.269730912894701</v>
      </c>
      <c r="AR51" s="10">
        <v>2.526208231235</v>
      </c>
      <c r="AS51" s="10">
        <v>57.52</v>
      </c>
      <c r="AT51" s="10">
        <f t="shared" si="6"/>
        <v>1.086578581363004</v>
      </c>
      <c r="AU51" s="11">
        <v>3.4024338461539188</v>
      </c>
      <c r="AV51" s="11">
        <v>-0.24967340468475996</v>
      </c>
      <c r="AW51" s="10">
        <v>-4.9848886046841123E-2</v>
      </c>
      <c r="AX51" s="10">
        <v>0.4696009006960864</v>
      </c>
      <c r="AY51" s="11">
        <v>0.11375791287943926</v>
      </c>
      <c r="AZ51" s="11">
        <v>-5.6077744774427618E-3</v>
      </c>
      <c r="BA51" s="11">
        <v>4.322320000000019</v>
      </c>
      <c r="BB51" s="11">
        <v>-0.50993220317417354</v>
      </c>
      <c r="BC51" s="10">
        <v>-0.21133869797328408</v>
      </c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>
        <v>42.781728675845756</v>
      </c>
      <c r="BW51" s="10">
        <v>35.464458414740925</v>
      </c>
      <c r="BX51" s="10">
        <v>56.951360163157005</v>
      </c>
      <c r="BY51" s="10">
        <v>17.976199028102787</v>
      </c>
      <c r="BZ51" s="10"/>
      <c r="CA51" s="10"/>
      <c r="CB51" s="10"/>
      <c r="CC51" s="10"/>
    </row>
    <row r="52" spans="1:81" x14ac:dyDescent="0.25">
      <c r="A52" s="15" t="s">
        <v>65</v>
      </c>
      <c r="B52" s="10">
        <v>2.42</v>
      </c>
      <c r="C52" s="10">
        <v>6.69</v>
      </c>
      <c r="D52" s="10">
        <v>13.4</v>
      </c>
      <c r="E52" s="10">
        <v>19.5</v>
      </c>
      <c r="F52" s="10">
        <v>48.6</v>
      </c>
      <c r="G52" s="10">
        <v>6.7417841686461797</v>
      </c>
      <c r="H52" s="10">
        <v>2.2446283372878399</v>
      </c>
      <c r="I52" s="10">
        <v>19.239999999999998</v>
      </c>
      <c r="J52" s="10">
        <f t="shared" si="7"/>
        <v>0.69646569646569656</v>
      </c>
      <c r="K52" s="11">
        <v>-1.1273699999999813</v>
      </c>
      <c r="L52" s="11">
        <v>0.57216137354436469</v>
      </c>
      <c r="M52" s="11">
        <v>-9.1356158538812293E-2</v>
      </c>
      <c r="N52" s="11">
        <v>1.8206700000000104</v>
      </c>
      <c r="O52" s="11">
        <v>-1.7621387629276342E-3</v>
      </c>
      <c r="P52" s="11">
        <v>-7.1347026691619186E-2</v>
      </c>
      <c r="Q52" s="11">
        <v>-5.6345299999999732</v>
      </c>
      <c r="R52" s="10">
        <v>0.54267354720524708</v>
      </c>
      <c r="S52" s="10">
        <v>-0.16326195489631479</v>
      </c>
      <c r="T52" s="10">
        <v>9.74</v>
      </c>
      <c r="U52" s="10">
        <v>48.8</v>
      </c>
      <c r="V52" s="10">
        <v>85.6</v>
      </c>
      <c r="W52" s="10">
        <v>110</v>
      </c>
      <c r="X52" s="10">
        <v>179</v>
      </c>
      <c r="Y52" s="10">
        <v>43.184966639271103</v>
      </c>
      <c r="Z52" s="10">
        <v>2.5212779202264599</v>
      </c>
      <c r="AA52" s="10">
        <v>41.207585520595401</v>
      </c>
      <c r="AB52" s="10">
        <f t="shared" si="5"/>
        <v>2.0772874440123998</v>
      </c>
      <c r="AC52" s="11">
        <v>-0.4721044444444793</v>
      </c>
      <c r="AD52" s="11">
        <v>0.33238217671503634</v>
      </c>
      <c r="AE52" s="11">
        <v>6.2992376777090797E-2</v>
      </c>
      <c r="AF52" s="11">
        <v>1.2392169419063173</v>
      </c>
      <c r="AG52" s="11">
        <v>0.27902701368378757</v>
      </c>
      <c r="AH52" s="11">
        <v>-5.2975931998849868E-2</v>
      </c>
      <c r="AI52" s="11">
        <v>-3.1336600000000345</v>
      </c>
      <c r="AJ52" s="11">
        <v>0.18255794218509536</v>
      </c>
      <c r="AK52" s="11">
        <v>0.33808112388535472</v>
      </c>
      <c r="AL52" s="10">
        <v>3.52</v>
      </c>
      <c r="AM52" s="10">
        <v>15.4</v>
      </c>
      <c r="AN52" s="10">
        <v>32.4</v>
      </c>
      <c r="AO52" s="10">
        <v>45.9</v>
      </c>
      <c r="AP52" s="10">
        <v>94.8</v>
      </c>
      <c r="AQ52" s="10">
        <v>14.1094923387483</v>
      </c>
      <c r="AR52" s="10">
        <v>2.6893104999192898</v>
      </c>
      <c r="AS52" s="10">
        <v>33</v>
      </c>
      <c r="AT52" s="10">
        <f t="shared" si="6"/>
        <v>0.98181818181818181</v>
      </c>
      <c r="AU52" s="11">
        <v>1.7774141176471296</v>
      </c>
      <c r="AV52" s="11">
        <v>1.0572770882408378E-2</v>
      </c>
      <c r="AW52" s="10">
        <v>0.1064892202045602</v>
      </c>
      <c r="AX52" s="10">
        <v>1.4599028295770644</v>
      </c>
      <c r="AY52" s="11">
        <v>-7.7883014753712843E-2</v>
      </c>
      <c r="AZ52" s="11">
        <v>-0.35476543874685307</v>
      </c>
      <c r="BA52" s="11">
        <v>2.318780000000018</v>
      </c>
      <c r="BB52" s="11">
        <v>-0.1105945178008767</v>
      </c>
      <c r="BC52" s="10">
        <v>0.67134215198904856</v>
      </c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>
        <v>37.207894784696286</v>
      </c>
      <c r="BW52" s="10">
        <v>85.446711522431912</v>
      </c>
      <c r="BX52" s="10">
        <v>75.519791345313251</v>
      </c>
      <c r="BY52" s="10">
        <v>9.0355954225205455</v>
      </c>
      <c r="BZ52" s="10"/>
      <c r="CA52" s="10"/>
      <c r="CB52" s="10"/>
      <c r="CC52" s="10"/>
    </row>
    <row r="53" spans="1:81" x14ac:dyDescent="0.25">
      <c r="A53" s="15" t="s">
        <v>66</v>
      </c>
      <c r="B53" s="10">
        <v>2.81</v>
      </c>
      <c r="C53" s="10">
        <v>9.23</v>
      </c>
      <c r="D53" s="10">
        <v>20.9</v>
      </c>
      <c r="E53" s="10">
        <v>31.2</v>
      </c>
      <c r="F53" s="10">
        <v>70.8</v>
      </c>
      <c r="G53" s="10">
        <v>9.2996416074492192</v>
      </c>
      <c r="H53" s="10">
        <v>2.5293316847834002</v>
      </c>
      <c r="I53" s="10">
        <v>11</v>
      </c>
      <c r="J53" s="10">
        <f t="shared" si="7"/>
        <v>1.9</v>
      </c>
      <c r="K53" s="11">
        <v>-2.6432700000000224</v>
      </c>
      <c r="L53" s="11">
        <v>0.7895185696147351</v>
      </c>
      <c r="M53" s="11">
        <v>-0.20727623972280607</v>
      </c>
      <c r="N53" s="11">
        <v>-0.28743000000001473</v>
      </c>
      <c r="O53" s="11">
        <v>0.69817725499768812</v>
      </c>
      <c r="P53" s="11">
        <v>-8.2264683856573484E-2</v>
      </c>
      <c r="Q53" s="11">
        <v>-5.9266300000000385</v>
      </c>
      <c r="R53" s="10">
        <v>0.35438233721233914</v>
      </c>
      <c r="S53" s="10">
        <v>-7.2326116236554494E-2</v>
      </c>
      <c r="T53" s="10">
        <v>3.63</v>
      </c>
      <c r="U53" s="10">
        <v>18.399999999999999</v>
      </c>
      <c r="V53" s="10">
        <v>42.4</v>
      </c>
      <c r="W53" s="10">
        <v>60.1</v>
      </c>
      <c r="X53" s="10">
        <v>110</v>
      </c>
      <c r="Y53" s="10">
        <v>16.4607223141603</v>
      </c>
      <c r="Z53" s="10">
        <v>2.9452293984819899</v>
      </c>
      <c r="AA53" s="10">
        <v>25</v>
      </c>
      <c r="AB53" s="10">
        <f t="shared" si="5"/>
        <v>1.696</v>
      </c>
      <c r="AC53" s="11">
        <v>0.70590538461530983</v>
      </c>
      <c r="AD53" s="11">
        <v>-2.2457796987740863E-2</v>
      </c>
      <c r="AE53" s="11">
        <v>-0.17475549617979702</v>
      </c>
      <c r="AF53" s="11">
        <v>0.17013967478499126</v>
      </c>
      <c r="AG53" s="11">
        <v>8.1418027483167066E-2</v>
      </c>
      <c r="AH53" s="11">
        <v>-0.18925876808909958</v>
      </c>
      <c r="AI53" s="11">
        <v>-0.28471000000007152</v>
      </c>
      <c r="AJ53" s="11">
        <v>-0.18673049489060034</v>
      </c>
      <c r="AK53" s="11">
        <v>-0.32504599660711175</v>
      </c>
      <c r="AL53" s="10">
        <v>2.66</v>
      </c>
      <c r="AM53" s="10">
        <v>8.1</v>
      </c>
      <c r="AN53" s="10">
        <v>16.399999999999999</v>
      </c>
      <c r="AO53" s="10">
        <v>22.7</v>
      </c>
      <c r="AP53" s="10">
        <v>43.8</v>
      </c>
      <c r="AQ53" s="10">
        <v>7.9510823763681797</v>
      </c>
      <c r="AR53" s="10">
        <v>2.2847170365163101</v>
      </c>
      <c r="AS53" s="10">
        <v>14.25</v>
      </c>
      <c r="AT53" s="10">
        <f t="shared" si="6"/>
        <v>1.1508771929824559</v>
      </c>
      <c r="AU53" s="11">
        <v>-0.29452000000078016</v>
      </c>
      <c r="AV53" s="11">
        <v>0.53921664493990917</v>
      </c>
      <c r="AW53" s="10">
        <v>-0.31732340361110167</v>
      </c>
      <c r="AX53" s="10">
        <v>1.4017374848473594</v>
      </c>
      <c r="AY53" s="11">
        <v>0.48262285405969862</v>
      </c>
      <c r="AZ53" s="11">
        <v>0.20534058294352953</v>
      </c>
      <c r="BA53" s="11">
        <v>-2.7028800000001958</v>
      </c>
      <c r="BB53" s="11">
        <v>0.18296210767514509</v>
      </c>
      <c r="BC53" s="10">
        <v>-0.88673291266776255</v>
      </c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>
        <v>43.744331014187601</v>
      </c>
      <c r="BW53" s="10">
        <v>52.304051059208831</v>
      </c>
      <c r="BX53" s="10">
        <v>17.213506153802477</v>
      </c>
      <c r="BY53" s="10">
        <v>12.911139481166673</v>
      </c>
      <c r="BZ53" s="10"/>
      <c r="CA53" s="10"/>
      <c r="CB53" s="10"/>
      <c r="CC53" s="10"/>
    </row>
    <row r="54" spans="1:81" x14ac:dyDescent="0.25">
      <c r="A54" s="15" t="s">
        <v>125</v>
      </c>
      <c r="B54" s="10">
        <v>2.82</v>
      </c>
      <c r="C54" s="10">
        <v>34.1</v>
      </c>
      <c r="D54" s="10">
        <v>86</v>
      </c>
      <c r="E54" s="10">
        <v>117</v>
      </c>
      <c r="F54" s="10">
        <v>200</v>
      </c>
      <c r="G54" s="10">
        <v>23.892907136477099</v>
      </c>
      <c r="H54" s="10">
        <v>4.2532964433952198</v>
      </c>
      <c r="I54" s="10">
        <v>34</v>
      </c>
      <c r="J54" s="10">
        <f t="shared" si="7"/>
        <v>2.5294117647058822</v>
      </c>
      <c r="K54" s="11">
        <v>-0.17069000000007506</v>
      </c>
      <c r="L54" s="11">
        <v>-0.26922991991056122</v>
      </c>
      <c r="M54" s="11">
        <v>-0.27124279439317656</v>
      </c>
      <c r="N54" s="11">
        <v>-1.4162100000000422</v>
      </c>
      <c r="O54" s="11">
        <v>-0.74683778959180458</v>
      </c>
      <c r="P54" s="11">
        <v>-9.2666097250251989E-2</v>
      </c>
      <c r="Q54" s="11">
        <v>4.7253899999998836</v>
      </c>
      <c r="R54" s="10">
        <v>-0.25004319478520998</v>
      </c>
      <c r="S54" s="10">
        <v>-0.27159359105988123</v>
      </c>
      <c r="T54" s="10">
        <v>7.03</v>
      </c>
      <c r="U54" s="10">
        <v>89.1</v>
      </c>
      <c r="V54" s="10">
        <v>158</v>
      </c>
      <c r="W54" s="10">
        <v>208</v>
      </c>
      <c r="X54" s="10">
        <v>404</v>
      </c>
      <c r="Y54" s="10">
        <v>63.913684806261202</v>
      </c>
      <c r="Z54" s="10">
        <v>3.4395684787936398</v>
      </c>
      <c r="AA54" s="10">
        <v>93.5</v>
      </c>
      <c r="AB54" s="10">
        <f t="shared" si="5"/>
        <v>1.6898395721925135</v>
      </c>
      <c r="AC54" s="11">
        <v>9.168574444444328</v>
      </c>
      <c r="AD54" s="11">
        <v>-0.51774248298510628</v>
      </c>
      <c r="AE54" s="11">
        <v>-7.0845246077710922E-2</v>
      </c>
      <c r="AF54" s="11">
        <v>2.0831585977041343</v>
      </c>
      <c r="AG54" s="11">
        <v>-0.45325267126849411</v>
      </c>
      <c r="AH54" s="11">
        <v>-9.9438958936409527E-2</v>
      </c>
      <c r="AI54" s="11">
        <v>20.518129999999886</v>
      </c>
      <c r="AJ54" s="11">
        <v>-9.9244884961994018E-2</v>
      </c>
      <c r="AK54" s="11">
        <v>0.21661128734567292</v>
      </c>
      <c r="AL54" s="10">
        <v>5.16</v>
      </c>
      <c r="AM54" s="10">
        <v>30.9</v>
      </c>
      <c r="AN54" s="10">
        <v>62.8</v>
      </c>
      <c r="AO54" s="10">
        <v>90.8</v>
      </c>
      <c r="AP54" s="10">
        <v>219</v>
      </c>
      <c r="AQ54" s="10">
        <v>26.900073447206399</v>
      </c>
      <c r="AR54" s="10">
        <v>2.98138793868918</v>
      </c>
      <c r="AS54" s="10">
        <v>91</v>
      </c>
      <c r="AT54" s="10">
        <f t="shared" si="6"/>
        <v>0.6901098901098901</v>
      </c>
      <c r="AU54" s="11">
        <v>8.735999997591648E-2</v>
      </c>
      <c r="AV54" s="11">
        <v>-0.53902139532298676</v>
      </c>
      <c r="AW54" s="10">
        <v>-0.13869145794922844</v>
      </c>
      <c r="AX54" s="10">
        <v>-2.6586389755255553</v>
      </c>
      <c r="AY54" s="11">
        <v>-0.19264485057025027</v>
      </c>
      <c r="AZ54" s="11">
        <v>-0.21547843949014189</v>
      </c>
      <c r="BA54" s="11">
        <v>3.273839999993978</v>
      </c>
      <c r="BB54" s="11">
        <v>-0.63763209691921219</v>
      </c>
      <c r="BC54" s="10">
        <v>5.4125381482222679E-2</v>
      </c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>
        <v>46.20669399248883</v>
      </c>
      <c r="BW54" s="10">
        <v>48.540590024795307</v>
      </c>
      <c r="BX54" s="10">
        <v>42.159253707172418</v>
      </c>
      <c r="BY54" s="10">
        <v>18.104783118883834</v>
      </c>
      <c r="BZ54" s="10"/>
      <c r="CA54" s="10"/>
      <c r="CB54" s="10"/>
      <c r="CC54" s="10"/>
    </row>
    <row r="55" spans="1:81" x14ac:dyDescent="0.25">
      <c r="A55" s="15" t="s">
        <v>126</v>
      </c>
      <c r="B55" s="10">
        <v>2.1800000000000002</v>
      </c>
      <c r="C55" s="10">
        <v>6.28</v>
      </c>
      <c r="D55" s="10">
        <v>12.9</v>
      </c>
      <c r="E55" s="10">
        <v>18.600000000000001</v>
      </c>
      <c r="F55" s="10">
        <v>44.8</v>
      </c>
      <c r="G55" s="10">
        <v>6.3090304954416698</v>
      </c>
      <c r="H55" s="10">
        <v>2.2921323919311001</v>
      </c>
      <c r="I55" s="10">
        <v>9.58</v>
      </c>
      <c r="J55" s="10">
        <f t="shared" si="7"/>
        <v>1.3465553235908143</v>
      </c>
      <c r="K55" s="11"/>
      <c r="L55" s="11"/>
      <c r="M55" s="11"/>
      <c r="N55" s="11"/>
      <c r="O55" s="11"/>
      <c r="P55" s="11"/>
      <c r="Q55" s="11"/>
      <c r="R55" s="10"/>
      <c r="S55" s="10"/>
      <c r="T55" s="10">
        <v>2.41</v>
      </c>
      <c r="U55" s="10">
        <v>8.0299999999999994</v>
      </c>
      <c r="V55" s="10">
        <v>17.600000000000001</v>
      </c>
      <c r="W55" s="10">
        <v>25.4</v>
      </c>
      <c r="X55" s="10">
        <v>57.8</v>
      </c>
      <c r="Y55" s="10">
        <v>7.9212427880990699</v>
      </c>
      <c r="Z55" s="10">
        <v>2.4874615951718599</v>
      </c>
      <c r="AA55" s="10">
        <v>13.5</v>
      </c>
      <c r="AB55" s="10">
        <f t="shared" si="5"/>
        <v>1.3037037037037038</v>
      </c>
      <c r="AC55" s="11">
        <v>3.65151999999987</v>
      </c>
      <c r="AD55" s="11">
        <v>-0.58188901940394899</v>
      </c>
      <c r="AE55" s="11">
        <v>-0.42950137990557091</v>
      </c>
      <c r="AF55" s="11">
        <v>6.0519827603294658</v>
      </c>
      <c r="AG55" s="11">
        <v>-0.31392127494234146</v>
      </c>
      <c r="AH55" s="11">
        <v>-0.14206290586230219</v>
      </c>
      <c r="AI55" s="11">
        <v>0.44551999999986691</v>
      </c>
      <c r="AJ55" s="11">
        <v>-0.54200476027184408</v>
      </c>
      <c r="AK55" s="11">
        <v>-1.0775127312445631</v>
      </c>
      <c r="AL55" s="10">
        <v>2.25</v>
      </c>
      <c r="AM55" s="10">
        <v>8.94</v>
      </c>
      <c r="AN55" s="10">
        <v>21.3</v>
      </c>
      <c r="AO55" s="10">
        <v>30.2</v>
      </c>
      <c r="AP55" s="10">
        <v>56.2</v>
      </c>
      <c r="AQ55" s="10">
        <v>8.5631973567771702</v>
      </c>
      <c r="AR55" s="10">
        <v>2.7286143611979599</v>
      </c>
      <c r="AS55" s="10">
        <v>15</v>
      </c>
      <c r="AT55" s="10">
        <f t="shared" si="6"/>
        <v>1.4200000000000002</v>
      </c>
      <c r="AU55" s="11">
        <v>2.0792399999676121</v>
      </c>
      <c r="AV55" s="11">
        <v>-0.41163331086812605</v>
      </c>
      <c r="AW55" s="10">
        <v>-0.28024775015468761</v>
      </c>
      <c r="AX55" s="10">
        <v>4.3203928879397964</v>
      </c>
      <c r="AY55" s="11">
        <v>-0.20309050793139605</v>
      </c>
      <c r="AZ55" s="11">
        <v>-0.10373459829032061</v>
      </c>
      <c r="BA55" s="11">
        <v>0.26555999999190405</v>
      </c>
      <c r="BB55" s="11">
        <v>-0.26190094973270917</v>
      </c>
      <c r="BC55" s="10">
        <v>-0.55043121629342284</v>
      </c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>
        <v>22.047753825105044</v>
      </c>
      <c r="BW55" s="10">
        <v>24.381712042280224</v>
      </c>
      <c r="BX55" s="10">
        <v>5.1709763695401749</v>
      </c>
      <c r="BY55" s="10">
        <v>8.7360992731920017</v>
      </c>
      <c r="BZ55" s="10"/>
      <c r="CA55" s="10"/>
      <c r="CB55" s="10"/>
      <c r="CC55" s="10"/>
    </row>
    <row r="56" spans="1:81" x14ac:dyDescent="0.25">
      <c r="A56" s="15" t="s">
        <v>67</v>
      </c>
      <c r="B56" s="10">
        <v>1.65</v>
      </c>
      <c r="C56" s="10">
        <v>4.37</v>
      </c>
      <c r="D56" s="10">
        <v>9</v>
      </c>
      <c r="E56" s="10">
        <v>14.7</v>
      </c>
      <c r="F56" s="10">
        <v>79.7</v>
      </c>
      <c r="G56" s="10">
        <v>4.5487212805914599</v>
      </c>
      <c r="H56" s="10">
        <v>2.4068979970981901</v>
      </c>
      <c r="I56" s="10">
        <v>6.8543208679983598</v>
      </c>
      <c r="J56" s="10">
        <f t="shared" si="7"/>
        <v>1.3130403687430867</v>
      </c>
      <c r="K56" s="11"/>
      <c r="L56" s="11"/>
      <c r="M56" s="11"/>
      <c r="N56" s="11"/>
      <c r="O56" s="11"/>
      <c r="P56" s="11"/>
      <c r="Q56" s="11"/>
      <c r="R56" s="10"/>
      <c r="S56" s="10"/>
      <c r="T56" s="10">
        <v>6.34</v>
      </c>
      <c r="U56" s="10">
        <v>32.1</v>
      </c>
      <c r="V56" s="10">
        <v>64.099999999999994</v>
      </c>
      <c r="W56" s="10">
        <v>87.2</v>
      </c>
      <c r="X56" s="10">
        <v>166</v>
      </c>
      <c r="Y56" s="10">
        <v>28.314509537425302</v>
      </c>
      <c r="Z56" s="10">
        <v>2.7354996287081099</v>
      </c>
      <c r="AA56" s="10">
        <v>22.2</v>
      </c>
      <c r="AB56" s="10">
        <f t="shared" si="5"/>
        <v>2.8873873873873874</v>
      </c>
      <c r="AC56" s="11">
        <v>1.5281999999998632</v>
      </c>
      <c r="AD56" s="11">
        <v>-2.3116451827046802E-2</v>
      </c>
      <c r="AE56" s="11">
        <v>0.1524047010941123</v>
      </c>
      <c r="AF56" s="11">
        <v>3.0420642537898246</v>
      </c>
      <c r="AG56" s="11">
        <v>-0.26293229137566954</v>
      </c>
      <c r="AH56" s="11">
        <v>-7.328922280785366E-2</v>
      </c>
      <c r="AI56" s="11">
        <v>0.42219999999986513</v>
      </c>
      <c r="AJ56" s="11">
        <v>9.049619559323574E-2</v>
      </c>
      <c r="AK56" s="11">
        <v>8.6326946931545301E-2</v>
      </c>
      <c r="AL56" s="10">
        <v>3.09</v>
      </c>
      <c r="AM56" s="10">
        <v>10</v>
      </c>
      <c r="AN56" s="10">
        <v>20.2</v>
      </c>
      <c r="AO56" s="10">
        <v>28</v>
      </c>
      <c r="AP56" s="10">
        <v>59.8</v>
      </c>
      <c r="AQ56" s="10">
        <v>9.7156772024748506</v>
      </c>
      <c r="AR56" s="10">
        <v>2.3406764583549999</v>
      </c>
      <c r="AS56" s="10">
        <v>11.949530441748662</v>
      </c>
      <c r="AT56" s="10">
        <f t="shared" si="6"/>
        <v>1.6904429925904256</v>
      </c>
      <c r="AU56" s="11">
        <v>-0.87868000003436819</v>
      </c>
      <c r="AV56" s="11">
        <v>-0.77174439420743823</v>
      </c>
      <c r="AW56" s="10">
        <v>-0.25269229505647028</v>
      </c>
      <c r="AX56" s="10">
        <v>2.3154167983060461</v>
      </c>
      <c r="AY56" s="11">
        <v>-0.66165677516602983</v>
      </c>
      <c r="AZ56" s="11">
        <v>2.5284030230125598E-2</v>
      </c>
      <c r="BA56" s="11">
        <v>-3.736420000008593</v>
      </c>
      <c r="BB56" s="11">
        <v>-0.61731383227354897</v>
      </c>
      <c r="BC56" s="10">
        <v>-0.45697762024876987</v>
      </c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>
        <v>57.183625624591137</v>
      </c>
      <c r="BW56" s="10">
        <v>93.640926699778049</v>
      </c>
      <c r="BX56" s="10">
        <v>65.049791601529463</v>
      </c>
      <c r="BY56" s="10">
        <v>8.476863209402115</v>
      </c>
      <c r="BZ56" s="10"/>
      <c r="CA56" s="10"/>
      <c r="CB56" s="10"/>
      <c r="CC56" s="10"/>
    </row>
    <row r="57" spans="1:81" x14ac:dyDescent="0.25">
      <c r="A57" s="15" t="s">
        <v>68</v>
      </c>
      <c r="B57" s="10">
        <v>3.44</v>
      </c>
      <c r="C57" s="10">
        <v>15.8</v>
      </c>
      <c r="D57" s="10">
        <v>33</v>
      </c>
      <c r="E57" s="10">
        <v>45.7</v>
      </c>
      <c r="F57" s="10">
        <v>88.6</v>
      </c>
      <c r="G57" s="10">
        <v>14.254039576478201</v>
      </c>
      <c r="H57" s="10">
        <v>2.7068736663305302</v>
      </c>
      <c r="I57" s="10">
        <v>10.9</v>
      </c>
      <c r="J57" s="10">
        <f t="shared" si="7"/>
        <v>3.0275229357798166</v>
      </c>
      <c r="K57" s="11">
        <v>-8.5971428572619857E-3</v>
      </c>
      <c r="L57" s="11">
        <v>-8.3272674059358565E-2</v>
      </c>
      <c r="M57" s="11">
        <v>-9.4239465462750971E-3</v>
      </c>
      <c r="N57" s="11">
        <v>1.4733399999999328</v>
      </c>
      <c r="O57" s="11">
        <v>-0.56708387434935048</v>
      </c>
      <c r="P57" s="11">
        <v>-3.8889679591979753E-2</v>
      </c>
      <c r="Q57" s="11">
        <v>-1.5730600000001864</v>
      </c>
      <c r="R57" s="10">
        <v>-4.688640534741495E-2</v>
      </c>
      <c r="S57" s="10">
        <v>0.29267279295009541</v>
      </c>
      <c r="T57" s="10">
        <v>6.36</v>
      </c>
      <c r="U57" s="10">
        <v>53.6</v>
      </c>
      <c r="V57" s="10">
        <v>102</v>
      </c>
      <c r="W57" s="10">
        <v>137</v>
      </c>
      <c r="X57" s="10">
        <v>250</v>
      </c>
      <c r="Y57" s="10">
        <v>41.9990333810142</v>
      </c>
      <c r="Z57" s="10">
        <v>3.1573047537250698</v>
      </c>
      <c r="AA57" s="10">
        <v>32.5</v>
      </c>
      <c r="AB57" s="10">
        <f t="shared" si="5"/>
        <v>3.1384615384615384</v>
      </c>
      <c r="AC57" s="11">
        <v>3.3692399999998415</v>
      </c>
      <c r="AD57" s="11">
        <v>1.173989442583423</v>
      </c>
      <c r="AE57" s="11">
        <v>0.82298648700350663</v>
      </c>
      <c r="AF57" s="11">
        <v>1.0015120355688367</v>
      </c>
      <c r="AG57" s="11">
        <v>0.37337802448578472</v>
      </c>
      <c r="AH57" s="11">
        <v>9.5481083167385794E-2</v>
      </c>
      <c r="AI57" s="11">
        <v>4.3257399999998434</v>
      </c>
      <c r="AJ57" s="11">
        <v>1.5242360460475908</v>
      </c>
      <c r="AK57" s="11">
        <v>0.82680386021967811</v>
      </c>
      <c r="AL57" s="10">
        <v>4.17</v>
      </c>
      <c r="AM57" s="10">
        <v>23.7</v>
      </c>
      <c r="AN57" s="10">
        <v>60.3</v>
      </c>
      <c r="AO57" s="10">
        <v>88</v>
      </c>
      <c r="AP57" s="10">
        <v>160</v>
      </c>
      <c r="AQ57" s="10">
        <v>21.571816914280799</v>
      </c>
      <c r="AR57" s="10">
        <v>3.23423912297757</v>
      </c>
      <c r="AS57" s="10">
        <v>18.36</v>
      </c>
      <c r="AT57" s="10">
        <f t="shared" si="6"/>
        <v>3.284313725490196</v>
      </c>
      <c r="AU57" s="11">
        <v>1.1395828570987661</v>
      </c>
      <c r="AV57" s="11">
        <v>0.81393575960177245</v>
      </c>
      <c r="AW57" s="10">
        <v>0.54516595323564543</v>
      </c>
      <c r="AX57" s="10">
        <v>2.2911974752194908</v>
      </c>
      <c r="AY57" s="11">
        <v>-0.24053298334544948</v>
      </c>
      <c r="AZ57" s="11">
        <v>0.17715681957122298</v>
      </c>
      <c r="BA57" s="11">
        <v>1.253859999988979</v>
      </c>
      <c r="BB57" s="11">
        <v>1.3358157956265515</v>
      </c>
      <c r="BC57" s="10">
        <v>0.73886391567475096</v>
      </c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>
        <v>53.290820972995313</v>
      </c>
      <c r="BW57" s="10">
        <v>53.378697958455113</v>
      </c>
      <c r="BX57" s="10">
        <v>32.633131988767559</v>
      </c>
      <c r="BY57" s="10">
        <v>9.3931053012909196</v>
      </c>
      <c r="BZ57" s="10"/>
      <c r="CA57" s="10"/>
      <c r="CB57" s="10"/>
      <c r="CC57" s="10"/>
    </row>
    <row r="58" spans="1:81" x14ac:dyDescent="0.25">
      <c r="A58" s="15" t="s">
        <v>69</v>
      </c>
      <c r="B58" s="10">
        <v>3.53</v>
      </c>
      <c r="C58" s="10">
        <v>14.1</v>
      </c>
      <c r="D58" s="10">
        <v>31.1</v>
      </c>
      <c r="E58" s="10">
        <v>44.4</v>
      </c>
      <c r="F58" s="10">
        <v>87.9</v>
      </c>
      <c r="G58" s="10">
        <v>13.354620071416599</v>
      </c>
      <c r="H58" s="10">
        <v>2.6581892316305602</v>
      </c>
      <c r="I58" s="10">
        <v>18</v>
      </c>
      <c r="J58" s="10">
        <f t="shared" si="7"/>
        <v>1.7277777777777779</v>
      </c>
      <c r="K58" s="11">
        <v>-1.0529900000001291</v>
      </c>
      <c r="L58" s="11">
        <v>8.1985253935563662E-3</v>
      </c>
      <c r="M58" s="11">
        <v>-1.5052343984800043E-2</v>
      </c>
      <c r="N58" s="11">
        <v>-0.56191000000007563</v>
      </c>
      <c r="O58" s="11">
        <v>-0.21627138493689557</v>
      </c>
      <c r="P58" s="11">
        <v>1.0658984784530423E-2</v>
      </c>
      <c r="Q58" s="11">
        <v>-3.6683100000002042</v>
      </c>
      <c r="R58" s="10">
        <v>-4.7159898586123461E-2</v>
      </c>
      <c r="S58" s="10">
        <v>0.38830016317865379</v>
      </c>
      <c r="T58" s="10">
        <v>5.97</v>
      </c>
      <c r="U58" s="10">
        <v>49.3</v>
      </c>
      <c r="V58" s="10">
        <v>89</v>
      </c>
      <c r="W58" s="10">
        <v>114</v>
      </c>
      <c r="X58" s="10">
        <v>181</v>
      </c>
      <c r="Y58" s="10">
        <v>37.163983937653803</v>
      </c>
      <c r="Z58" s="10">
        <v>3.0375543311444999</v>
      </c>
      <c r="AA58" s="10">
        <v>79</v>
      </c>
      <c r="AB58" s="10">
        <f t="shared" si="5"/>
        <v>1.1265822784810127</v>
      </c>
      <c r="AC58" s="11">
        <v>5.9392833333333392</v>
      </c>
      <c r="AD58" s="11">
        <v>1.3845202853087244</v>
      </c>
      <c r="AE58" s="11">
        <v>0.78991744664748387</v>
      </c>
      <c r="AF58" s="11">
        <v>-3.029827772494663</v>
      </c>
      <c r="AG58" s="11">
        <v>0.63699425621755879</v>
      </c>
      <c r="AH58" s="11">
        <v>-0.22645238926176336</v>
      </c>
      <c r="AI58" s="11">
        <v>8.2499500000000054</v>
      </c>
      <c r="AJ58" s="11">
        <v>1.6470593840104044</v>
      </c>
      <c r="AK58" s="11">
        <v>1.0946707099099471</v>
      </c>
      <c r="AL58" s="10">
        <v>5.27</v>
      </c>
      <c r="AM58" s="10">
        <v>31.2</v>
      </c>
      <c r="AN58" s="10">
        <v>65.099999999999994</v>
      </c>
      <c r="AO58" s="10">
        <v>89</v>
      </c>
      <c r="AP58" s="10">
        <v>160</v>
      </c>
      <c r="AQ58" s="10">
        <v>26.663528577741001</v>
      </c>
      <c r="AR58" s="10">
        <v>2.9575266581149902</v>
      </c>
      <c r="AS58" s="10">
        <v>53.87</v>
      </c>
      <c r="AT58" s="10">
        <f t="shared" si="6"/>
        <v>1.2084648227213661</v>
      </c>
      <c r="AU58" s="11">
        <v>-0.57801333338422367</v>
      </c>
      <c r="AV58" s="11">
        <v>0.7715690419877248</v>
      </c>
      <c r="AW58" s="10">
        <v>0.38921308199962246</v>
      </c>
      <c r="AX58" s="10">
        <v>-0.72549455906402116</v>
      </c>
      <c r="AY58" s="11">
        <v>-0.21864093862847511</v>
      </c>
      <c r="AZ58" s="11">
        <v>-7.6948803825485523E-2</v>
      </c>
      <c r="BA58" s="11">
        <v>4.2470799999872781</v>
      </c>
      <c r="BB58" s="11">
        <v>1.4311463993192604</v>
      </c>
      <c r="BC58" s="10">
        <v>1.0040536191681939</v>
      </c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>
        <v>60.960774929158276</v>
      </c>
      <c r="BW58" s="10">
        <v>47.132476473536016</v>
      </c>
      <c r="BX58" s="10">
        <v>25.519234222129651</v>
      </c>
      <c r="BY58" s="10">
        <v>6.9327142224033285</v>
      </c>
      <c r="BZ58" s="10"/>
      <c r="CA58" s="10"/>
      <c r="CB58" s="10"/>
      <c r="CC58" s="10"/>
    </row>
    <row r="59" spans="1:81" x14ac:dyDescent="0.25">
      <c r="A59" s="15" t="s">
        <v>70</v>
      </c>
      <c r="B59" s="10">
        <v>2.71</v>
      </c>
      <c r="C59" s="10">
        <v>11.7</v>
      </c>
      <c r="D59" s="10">
        <v>25.9</v>
      </c>
      <c r="E59" s="10">
        <v>36</v>
      </c>
      <c r="F59" s="10">
        <v>69.2</v>
      </c>
      <c r="G59" s="10">
        <v>10.798274938747801</v>
      </c>
      <c r="H59" s="10">
        <v>2.7103630532865601</v>
      </c>
      <c r="I59" s="10">
        <v>7.75820166841463</v>
      </c>
      <c r="J59" s="10">
        <f t="shared" si="7"/>
        <v>3.3384025199350873</v>
      </c>
      <c r="K59" s="11">
        <v>-2.2978433333334713</v>
      </c>
      <c r="L59" s="11">
        <v>0.42759024237716048</v>
      </c>
      <c r="M59" s="11">
        <v>-5.3735250139382185E-2</v>
      </c>
      <c r="N59" s="11">
        <v>1.4174099999999221</v>
      </c>
      <c r="O59" s="11">
        <v>-0.31817750571869752</v>
      </c>
      <c r="P59" s="11">
        <v>2.4175633688466647E-2</v>
      </c>
      <c r="Q59" s="11">
        <v>-7.7241900000002133</v>
      </c>
      <c r="R59" s="10">
        <v>0.95122652844942834</v>
      </c>
      <c r="S59" s="10">
        <v>0.1182134898315188</v>
      </c>
      <c r="T59" s="10">
        <v>4.9800000000000004</v>
      </c>
      <c r="U59" s="10">
        <v>62.4</v>
      </c>
      <c r="V59" s="10">
        <v>114</v>
      </c>
      <c r="W59" s="10">
        <v>146</v>
      </c>
      <c r="X59" s="10">
        <v>237</v>
      </c>
      <c r="Y59" s="10">
        <v>41.739901138758</v>
      </c>
      <c r="Z59" s="10">
        <v>3.5909005072490698</v>
      </c>
      <c r="AA59" s="10">
        <v>60.5</v>
      </c>
      <c r="AB59" s="10">
        <f t="shared" si="5"/>
        <v>1.884297520661157</v>
      </c>
      <c r="AC59" s="11">
        <v>2.1387675862069315</v>
      </c>
      <c r="AD59" s="11">
        <v>0.86103077220903756</v>
      </c>
      <c r="AE59" s="11">
        <v>0.3184012227758295</v>
      </c>
      <c r="AF59" s="11">
        <v>-1.055137383159753</v>
      </c>
      <c r="AG59" s="11">
        <v>3.3616037899516726E-2</v>
      </c>
      <c r="AH59" s="11">
        <v>-2.7112157894658928E-2</v>
      </c>
      <c r="AI59" s="11">
        <v>4.1879400000000366</v>
      </c>
      <c r="AJ59" s="11">
        <v>1.1231690824539591</v>
      </c>
      <c r="AK59" s="11">
        <v>5.7157077597020933E-2</v>
      </c>
      <c r="AL59" s="10">
        <v>3.55</v>
      </c>
      <c r="AM59" s="10">
        <v>12.5</v>
      </c>
      <c r="AN59" s="10">
        <v>25.6</v>
      </c>
      <c r="AO59" s="10">
        <v>35.9</v>
      </c>
      <c r="AP59" s="10">
        <v>73</v>
      </c>
      <c r="AQ59" s="10">
        <v>11.9277633028741</v>
      </c>
      <c r="AR59" s="10">
        <v>2.44439050096421</v>
      </c>
      <c r="AS59" s="10">
        <v>14</v>
      </c>
      <c r="AT59" s="10">
        <f t="shared" si="6"/>
        <v>1.8285714285714287</v>
      </c>
      <c r="AU59" s="11">
        <v>-2.5991333333895028</v>
      </c>
      <c r="AV59" s="11">
        <v>0.16999996743588852</v>
      </c>
      <c r="AW59" s="10">
        <v>0.18828842917016297</v>
      </c>
      <c r="AX59" s="10">
        <v>-0.73838125400200738</v>
      </c>
      <c r="AY59" s="11">
        <v>-0.38794011591970801</v>
      </c>
      <c r="AZ59" s="11">
        <v>0.14588857407996181</v>
      </c>
      <c r="BA59" s="11">
        <v>-4.7582000000140425</v>
      </c>
      <c r="BB59" s="11">
        <v>0.28469928437339576</v>
      </c>
      <c r="BC59" s="10">
        <v>0.37145123681375791</v>
      </c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>
        <v>105.10123623126179</v>
      </c>
      <c r="BW59" s="10">
        <v>92.359000704261149</v>
      </c>
      <c r="BX59" s="10">
        <v>30.632772080656068</v>
      </c>
      <c r="BY59" s="10">
        <v>20.584379836825555</v>
      </c>
      <c r="BZ59" s="10"/>
      <c r="CA59" s="10"/>
      <c r="CB59" s="10"/>
      <c r="CC59" s="10"/>
    </row>
    <row r="60" spans="1:81" x14ac:dyDescent="0.25">
      <c r="A60" s="15" t="s">
        <v>133</v>
      </c>
      <c r="B60" s="10">
        <v>3.11</v>
      </c>
      <c r="C60" s="10">
        <v>15.4</v>
      </c>
      <c r="D60" s="10">
        <v>31.4</v>
      </c>
      <c r="E60" s="10">
        <v>42.8</v>
      </c>
      <c r="F60" s="10">
        <v>77.8</v>
      </c>
      <c r="G60" s="10">
        <v>13.4123205431878</v>
      </c>
      <c r="H60" s="10">
        <v>2.7321992373646</v>
      </c>
      <c r="I60" s="10">
        <v>37.435160452475273</v>
      </c>
      <c r="J60" s="10">
        <f t="shared" si="7"/>
        <v>0.83878363603818296</v>
      </c>
      <c r="K60" s="11">
        <v>-2.598097647059042</v>
      </c>
      <c r="L60" s="11">
        <v>0.20932384834510032</v>
      </c>
      <c r="M60" s="11">
        <v>0.22027889984718119</v>
      </c>
      <c r="N60" s="11">
        <v>-1.7748200000001262</v>
      </c>
      <c r="O60" s="11">
        <v>-0.10337699430318992</v>
      </c>
      <c r="P60" s="11">
        <v>-0.11930119318989285</v>
      </c>
      <c r="Q60" s="11">
        <v>-1.2436200000003375</v>
      </c>
      <c r="R60" s="10">
        <v>3.5064284106770316E-2</v>
      </c>
      <c r="S60" s="10">
        <v>0.71193981156033059</v>
      </c>
      <c r="T60" s="10">
        <v>5.2</v>
      </c>
      <c r="U60" s="10">
        <v>28.4</v>
      </c>
      <c r="V60" s="10">
        <v>63.6</v>
      </c>
      <c r="W60" s="10">
        <v>90.5</v>
      </c>
      <c r="X60" s="10">
        <v>183</v>
      </c>
      <c r="Y60" s="10">
        <v>25.389352841046499</v>
      </c>
      <c r="Z60" s="10">
        <v>3.0048929398606199</v>
      </c>
      <c r="AA60" s="10">
        <v>31.5</v>
      </c>
      <c r="AB60" s="10">
        <f t="shared" si="5"/>
        <v>2.019047619047619</v>
      </c>
      <c r="AC60" s="11">
        <v>0.53530000000010602</v>
      </c>
      <c r="AD60" s="11">
        <v>0.19017730258403631</v>
      </c>
      <c r="AE60" s="11">
        <v>0.54377764213554958</v>
      </c>
      <c r="AF60" s="11">
        <v>-0.15763355885357555</v>
      </c>
      <c r="AG60" s="11">
        <v>0.41188977661825632</v>
      </c>
      <c r="AH60" s="11">
        <v>-2.0414626238174138E-2</v>
      </c>
      <c r="AI60" s="11">
        <v>0.92930000000010438</v>
      </c>
      <c r="AJ60" s="11">
        <v>-0.12675454841460265</v>
      </c>
      <c r="AK60" s="11">
        <v>0.79680715958469639</v>
      </c>
      <c r="AL60" s="10">
        <v>3.23</v>
      </c>
      <c r="AM60" s="10">
        <v>9.84</v>
      </c>
      <c r="AN60" s="10">
        <v>18.3</v>
      </c>
      <c r="AO60" s="10">
        <v>24.3</v>
      </c>
      <c r="AP60" s="10">
        <v>43.2</v>
      </c>
      <c r="AQ60" s="10">
        <v>9.4396173121872096</v>
      </c>
      <c r="AR60" s="10">
        <v>2.1802854954796</v>
      </c>
      <c r="AS60" s="10">
        <v>15.02052732093904</v>
      </c>
      <c r="AT60" s="10">
        <f t="shared" si="6"/>
        <v>1.2183327262079064</v>
      </c>
      <c r="AU60" s="11">
        <v>-2.1731942858009248</v>
      </c>
      <c r="AV60" s="11">
        <v>9.0498665268452072E-2</v>
      </c>
      <c r="AW60" s="10">
        <v>-0.22231731964620693</v>
      </c>
      <c r="AX60" s="10">
        <v>0.18921571089621381</v>
      </c>
      <c r="AY60" s="11">
        <v>0.27820584884650046</v>
      </c>
      <c r="AZ60" s="11">
        <v>0.15653638251852109</v>
      </c>
      <c r="BA60" s="11">
        <v>-4.788620000021659</v>
      </c>
      <c r="BB60" s="11">
        <v>-0.14280296426927208</v>
      </c>
      <c r="BC60" s="10">
        <v>-0.4848287623651526</v>
      </c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>
        <v>41.498026971814085</v>
      </c>
      <c r="BW60" s="10">
        <v>61.724912917474427</v>
      </c>
      <c r="BX60" s="10">
        <v>30.508384318349847</v>
      </c>
      <c r="BY60" s="10">
        <v>15.918480117153697</v>
      </c>
      <c r="BZ60" s="10"/>
      <c r="CA60" s="10"/>
      <c r="CB60" s="10"/>
      <c r="CC60" s="10"/>
    </row>
    <row r="61" spans="1:81" x14ac:dyDescent="0.25">
      <c r="A61" s="15" t="s">
        <v>134</v>
      </c>
      <c r="B61" s="10">
        <v>3.51</v>
      </c>
      <c r="C61" s="10">
        <v>20.100000000000001</v>
      </c>
      <c r="D61" s="10">
        <v>42.2</v>
      </c>
      <c r="E61" s="10">
        <v>56.9</v>
      </c>
      <c r="F61" s="10">
        <v>97.7</v>
      </c>
      <c r="G61" s="10">
        <v>16.939061439118301</v>
      </c>
      <c r="H61" s="10">
        <v>2.9180393406843401</v>
      </c>
      <c r="I61" s="10">
        <v>12.26</v>
      </c>
      <c r="J61" s="10">
        <f t="shared" si="7"/>
        <v>3.4420880913539968</v>
      </c>
      <c r="K61" s="11">
        <v>-4.6836900000002828</v>
      </c>
      <c r="L61" s="11">
        <v>6.3017747710514271E-2</v>
      </c>
      <c r="M61" s="11">
        <v>4.8007047736030595E-2</v>
      </c>
      <c r="N61" s="11">
        <v>-1.9332100000001589</v>
      </c>
      <c r="O61" s="11">
        <v>-2.0638894580873313E-2</v>
      </c>
      <c r="P61" s="11">
        <v>0.13899391563598917</v>
      </c>
      <c r="Q61" s="11">
        <v>-8.671610000000431</v>
      </c>
      <c r="R61" s="10">
        <v>-0.13142668384719514</v>
      </c>
      <c r="S61" s="10">
        <v>6.8394303469361262E-2</v>
      </c>
      <c r="T61" s="10">
        <v>5.5</v>
      </c>
      <c r="U61" s="10">
        <v>36.5</v>
      </c>
      <c r="V61" s="10">
        <v>76.3</v>
      </c>
      <c r="W61" s="10">
        <v>103</v>
      </c>
      <c r="X61" s="10">
        <v>170</v>
      </c>
      <c r="Y61" s="10">
        <v>30.171783001651999</v>
      </c>
      <c r="Z61" s="10">
        <v>3.0591959959223298</v>
      </c>
      <c r="AA61" s="10">
        <v>20</v>
      </c>
      <c r="AB61" s="10">
        <f t="shared" si="5"/>
        <v>3.8149999999999999</v>
      </c>
      <c r="AC61" s="11">
        <v>-4.323756666666668</v>
      </c>
      <c r="AD61" s="11">
        <v>0.27604873654878759</v>
      </c>
      <c r="AE61" s="11">
        <v>0.50221225120425217</v>
      </c>
      <c r="AF61" s="11">
        <v>-2.2308572001065059</v>
      </c>
      <c r="AG61" s="11">
        <v>0.53329693845465442</v>
      </c>
      <c r="AH61" s="11">
        <v>0.22175348569033826</v>
      </c>
      <c r="AI61" s="11">
        <v>-6.2630899999999983</v>
      </c>
      <c r="AJ61" s="11">
        <v>0.21182086011685186</v>
      </c>
      <c r="AK61" s="11">
        <v>0.72221955738917742</v>
      </c>
      <c r="AL61" s="10">
        <v>2.2999999999999998</v>
      </c>
      <c r="AM61" s="10">
        <v>7.92</v>
      </c>
      <c r="AN61" s="10">
        <v>16.3</v>
      </c>
      <c r="AO61" s="10">
        <v>22.8</v>
      </c>
      <c r="AP61" s="10">
        <v>45</v>
      </c>
      <c r="AQ61" s="10">
        <v>7.6107385104174003</v>
      </c>
      <c r="AR61" s="10">
        <v>2.42870290777965</v>
      </c>
      <c r="AS61" s="10">
        <v>12.55</v>
      </c>
      <c r="AT61" s="10">
        <f t="shared" si="6"/>
        <v>1.298804780876494</v>
      </c>
      <c r="AU61" s="11">
        <v>-3.8067600000000006</v>
      </c>
      <c r="AV61" s="11">
        <v>0.27908945726380097</v>
      </c>
      <c r="AW61" s="10">
        <v>8.8637985638468919E-3</v>
      </c>
      <c r="AX61" s="10">
        <v>-1.878890629804232</v>
      </c>
      <c r="AY61" s="11">
        <v>0.53164006004903186</v>
      </c>
      <c r="AZ61" s="11">
        <v>0.22886843185240369</v>
      </c>
      <c r="BA61" s="11">
        <v>-5.8184399999999989</v>
      </c>
      <c r="BB61" s="11">
        <v>-0.10057056385699426</v>
      </c>
      <c r="BC61" s="10">
        <v>-0.14504164658291607</v>
      </c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>
        <v>29.373166907537136</v>
      </c>
      <c r="BW61" s="10">
        <v>66.973094914437539</v>
      </c>
      <c r="BX61" s="10">
        <v>42.858516503382745</v>
      </c>
      <c r="BY61" s="10">
        <v>11.808861637145144</v>
      </c>
      <c r="BZ61" s="10"/>
      <c r="CA61" s="10"/>
      <c r="CB61" s="10"/>
      <c r="CC61" s="10"/>
    </row>
    <row r="62" spans="1:81" x14ac:dyDescent="0.25">
      <c r="A62" s="15" t="s">
        <v>138</v>
      </c>
      <c r="B62" s="10">
        <v>1.99</v>
      </c>
      <c r="C62" s="10">
        <v>18.100000000000001</v>
      </c>
      <c r="D62" s="10">
        <v>76.900000000000006</v>
      </c>
      <c r="E62" s="10">
        <v>113</v>
      </c>
      <c r="F62" s="10">
        <v>210</v>
      </c>
      <c r="G62" s="10">
        <v>16.387762821601299</v>
      </c>
      <c r="H62" s="10">
        <v>4.9050700858222704</v>
      </c>
      <c r="I62" s="10">
        <v>20.25</v>
      </c>
      <c r="J62" s="10">
        <f t="shared" si="7"/>
        <v>3.7975308641975309</v>
      </c>
      <c r="K62" s="11">
        <v>2.5143471428568489</v>
      </c>
      <c r="L62" s="11">
        <v>-0.18225018403055415</v>
      </c>
      <c r="M62" s="11">
        <v>-0.18678715289410719</v>
      </c>
      <c r="N62" s="11">
        <v>4.1409999999835634E-2</v>
      </c>
      <c r="O62" s="11">
        <v>-0.34969032195003535</v>
      </c>
      <c r="P62" s="11">
        <v>6.0104166407825677E-2</v>
      </c>
      <c r="Q62" s="11">
        <v>19.259809999999554</v>
      </c>
      <c r="R62" s="10">
        <v>-8.4333376022421191E-2</v>
      </c>
      <c r="S62" s="10">
        <v>-0.35966167496139834</v>
      </c>
      <c r="T62" s="10">
        <v>2.5</v>
      </c>
      <c r="U62" s="10">
        <v>32</v>
      </c>
      <c r="V62" s="10">
        <v>90.4</v>
      </c>
      <c r="W62" s="10">
        <v>124</v>
      </c>
      <c r="X62" s="10">
        <v>216</v>
      </c>
      <c r="Y62" s="10">
        <v>22.723819749441699</v>
      </c>
      <c r="Z62" s="10">
        <v>4.5659966076784801</v>
      </c>
      <c r="AA62" s="10">
        <v>36.47</v>
      </c>
      <c r="AB62" s="10">
        <f t="shared" si="5"/>
        <v>2.4787496572525365</v>
      </c>
      <c r="AC62" s="11">
        <v>1.6364933333332843</v>
      </c>
      <c r="AD62" s="11">
        <v>-0.35429938225157187</v>
      </c>
      <c r="AE62" s="11">
        <v>-0.16376281897975664</v>
      </c>
      <c r="AF62" s="11">
        <v>-0.24568324372052786</v>
      </c>
      <c r="AG62" s="11">
        <v>1.9783419818082848E-2</v>
      </c>
      <c r="AH62" s="11">
        <v>4.5572158384215689E-2</v>
      </c>
      <c r="AI62" s="11">
        <v>6.697159999999954</v>
      </c>
      <c r="AJ62" s="11">
        <v>-0.65667804917182693</v>
      </c>
      <c r="AK62" s="11">
        <v>-0.69733997226041611</v>
      </c>
      <c r="AL62" s="10">
        <v>4.9400000000000004</v>
      </c>
      <c r="AM62" s="10">
        <v>21.6</v>
      </c>
      <c r="AN62" s="10">
        <v>41</v>
      </c>
      <c r="AO62" s="10">
        <v>55.3</v>
      </c>
      <c r="AP62" s="10">
        <v>98</v>
      </c>
      <c r="AQ62" s="10">
        <v>19.615569068526199</v>
      </c>
      <c r="AR62" s="10">
        <v>2.5398558678930598</v>
      </c>
      <c r="AS62" s="10">
        <v>47.87</v>
      </c>
      <c r="AT62" s="10">
        <f t="shared" si="6"/>
        <v>0.85648631710883649</v>
      </c>
      <c r="AU62" s="11">
        <v>0.38950666666666223</v>
      </c>
      <c r="AV62" s="11">
        <v>-6.8682439924803163E-2</v>
      </c>
      <c r="AW62" s="10">
        <v>-3.5225421814277347E-2</v>
      </c>
      <c r="AX62" s="10">
        <v>0.10972942769559069</v>
      </c>
      <c r="AY62" s="11">
        <v>-0.55091855039466608</v>
      </c>
      <c r="AZ62" s="11">
        <v>0.24721856611055304</v>
      </c>
      <c r="BA62" s="11">
        <v>1.1764599999999987</v>
      </c>
      <c r="BB62" s="11">
        <v>-4.3162483480752911E-2</v>
      </c>
      <c r="BC62" s="10">
        <v>-0.27921221004176466</v>
      </c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>
        <v>39.812367379775424</v>
      </c>
      <c r="BW62" s="10">
        <v>36.772536322641841</v>
      </c>
      <c r="BX62" s="10">
        <v>50.160636153003701</v>
      </c>
      <c r="BY62" s="10">
        <v>31.944961266366036</v>
      </c>
      <c r="BZ62" s="10"/>
      <c r="CA62" s="10"/>
      <c r="CB62" s="10"/>
      <c r="CC62" s="10"/>
    </row>
    <row r="63" spans="1:81" x14ac:dyDescent="0.25">
      <c r="A63" s="15" t="s">
        <v>71</v>
      </c>
      <c r="B63" s="10">
        <v>4.7300000000000004</v>
      </c>
      <c r="C63" s="10">
        <v>22.8</v>
      </c>
      <c r="D63" s="10">
        <v>45.7</v>
      </c>
      <c r="E63" s="10">
        <v>62.2</v>
      </c>
      <c r="F63" s="10">
        <v>110</v>
      </c>
      <c r="G63" s="10">
        <v>20.295161614113798</v>
      </c>
      <c r="H63" s="10">
        <v>2.6936109930540999</v>
      </c>
      <c r="I63" s="10">
        <v>27</v>
      </c>
      <c r="J63" s="10">
        <f t="shared" si="7"/>
        <v>1.6925925925925926</v>
      </c>
      <c r="K63" s="11">
        <v>-3.7280807692307114</v>
      </c>
      <c r="L63" s="11">
        <v>0.22001262009484179</v>
      </c>
      <c r="M63" s="11">
        <v>0.56715481253981359</v>
      </c>
      <c r="N63" s="11">
        <v>-1.1456499999999679</v>
      </c>
      <c r="O63" s="11">
        <v>0.18829955224467554</v>
      </c>
      <c r="P63" s="11">
        <v>6.9049417131498148E-2</v>
      </c>
      <c r="Q63" s="11">
        <v>-7.2456499999999089</v>
      </c>
      <c r="R63" s="10">
        <v>0.11319728985681365</v>
      </c>
      <c r="S63" s="10">
        <v>0.5716801390575581</v>
      </c>
      <c r="T63" s="10">
        <v>3.88</v>
      </c>
      <c r="U63" s="10">
        <v>45.3</v>
      </c>
      <c r="V63" s="10">
        <v>87.6</v>
      </c>
      <c r="W63" s="10">
        <v>116</v>
      </c>
      <c r="X63" s="10">
        <v>195</v>
      </c>
      <c r="Y63" s="10">
        <v>30.5824943553053</v>
      </c>
      <c r="Z63" s="10">
        <v>3.63820837936083</v>
      </c>
      <c r="AA63" s="10">
        <v>15.68</v>
      </c>
      <c r="AB63" s="10">
        <f t="shared" si="5"/>
        <v>5.5867346938775508</v>
      </c>
      <c r="AC63" s="11">
        <v>-4.9146700000000507</v>
      </c>
      <c r="AD63" s="11">
        <v>-9.0695728519829544E-2</v>
      </c>
      <c r="AE63" s="11">
        <v>0.16616416798084988</v>
      </c>
      <c r="AF63" s="11">
        <v>-1.3251810162680329</v>
      </c>
      <c r="AG63" s="11">
        <v>0.1127909036096888</v>
      </c>
      <c r="AH63" s="11">
        <v>4.4397022824098853E-2</v>
      </c>
      <c r="AI63" s="11">
        <v>-7.5206700000000524</v>
      </c>
      <c r="AJ63" s="11">
        <v>-5.4215235591964728E-2</v>
      </c>
      <c r="AK63" s="11">
        <v>0.68845026038967916</v>
      </c>
      <c r="AL63" s="10">
        <v>2.81</v>
      </c>
      <c r="AM63" s="10">
        <v>8.0500000000000007</v>
      </c>
      <c r="AN63" s="10">
        <v>16</v>
      </c>
      <c r="AO63" s="10">
        <v>22.9</v>
      </c>
      <c r="AP63" s="10">
        <v>60.9</v>
      </c>
      <c r="AQ63" s="10">
        <v>8.0317340929578798</v>
      </c>
      <c r="AR63" s="10">
        <v>2.2496355181257899</v>
      </c>
      <c r="AS63" s="10">
        <v>8</v>
      </c>
      <c r="AT63" s="10">
        <f t="shared" si="6"/>
        <v>2</v>
      </c>
      <c r="AU63" s="11">
        <v>-3.1390000000000491</v>
      </c>
      <c r="AV63" s="11">
        <v>0.58041798696294222</v>
      </c>
      <c r="AW63" s="10">
        <v>6.0465036687436857E-2</v>
      </c>
      <c r="AX63" s="10">
        <v>4.8657223745472322E-2</v>
      </c>
      <c r="AY63" s="11">
        <v>0.57302982809446235</v>
      </c>
      <c r="AZ63" s="11">
        <v>0.46667326104063123</v>
      </c>
      <c r="BA63" s="11">
        <v>-5.8515000000000121</v>
      </c>
      <c r="BB63" s="11">
        <v>0.29314825052619398</v>
      </c>
      <c r="BC63" s="10">
        <v>-0.45293501645110634</v>
      </c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>
        <v>56.578150873540025</v>
      </c>
      <c r="BW63" s="10">
        <v>72.282948042095029</v>
      </c>
      <c r="BX63" s="10">
        <v>25.274038556894439</v>
      </c>
      <c r="BY63" s="10">
        <v>24.791869836033737</v>
      </c>
      <c r="BZ63" s="10"/>
      <c r="CA63" s="10"/>
      <c r="CB63" s="10"/>
      <c r="CC63" s="10"/>
    </row>
    <row r="64" spans="1:81" x14ac:dyDescent="0.25">
      <c r="A64" s="15" t="s">
        <v>72</v>
      </c>
      <c r="B64" s="10">
        <v>3.9</v>
      </c>
      <c r="C64" s="10">
        <v>23.9</v>
      </c>
      <c r="D64" s="10">
        <v>47.5</v>
      </c>
      <c r="E64" s="10">
        <v>63.4</v>
      </c>
      <c r="F64" s="10">
        <v>107</v>
      </c>
      <c r="G64" s="10">
        <v>19.693328006001799</v>
      </c>
      <c r="H64" s="10">
        <v>2.8960870877384202</v>
      </c>
      <c r="I64" s="10">
        <v>50.42</v>
      </c>
      <c r="J64" s="10">
        <f t="shared" si="7"/>
        <v>0.94208647362157871</v>
      </c>
      <c r="K64" s="11">
        <v>-0.75748666666656206</v>
      </c>
      <c r="L64" s="11">
        <v>0.11504994921489597</v>
      </c>
      <c r="M64" s="11">
        <v>0.23406787041443256</v>
      </c>
      <c r="N64" s="11">
        <v>0.77962000000005816</v>
      </c>
      <c r="O64" s="11">
        <v>-0.19590333573190932</v>
      </c>
      <c r="P64" s="11">
        <v>-8.0561988296651066E-2</v>
      </c>
      <c r="Q64" s="11">
        <v>-0.44757999999983866</v>
      </c>
      <c r="R64" s="10">
        <v>0.32790391788310558</v>
      </c>
      <c r="S64" s="10">
        <v>0.76081357087913526</v>
      </c>
      <c r="T64" s="10">
        <v>3.87</v>
      </c>
      <c r="U64" s="10">
        <v>15.6</v>
      </c>
      <c r="V64" s="10">
        <v>31.6</v>
      </c>
      <c r="W64" s="10">
        <v>43.9</v>
      </c>
      <c r="X64" s="10">
        <v>83.8</v>
      </c>
      <c r="Y64" s="10">
        <v>14.4209773218554</v>
      </c>
      <c r="Z64" s="10">
        <v>2.5456821471205799</v>
      </c>
      <c r="AA64" s="10">
        <v>25.61</v>
      </c>
      <c r="AB64" s="10">
        <f t="shared" si="5"/>
        <v>1.2338930105427568</v>
      </c>
      <c r="AC64" s="11">
        <v>-2.8343933333334377</v>
      </c>
      <c r="AD64" s="11">
        <v>0.10113308902027995</v>
      </c>
      <c r="AE64" s="11">
        <v>-9.4020809921114168E-2</v>
      </c>
      <c r="AF64" s="11">
        <v>0.64407902384471782</v>
      </c>
      <c r="AG64" s="11">
        <v>-0.15778468566272963</v>
      </c>
      <c r="AH64" s="11">
        <v>-0.30580905907150435</v>
      </c>
      <c r="AI64" s="11">
        <v>-6.6070600000001036</v>
      </c>
      <c r="AJ64" s="11">
        <v>0.50630138497659161</v>
      </c>
      <c r="AK64" s="11">
        <v>-0.13253450171321068</v>
      </c>
      <c r="AL64" s="10">
        <v>3.33</v>
      </c>
      <c r="AM64" s="10">
        <v>11.9</v>
      </c>
      <c r="AN64" s="10">
        <v>23.6</v>
      </c>
      <c r="AO64" s="10">
        <v>32.4</v>
      </c>
      <c r="AP64" s="10">
        <v>61.1</v>
      </c>
      <c r="AQ64" s="10">
        <v>11.2389885623474</v>
      </c>
      <c r="AR64" s="10">
        <v>2.39925651372792</v>
      </c>
      <c r="AS64" s="10">
        <v>25</v>
      </c>
      <c r="AT64" s="10">
        <f t="shared" si="6"/>
        <v>0.94400000000000006</v>
      </c>
      <c r="AU64" s="11">
        <v>-1.5527963636364106</v>
      </c>
      <c r="AV64" s="11">
        <v>0.15683616411839196</v>
      </c>
      <c r="AW64" s="10">
        <v>-0.10758105650184202</v>
      </c>
      <c r="AX64" s="10">
        <v>-2.9780376852978065</v>
      </c>
      <c r="AY64" s="11">
        <v>0.44046381439860838</v>
      </c>
      <c r="AZ64" s="11">
        <v>7.6985040627686407E-2</v>
      </c>
      <c r="BA64" s="11">
        <v>-1.8640400000000099</v>
      </c>
      <c r="BB64" s="11">
        <v>7.077641494873177E-2</v>
      </c>
      <c r="BC64" s="10">
        <v>-3.9812216318294347E-2</v>
      </c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>
        <v>43.066493262283949</v>
      </c>
      <c r="BW64" s="10">
        <v>35.537474368981009</v>
      </c>
      <c r="BX64" s="10">
        <v>8.6697378012678055</v>
      </c>
      <c r="BY64" s="10">
        <v>9.7678068138013252</v>
      </c>
      <c r="BZ64" s="10"/>
      <c r="CA64" s="10"/>
      <c r="CB64" s="10"/>
      <c r="CC64" s="10"/>
    </row>
    <row r="65" spans="1:81" x14ac:dyDescent="0.25">
      <c r="A65" s="15" t="s">
        <v>73</v>
      </c>
      <c r="B65" s="10">
        <v>2.94</v>
      </c>
      <c r="C65" s="10">
        <v>18.5</v>
      </c>
      <c r="D65" s="10">
        <v>38.700000000000003</v>
      </c>
      <c r="E65" s="10">
        <v>52.9</v>
      </c>
      <c r="F65" s="10">
        <v>94.8</v>
      </c>
      <c r="G65" s="10">
        <v>15.3875536665092</v>
      </c>
      <c r="H65" s="10">
        <v>3.0060081424247</v>
      </c>
      <c r="I65" s="10">
        <v>29</v>
      </c>
      <c r="J65" s="10">
        <f t="shared" si="7"/>
        <v>1.3344827586206898</v>
      </c>
      <c r="K65" s="11">
        <v>3.2256666666821587E-2</v>
      </c>
      <c r="L65" s="11">
        <v>-0.20555901253070985</v>
      </c>
      <c r="M65" s="11">
        <v>-0.14545710552578694</v>
      </c>
      <c r="N65" s="11">
        <v>-0.30168999999991186</v>
      </c>
      <c r="O65" s="11">
        <v>-8.4189755438789149E-2</v>
      </c>
      <c r="P65" s="11">
        <v>-2.8473488397938285E-2</v>
      </c>
      <c r="Q65" s="11">
        <v>2.3327100000002368</v>
      </c>
      <c r="R65" s="10">
        <v>8.029488108573446E-2</v>
      </c>
      <c r="S65" s="10">
        <v>0.22641001572657871</v>
      </c>
      <c r="T65" s="10">
        <v>4.87</v>
      </c>
      <c r="U65" s="10">
        <v>24.3</v>
      </c>
      <c r="V65" s="10">
        <v>47.1</v>
      </c>
      <c r="W65" s="10">
        <v>63.1</v>
      </c>
      <c r="X65" s="10">
        <v>108</v>
      </c>
      <c r="Y65" s="10">
        <v>21.452606762236499</v>
      </c>
      <c r="Z65" s="10">
        <v>2.6683767663404501</v>
      </c>
      <c r="AA65" s="10">
        <v>18.649999999999999</v>
      </c>
      <c r="AB65" s="10">
        <f t="shared" si="5"/>
        <v>2.5254691689008046</v>
      </c>
      <c r="AC65" s="11">
        <v>0.13233999999989265</v>
      </c>
      <c r="AD65" s="11">
        <v>0.33627892794261527</v>
      </c>
      <c r="AE65" s="11">
        <v>0.26249079741598713</v>
      </c>
      <c r="AF65" s="11">
        <v>0.60326737298326449</v>
      </c>
      <c r="AG65" s="11">
        <v>7.4506906826346864E-2</v>
      </c>
      <c r="AH65" s="11">
        <v>-1.3505520825346506E-2</v>
      </c>
      <c r="AI65" s="11">
        <v>-1.7236600000001019</v>
      </c>
      <c r="AJ65" s="11">
        <v>0.49936745904476965</v>
      </c>
      <c r="AK65" s="11">
        <v>0.11733643196669608</v>
      </c>
      <c r="AL65" s="10">
        <v>3.1</v>
      </c>
      <c r="AM65" s="10">
        <v>9.57</v>
      </c>
      <c r="AN65" s="10">
        <v>18.899999999999999</v>
      </c>
      <c r="AO65" s="10">
        <v>27</v>
      </c>
      <c r="AP65" s="10">
        <v>68.900000000000006</v>
      </c>
      <c r="AQ65" s="10">
        <v>9.4026318176361006</v>
      </c>
      <c r="AR65" s="10">
        <v>2.3180013360321099</v>
      </c>
      <c r="AS65" s="10">
        <v>12.54</v>
      </c>
      <c r="AT65" s="10">
        <f t="shared" si="6"/>
        <v>1.5071770334928229</v>
      </c>
      <c r="AU65" s="11">
        <v>-0.58345333333333116</v>
      </c>
      <c r="AV65" s="11">
        <v>-9.3076889121277873E-2</v>
      </c>
      <c r="AW65" s="10">
        <v>-0.35405879075334057</v>
      </c>
      <c r="AX65" s="10">
        <v>-9.9267526890187696E-3</v>
      </c>
      <c r="AY65" s="11">
        <v>-3.4879564357733983E-2</v>
      </c>
      <c r="AZ65" s="11">
        <v>1.9532708963233336E-2</v>
      </c>
      <c r="BA65" s="11">
        <v>0.12071999999999861</v>
      </c>
      <c r="BB65" s="11">
        <v>0.22722156141947991</v>
      </c>
      <c r="BC65" s="10">
        <v>-0.3486145027666967</v>
      </c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>
        <v>41.471268386537254</v>
      </c>
      <c r="BW65" s="10">
        <v>41.486963433210882</v>
      </c>
      <c r="BX65" s="10">
        <v>29.452514785750228</v>
      </c>
      <c r="BY65" s="10">
        <v>12.913154986532779</v>
      </c>
      <c r="BZ65" s="10"/>
      <c r="CA65" s="10"/>
      <c r="CB65" s="10"/>
      <c r="CC65" s="10"/>
    </row>
    <row r="66" spans="1:81" x14ac:dyDescent="0.25">
      <c r="A66" s="15" t="s">
        <v>74</v>
      </c>
      <c r="B66" s="10">
        <v>1.94</v>
      </c>
      <c r="C66" s="10">
        <v>10.1</v>
      </c>
      <c r="D66" s="10">
        <v>42.3</v>
      </c>
      <c r="E66" s="10">
        <v>60.7</v>
      </c>
      <c r="F66" s="10">
        <v>108</v>
      </c>
      <c r="G66" s="10">
        <v>10.8176684969612</v>
      </c>
      <c r="H66" s="10">
        <v>3.87692555452228</v>
      </c>
      <c r="I66" s="10">
        <v>44</v>
      </c>
      <c r="J66" s="10">
        <f t="shared" si="7"/>
        <v>0.96136363636363631</v>
      </c>
      <c r="K66" s="11">
        <v>-2.7192299999998291</v>
      </c>
      <c r="L66" s="11">
        <v>0.44801881001113131</v>
      </c>
      <c r="M66" s="11">
        <v>0.25398771443579493</v>
      </c>
      <c r="N66" s="11">
        <v>-3.3270699999999032</v>
      </c>
      <c r="O66" s="11">
        <v>-0.31205974767258127</v>
      </c>
      <c r="P66" s="11">
        <v>-0.23564359589820238</v>
      </c>
      <c r="Q66" s="11">
        <v>-0.73586999999974267</v>
      </c>
      <c r="R66" s="10">
        <v>1.410473656021594</v>
      </c>
      <c r="S66" s="10">
        <v>0.95610084909329141</v>
      </c>
      <c r="T66" s="10">
        <v>3.55</v>
      </c>
      <c r="U66" s="10">
        <v>35.799999999999997</v>
      </c>
      <c r="V66" s="10">
        <v>76.400000000000006</v>
      </c>
      <c r="W66" s="10">
        <v>99.9</v>
      </c>
      <c r="X66" s="10">
        <v>159</v>
      </c>
      <c r="Y66" s="10">
        <v>25.1076321285346</v>
      </c>
      <c r="Z66" s="10">
        <v>3.6397519719764202</v>
      </c>
      <c r="AA66" s="10">
        <v>71.61</v>
      </c>
      <c r="AB66" s="10">
        <f t="shared" ref="AB66:AB79" si="8">V66/AA66</f>
        <v>1.0668900991481638</v>
      </c>
      <c r="AC66" s="11">
        <v>-3.4007728571429787</v>
      </c>
      <c r="AD66" s="11">
        <v>0.79153878773553643</v>
      </c>
      <c r="AE66" s="11">
        <v>0.39756557029983774</v>
      </c>
      <c r="AF66" s="11">
        <v>-6.4057190408754856</v>
      </c>
      <c r="AG66" s="11">
        <v>-0.39340493157051881</v>
      </c>
      <c r="AH66" s="11">
        <v>-0.21188597007693799</v>
      </c>
      <c r="AI66" s="11">
        <v>0.25036999999988296</v>
      </c>
      <c r="AJ66" s="11">
        <v>1.670148908512175</v>
      </c>
      <c r="AK66" s="11">
        <v>1.9790587550234906</v>
      </c>
      <c r="AL66" s="10">
        <v>4.37</v>
      </c>
      <c r="AM66" s="10">
        <v>18.3</v>
      </c>
      <c r="AN66" s="10">
        <v>34.700000000000003</v>
      </c>
      <c r="AO66" s="10">
        <v>46.1</v>
      </c>
      <c r="AP66" s="10">
        <v>80</v>
      </c>
      <c r="AQ66" s="10">
        <v>16.540096236694101</v>
      </c>
      <c r="AR66" s="10">
        <v>2.4775940787642101</v>
      </c>
      <c r="AS66" s="10">
        <v>38</v>
      </c>
      <c r="AT66" s="10">
        <f t="shared" ref="AT66" si="9">AN66/AS66</f>
        <v>0.91315789473684217</v>
      </c>
      <c r="AU66" s="11">
        <v>0.63156888888888929</v>
      </c>
      <c r="AV66" s="11">
        <v>0.6313507220446759</v>
      </c>
      <c r="AW66" s="10">
        <v>0.36434824715584035</v>
      </c>
      <c r="AX66" s="10">
        <v>-2.0136540401735381</v>
      </c>
      <c r="AY66" s="11">
        <v>-5.8795139746720793E-2</v>
      </c>
      <c r="AZ66" s="11">
        <v>-3.3829449954678514E-2</v>
      </c>
      <c r="BA66" s="11">
        <v>4.1189199999999992</v>
      </c>
      <c r="BB66" s="11">
        <v>0.93557716904089716</v>
      </c>
      <c r="BC66" s="10">
        <v>1.099895698860756</v>
      </c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>
        <v>35.017326338816034</v>
      </c>
      <c r="BW66" s="10">
        <v>43.433667978368653</v>
      </c>
      <c r="BX66" s="10">
        <v>37.613103917131838</v>
      </c>
      <c r="BY66" s="10">
        <v>22.479488551976967</v>
      </c>
      <c r="BZ66" s="10"/>
      <c r="CA66" s="10"/>
      <c r="CB66" s="10"/>
      <c r="CC66" s="10"/>
    </row>
    <row r="67" spans="1:81" x14ac:dyDescent="0.25">
      <c r="A67" s="15" t="s">
        <v>75</v>
      </c>
      <c r="B67" s="10">
        <v>2.56</v>
      </c>
      <c r="C67" s="10">
        <v>21.1</v>
      </c>
      <c r="D67" s="10">
        <v>62.4</v>
      </c>
      <c r="E67" s="10">
        <v>89.4</v>
      </c>
      <c r="F67" s="10">
        <v>171</v>
      </c>
      <c r="G67" s="10">
        <v>17.533823850824501</v>
      </c>
      <c r="H67" s="10">
        <v>3.9779546134355699</v>
      </c>
      <c r="I67" s="10">
        <v>14</v>
      </c>
      <c r="J67" s="10">
        <f t="shared" si="7"/>
        <v>4.4571428571428573</v>
      </c>
      <c r="K67" s="11">
        <v>0.48163285714305815</v>
      </c>
      <c r="L67" s="11">
        <v>-0.84851203429681732</v>
      </c>
      <c r="M67" s="11">
        <v>-0.40179110545407082</v>
      </c>
      <c r="N67" s="11">
        <v>0.61841000000011448</v>
      </c>
      <c r="O67" s="11">
        <v>-0.56900921516302105</v>
      </c>
      <c r="P67" s="11">
        <v>-0.18753718623245552</v>
      </c>
      <c r="Q67" s="11">
        <v>1.1168100000003065</v>
      </c>
      <c r="R67" s="10">
        <v>-1.2248958836708326</v>
      </c>
      <c r="S67" s="10">
        <v>-0.66135744763432402</v>
      </c>
      <c r="T67" s="10">
        <v>1.52</v>
      </c>
      <c r="U67" s="10">
        <v>15.4</v>
      </c>
      <c r="V67" s="10">
        <v>149</v>
      </c>
      <c r="W67" s="10">
        <v>232</v>
      </c>
      <c r="X67" s="10">
        <v>446</v>
      </c>
      <c r="Y67" s="10">
        <v>18.2720345001662</v>
      </c>
      <c r="Z67" s="10">
        <v>7.3433164811450897</v>
      </c>
      <c r="AA67" s="10">
        <v>21.217421361907327</v>
      </c>
      <c r="AB67" s="10">
        <f t="shared" si="8"/>
        <v>7.0225310351571268</v>
      </c>
      <c r="AC67" s="11">
        <v>-0.74274000000015761</v>
      </c>
      <c r="AD67" s="11">
        <v>-0.68240075828736124</v>
      </c>
      <c r="AE67" s="11">
        <v>-0.25016629328736784</v>
      </c>
      <c r="AF67" s="11">
        <v>-0.43967653770781112</v>
      </c>
      <c r="AG67" s="11">
        <v>-0.54497718981453858</v>
      </c>
      <c r="AH67" s="11">
        <v>-3.4982361131901563E-2</v>
      </c>
      <c r="AI67" s="11">
        <v>2.1512599999998443</v>
      </c>
      <c r="AJ67" s="11">
        <v>-0.93414772898091059</v>
      </c>
      <c r="AK67" s="11">
        <v>-0.76400090837703294</v>
      </c>
      <c r="AL67" s="10">
        <v>4</v>
      </c>
      <c r="AM67" s="10">
        <v>17.399999999999999</v>
      </c>
      <c r="AN67" s="10">
        <v>33</v>
      </c>
      <c r="AO67" s="10">
        <v>44.1</v>
      </c>
      <c r="AP67" s="10">
        <v>77.8</v>
      </c>
      <c r="AQ67" s="10">
        <v>15.703203624822599</v>
      </c>
      <c r="AR67" s="10">
        <v>2.5206042662221702</v>
      </c>
      <c r="AS67" s="10">
        <v>36.25</v>
      </c>
      <c r="AT67" s="10">
        <f t="shared" ref="AT67:AT74" si="10">AN67/AS67</f>
        <v>0.91034482758620694</v>
      </c>
      <c r="AU67" s="11">
        <v>1.46010588235292</v>
      </c>
      <c r="AV67" s="11">
        <v>-0.56785554772142888</v>
      </c>
      <c r="AW67" s="10">
        <v>-6.094145709641019E-2</v>
      </c>
      <c r="AX67" s="10">
        <v>-3.7929231594532098E-2</v>
      </c>
      <c r="AY67" s="11">
        <v>-0.62844296952930989</v>
      </c>
      <c r="AZ67" s="11">
        <v>-5.9798558854492034E-2</v>
      </c>
      <c r="BA67" s="11">
        <v>4.1070999999999955</v>
      </c>
      <c r="BB67" s="11">
        <v>-0.79306048686009234</v>
      </c>
      <c r="BC67" s="10">
        <v>-0.18769234198101881</v>
      </c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>
        <v>47.650160450143041</v>
      </c>
      <c r="BW67" s="10">
        <v>74.023736793894173</v>
      </c>
      <c r="BX67" s="10">
        <v>46.238789817170762</v>
      </c>
      <c r="BY67" s="10">
        <v>53.608240282000651</v>
      </c>
      <c r="BZ67" s="10"/>
      <c r="CA67" s="10"/>
      <c r="CB67" s="10"/>
      <c r="CC67" s="10"/>
    </row>
    <row r="68" spans="1:81" x14ac:dyDescent="0.25">
      <c r="A68" s="15" t="s">
        <v>76</v>
      </c>
      <c r="B68" s="10">
        <v>2.33</v>
      </c>
      <c r="C68" s="10">
        <v>7.6</v>
      </c>
      <c r="D68" s="10">
        <v>23.4</v>
      </c>
      <c r="E68" s="10">
        <v>44</v>
      </c>
      <c r="F68" s="10">
        <v>105</v>
      </c>
      <c r="G68" s="10">
        <v>8.7743305107795901</v>
      </c>
      <c r="H68" s="10">
        <v>3.0804718990177302</v>
      </c>
      <c r="I68" s="10">
        <v>11.07</v>
      </c>
      <c r="J68" s="10">
        <f t="shared" si="7"/>
        <v>2.1138211382113821</v>
      </c>
      <c r="K68" s="11">
        <v>0.74809999999999732</v>
      </c>
      <c r="L68" s="11">
        <v>-0.57327603458246656</v>
      </c>
      <c r="M68" s="11">
        <v>-0.20931624490004297</v>
      </c>
      <c r="N68" s="11">
        <v>4.4619</v>
      </c>
      <c r="O68" s="11">
        <v>-0.15683437923721755</v>
      </c>
      <c r="P68" s="11">
        <v>7.3741573108283553E-2</v>
      </c>
      <c r="Q68" s="11">
        <v>-4.3061000000000007</v>
      </c>
      <c r="R68" s="10">
        <v>-0.97594263119707136</v>
      </c>
      <c r="S68" s="10">
        <v>-0.64448126016803853</v>
      </c>
      <c r="T68" s="10">
        <v>3.36</v>
      </c>
      <c r="U68" s="10">
        <v>13.5</v>
      </c>
      <c r="V68" s="10">
        <v>31</v>
      </c>
      <c r="W68" s="10">
        <v>53.9</v>
      </c>
      <c r="X68" s="10">
        <v>150</v>
      </c>
      <c r="Y68" s="10">
        <v>13.3933713369077</v>
      </c>
      <c r="Z68" s="10">
        <v>2.8980348752914802</v>
      </c>
      <c r="AA68" s="10">
        <v>21</v>
      </c>
      <c r="AB68" s="10">
        <f t="shared" si="8"/>
        <v>1.4761904761904763</v>
      </c>
      <c r="AC68" s="11">
        <v>-2.5722300000000544</v>
      </c>
      <c r="AD68" s="11">
        <v>-0.38285117882639597</v>
      </c>
      <c r="AE68" s="11">
        <v>-0.30140161378193486</v>
      </c>
      <c r="AF68" s="11">
        <v>-0.51632596329348956</v>
      </c>
      <c r="AG68" s="11">
        <v>-0.21571396795406628</v>
      </c>
      <c r="AH68" s="11">
        <v>9.4552211848202727E-2</v>
      </c>
      <c r="AI68" s="11">
        <v>-1.0782300000000475</v>
      </c>
      <c r="AJ68" s="11">
        <v>-0.28692253010917312</v>
      </c>
      <c r="AK68" s="11">
        <v>-0.68309998133130989</v>
      </c>
      <c r="AL68" s="10">
        <v>7.11</v>
      </c>
      <c r="AM68" s="10">
        <v>23.5</v>
      </c>
      <c r="AN68" s="10">
        <v>38.5</v>
      </c>
      <c r="AO68" s="10">
        <v>48.1</v>
      </c>
      <c r="AP68" s="10">
        <v>73.900000000000006</v>
      </c>
      <c r="AQ68" s="10">
        <v>21.730670127296701</v>
      </c>
      <c r="AR68" s="10">
        <v>2.1406929307645401</v>
      </c>
      <c r="AS68" s="10">
        <v>33.30078870900789</v>
      </c>
      <c r="AT68" s="10">
        <f t="shared" si="10"/>
        <v>1.1561287732979646</v>
      </c>
      <c r="AU68" s="11">
        <v>1.7821199999999529</v>
      </c>
      <c r="AV68" s="11">
        <v>-0.43428904313460848</v>
      </c>
      <c r="AW68" s="10">
        <v>4.7124139410379406E-3</v>
      </c>
      <c r="AX68" s="10">
        <v>2.9052794100092925</v>
      </c>
      <c r="AY68" s="11">
        <v>-0.49335494050921014</v>
      </c>
      <c r="AZ68" s="11">
        <v>-9.5508224343299419E-2</v>
      </c>
      <c r="BA68" s="11">
        <v>4.0787799999999876</v>
      </c>
      <c r="BB68" s="11">
        <v>-0.15491323275848501</v>
      </c>
      <c r="BC68" s="10">
        <v>0.29788468639824384</v>
      </c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>
        <v>51.107431553216699</v>
      </c>
      <c r="BW68" s="10">
        <v>24.381233113357119</v>
      </c>
      <c r="BX68" s="10">
        <v>58.961191636029731</v>
      </c>
      <c r="BY68" s="10">
        <v>18.413255613837272</v>
      </c>
      <c r="BZ68" s="10"/>
      <c r="CA68" s="10"/>
      <c r="CB68" s="10"/>
      <c r="CC68" s="10"/>
    </row>
    <row r="69" spans="1:81" x14ac:dyDescent="0.25">
      <c r="A69" s="15" t="s">
        <v>77</v>
      </c>
      <c r="B69" s="10">
        <v>2.31</v>
      </c>
      <c r="C69" s="10">
        <v>32.4</v>
      </c>
      <c r="D69" s="10">
        <v>110</v>
      </c>
      <c r="E69" s="10">
        <v>160</v>
      </c>
      <c r="F69" s="10">
        <v>314</v>
      </c>
      <c r="G69" s="10">
        <v>23.540696787043998</v>
      </c>
      <c r="H69" s="10">
        <v>5.2671324186199104</v>
      </c>
      <c r="I69" s="10">
        <v>56.211498973305424</v>
      </c>
      <c r="J69" s="10">
        <f t="shared" si="7"/>
        <v>1.9568949771689683</v>
      </c>
      <c r="K69" s="11">
        <v>1.3525492592592627</v>
      </c>
      <c r="L69" s="11">
        <v>-0.6446339658998248</v>
      </c>
      <c r="M69" s="11">
        <v>-0.20615070078116071</v>
      </c>
      <c r="N69" s="11">
        <v>-0.68238999999999805</v>
      </c>
      <c r="O69" s="11">
        <v>-0.37702428338828398</v>
      </c>
      <c r="P69" s="11">
        <v>3.5209425980431419E-2</v>
      </c>
      <c r="Q69" s="11">
        <v>7.3040099999999981</v>
      </c>
      <c r="R69" s="10">
        <v>-0.86036703645545387</v>
      </c>
      <c r="S69" s="10">
        <v>-6.5153855152114026E-2</v>
      </c>
      <c r="T69" s="10">
        <v>3.91</v>
      </c>
      <c r="U69" s="10">
        <v>63</v>
      </c>
      <c r="V69" s="10">
        <v>160</v>
      </c>
      <c r="W69" s="10">
        <v>224</v>
      </c>
      <c r="X69" s="10">
        <v>403</v>
      </c>
      <c r="Y69" s="10">
        <v>43.101935989774503</v>
      </c>
      <c r="Z69" s="10">
        <v>4.6962931867411699</v>
      </c>
      <c r="AA69" s="10">
        <v>88</v>
      </c>
      <c r="AB69" s="10">
        <f t="shared" si="8"/>
        <v>1.8181818181818181</v>
      </c>
      <c r="AC69" s="11">
        <v>-2.5187893023256898</v>
      </c>
      <c r="AD69" s="11">
        <v>-0.25087385768557624</v>
      </c>
      <c r="AE69" s="11">
        <v>-4.5969458355057391E-2</v>
      </c>
      <c r="AF69" s="11">
        <v>-11.583965661904323</v>
      </c>
      <c r="AG69" s="11">
        <v>-0.3142163270937921</v>
      </c>
      <c r="AH69" s="11">
        <v>4.6217710231537978E-2</v>
      </c>
      <c r="AI69" s="11">
        <v>-0.28758000000010497</v>
      </c>
      <c r="AJ69" s="11">
        <v>-0.55517305339667189</v>
      </c>
      <c r="AK69" s="11">
        <v>0.14651030660346054</v>
      </c>
      <c r="AL69" s="10">
        <v>9.11</v>
      </c>
      <c r="AM69" s="10">
        <v>36.5</v>
      </c>
      <c r="AN69" s="10">
        <v>59.9</v>
      </c>
      <c r="AO69" s="10">
        <v>75</v>
      </c>
      <c r="AP69" s="10">
        <v>116</v>
      </c>
      <c r="AQ69" s="10">
        <v>33.199328107098303</v>
      </c>
      <c r="AR69" s="10">
        <v>2.2776745621071002</v>
      </c>
      <c r="AS69" s="10">
        <v>123.92810294728103</v>
      </c>
      <c r="AT69" s="10">
        <f t="shared" si="10"/>
        <v>0.48334476664652437</v>
      </c>
      <c r="AU69" s="11">
        <v>1.1183377049179626</v>
      </c>
      <c r="AV69" s="11">
        <v>-0.15936238419109117</v>
      </c>
      <c r="AW69" s="10">
        <v>9.5844757497905331E-2</v>
      </c>
      <c r="AX69" s="10">
        <v>-1.1526549172260872</v>
      </c>
      <c r="AY69" s="11">
        <v>0.21768817766455228</v>
      </c>
      <c r="AZ69" s="11">
        <v>-4.4484570046880334E-2</v>
      </c>
      <c r="BA69" s="11">
        <v>6.048899999999982</v>
      </c>
      <c r="BB69" s="11">
        <v>-0.4160781691423594</v>
      </c>
      <c r="BC69" s="10">
        <v>0.51213272939892152</v>
      </c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>
        <v>37.904938443556262</v>
      </c>
      <c r="BW69" s="10">
        <v>45.513799628682335</v>
      </c>
      <c r="BX69" s="10">
        <v>69.574907376247253</v>
      </c>
      <c r="BY69" s="10">
        <v>38.894872676373012</v>
      </c>
      <c r="BZ69" s="10"/>
      <c r="CA69" s="10"/>
      <c r="CB69" s="10"/>
      <c r="CC69" s="10"/>
    </row>
    <row r="70" spans="1:81" x14ac:dyDescent="0.25">
      <c r="A70" s="15" t="s">
        <v>78</v>
      </c>
      <c r="B70" s="10">
        <v>2.06</v>
      </c>
      <c r="C70" s="10">
        <v>10.1</v>
      </c>
      <c r="D70" s="10">
        <v>39.5</v>
      </c>
      <c r="E70" s="10">
        <v>64.5</v>
      </c>
      <c r="F70" s="10">
        <v>163</v>
      </c>
      <c r="G70" s="10">
        <v>10.979245719354999</v>
      </c>
      <c r="H70" s="10">
        <v>3.84083422589676</v>
      </c>
      <c r="I70" s="10">
        <v>10.79</v>
      </c>
      <c r="J70" s="10">
        <f t="shared" ref="J70:J98" si="11">D70/I70</f>
        <v>3.6607970342910106</v>
      </c>
      <c r="K70" s="11">
        <v>-2.5865281818182631</v>
      </c>
      <c r="L70" s="11">
        <v>-0.75356396611369192</v>
      </c>
      <c r="M70" s="11">
        <v>-0.33699551236555547</v>
      </c>
      <c r="N70" s="11">
        <v>3.5609999999955733E-2</v>
      </c>
      <c r="O70" s="11">
        <v>-0.30627168770863022</v>
      </c>
      <c r="P70" s="11">
        <v>9.1120968277865089E-2</v>
      </c>
      <c r="Q70" s="11">
        <v>-4.4579900000001231</v>
      </c>
      <c r="R70" s="10">
        <v>-0.90587979551638398</v>
      </c>
      <c r="S70" s="10">
        <v>-0.71555101575770275</v>
      </c>
      <c r="T70" s="10">
        <v>2.5</v>
      </c>
      <c r="U70" s="10">
        <v>13.5</v>
      </c>
      <c r="V70" s="10">
        <v>84.9</v>
      </c>
      <c r="W70" s="10">
        <v>168</v>
      </c>
      <c r="X70" s="10">
        <v>389</v>
      </c>
      <c r="Y70" s="10">
        <v>17.468331749612599</v>
      </c>
      <c r="Z70" s="10">
        <v>5.0405350465598104</v>
      </c>
      <c r="AA70" s="10">
        <v>9.26</v>
      </c>
      <c r="AB70" s="10">
        <f t="shared" si="8"/>
        <v>9.1684665226781874</v>
      </c>
      <c r="AC70" s="11">
        <v>0.51403000000000176</v>
      </c>
      <c r="AD70" s="11">
        <v>-0.22382873382280621</v>
      </c>
      <c r="AE70" s="11">
        <v>-0.22052623799199145</v>
      </c>
      <c r="AF70" s="11">
        <v>4.2910559398924946</v>
      </c>
      <c r="AG70" s="11">
        <v>8.9836724893540776E-2</v>
      </c>
      <c r="AH70" s="11">
        <v>0.16922201232245793</v>
      </c>
      <c r="AI70" s="11">
        <v>-3.6919699999999978</v>
      </c>
      <c r="AJ70" s="11">
        <v>-0.60856260464996836</v>
      </c>
      <c r="AK70" s="11">
        <v>-0.96089293750446503</v>
      </c>
      <c r="AL70" s="10">
        <v>4.79</v>
      </c>
      <c r="AM70" s="10">
        <v>18.600000000000001</v>
      </c>
      <c r="AN70" s="10">
        <v>34.9</v>
      </c>
      <c r="AO70" s="10">
        <v>47.5</v>
      </c>
      <c r="AP70" s="10">
        <v>87</v>
      </c>
      <c r="AQ70" s="10">
        <v>17.327923050427199</v>
      </c>
      <c r="AR70" s="10">
        <v>2.4503730156540202</v>
      </c>
      <c r="AS70" s="10">
        <v>23</v>
      </c>
      <c r="AT70" s="10">
        <f t="shared" si="10"/>
        <v>1.517391304347826</v>
      </c>
      <c r="AU70" s="11">
        <v>-0.31945333333335668</v>
      </c>
      <c r="AV70" s="11">
        <v>-0.51964957354347519</v>
      </c>
      <c r="AW70" s="10">
        <v>-0.55448763659734701</v>
      </c>
      <c r="AX70" s="10">
        <v>-0.24481873448634417</v>
      </c>
      <c r="AY70" s="11">
        <v>-0.30648818533408928</v>
      </c>
      <c r="AZ70" s="11">
        <v>-0.21515998464979091</v>
      </c>
      <c r="BA70" s="11">
        <v>-7.8000000000599812E-4</v>
      </c>
      <c r="BB70" s="11">
        <v>-0.58184500672467365</v>
      </c>
      <c r="BC70" s="10">
        <v>-0.49736397908555574</v>
      </c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>
        <v>52.47442286308933</v>
      </c>
      <c r="BW70" s="10">
        <v>52.044226809370407</v>
      </c>
      <c r="BX70" s="10">
        <v>47.029524179872347</v>
      </c>
      <c r="BY70" s="10">
        <v>34.317350714136104</v>
      </c>
      <c r="BZ70" s="10"/>
      <c r="CA70" s="10"/>
      <c r="CB70" s="10"/>
      <c r="CC70" s="10"/>
    </row>
    <row r="71" spans="1:81" x14ac:dyDescent="0.25">
      <c r="A71" s="15" t="s">
        <v>127</v>
      </c>
      <c r="B71" s="10">
        <v>2.5</v>
      </c>
      <c r="C71" s="10">
        <v>9.9</v>
      </c>
      <c r="D71" s="10">
        <v>33.5</v>
      </c>
      <c r="E71" s="10">
        <v>52.9</v>
      </c>
      <c r="F71" s="10">
        <v>107</v>
      </c>
      <c r="G71" s="10">
        <v>10.9339732120525</v>
      </c>
      <c r="H71" s="10">
        <v>3.2571257370723998</v>
      </c>
      <c r="I71" s="10">
        <v>8.99</v>
      </c>
      <c r="J71" s="10">
        <f t="shared" si="11"/>
        <v>3.7263626251390431</v>
      </c>
      <c r="K71" s="11">
        <v>-1.924793333333497</v>
      </c>
      <c r="L71" s="11">
        <v>-0.76309280599915752</v>
      </c>
      <c r="M71" s="11">
        <v>-0.35081696974136656</v>
      </c>
      <c r="N71" s="11">
        <v>0.92985999999990554</v>
      </c>
      <c r="O71" s="11">
        <v>-0.13070373047559514</v>
      </c>
      <c r="P71" s="11">
        <v>0.13000981611270679</v>
      </c>
      <c r="Q71" s="11">
        <v>-5.7437400000002512</v>
      </c>
      <c r="R71" s="10">
        <v>-1.2806302365925681</v>
      </c>
      <c r="S71" s="10">
        <v>-0.86614271101194751</v>
      </c>
      <c r="T71" s="10">
        <v>2.75</v>
      </c>
      <c r="U71" s="10">
        <v>15.7</v>
      </c>
      <c r="V71" s="10">
        <v>53.7</v>
      </c>
      <c r="W71" s="10">
        <v>96.2</v>
      </c>
      <c r="X71" s="10">
        <v>218</v>
      </c>
      <c r="Y71" s="10">
        <v>16.201078120794101</v>
      </c>
      <c r="Z71" s="10">
        <v>3.88268204175542</v>
      </c>
      <c r="AA71" s="10">
        <v>21</v>
      </c>
      <c r="AB71" s="10">
        <f t="shared" si="8"/>
        <v>2.5571428571428574</v>
      </c>
      <c r="AC71" s="11">
        <v>0.46085999999994698</v>
      </c>
      <c r="AD71" s="11">
        <v>-0.19761295302659931</v>
      </c>
      <c r="AE71" s="11">
        <v>-0.151581461293957</v>
      </c>
      <c r="AF71" s="11">
        <v>3.2455341817769821</v>
      </c>
      <c r="AG71" s="11">
        <v>-5.5266095032774132E-2</v>
      </c>
      <c r="AH71" s="11">
        <v>0.26339877858531913</v>
      </c>
      <c r="AI71" s="11">
        <v>0.15485999999994959</v>
      </c>
      <c r="AJ71" s="11">
        <v>-0.34533584835572029</v>
      </c>
      <c r="AK71" s="11">
        <v>-0.59297136233425185</v>
      </c>
      <c r="AL71" s="10">
        <v>3.42</v>
      </c>
      <c r="AM71" s="10">
        <v>21.7</v>
      </c>
      <c r="AN71" s="10">
        <v>40.6</v>
      </c>
      <c r="AO71" s="10">
        <v>53.5</v>
      </c>
      <c r="AP71" s="10">
        <v>91.1</v>
      </c>
      <c r="AQ71" s="10">
        <v>17.962683834607802</v>
      </c>
      <c r="AR71" s="10">
        <v>2.81032821169735</v>
      </c>
      <c r="AS71" s="10">
        <v>38.938501413760605</v>
      </c>
      <c r="AT71" s="10">
        <f t="shared" si="10"/>
        <v>1.0426698133188104</v>
      </c>
      <c r="AU71" s="11">
        <v>2.230155555555509</v>
      </c>
      <c r="AV71" s="11">
        <v>0.36314315312289125</v>
      </c>
      <c r="AW71" s="10">
        <v>0.15830362599214487</v>
      </c>
      <c r="AX71" s="10">
        <v>-0.28465513272115572</v>
      </c>
      <c r="AY71" s="11">
        <v>0.40066485466447332</v>
      </c>
      <c r="AZ71" s="11">
        <v>0.32712325313802459</v>
      </c>
      <c r="BA71" s="11">
        <v>5.9768999999999863</v>
      </c>
      <c r="BB71" s="11">
        <v>0.54474241887095687</v>
      </c>
      <c r="BC71" s="10">
        <v>-6.6724811494920377E-2</v>
      </c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>
        <v>65.597243065956818</v>
      </c>
      <c r="BW71" s="10">
        <v>24.055020432813983</v>
      </c>
      <c r="BX71" s="10">
        <v>16.460553484105606</v>
      </c>
      <c r="BY71" s="10">
        <v>16.240614587326544</v>
      </c>
      <c r="BZ71" s="10"/>
      <c r="CA71" s="10"/>
      <c r="CB71" s="10"/>
      <c r="CC71" s="10"/>
    </row>
    <row r="72" spans="1:81" x14ac:dyDescent="0.25">
      <c r="A72" s="15" t="s">
        <v>129</v>
      </c>
      <c r="B72" s="10">
        <v>2.2400000000000002</v>
      </c>
      <c r="C72" s="10">
        <v>6.19</v>
      </c>
      <c r="D72" s="10">
        <v>12</v>
      </c>
      <c r="E72" s="10">
        <v>16.899999999999999</v>
      </c>
      <c r="F72" s="10">
        <v>35.799999999999997</v>
      </c>
      <c r="G72" s="10">
        <v>6.1610110780350302</v>
      </c>
      <c r="H72" s="10">
        <v>2.18895402521914</v>
      </c>
      <c r="I72" s="10">
        <v>12</v>
      </c>
      <c r="J72" s="10">
        <f t="shared" si="11"/>
        <v>1</v>
      </c>
      <c r="K72" s="11">
        <v>-2.6645000000001673</v>
      </c>
      <c r="L72" s="11">
        <v>-0.41158412175942161</v>
      </c>
      <c r="M72" s="11">
        <v>-0.25637541754515336</v>
      </c>
      <c r="N72" s="11">
        <v>1.8884999999999081</v>
      </c>
      <c r="O72" s="11">
        <v>3.7983543543290921E-2</v>
      </c>
      <c r="P72" s="11">
        <v>0.11416657193147062</v>
      </c>
      <c r="Q72" s="11">
        <v>-8.8555000000002551</v>
      </c>
      <c r="R72" s="10">
        <v>-0.47072699784461847</v>
      </c>
      <c r="S72" s="10">
        <v>-0.55864467803224338</v>
      </c>
      <c r="T72" s="10">
        <v>3.57</v>
      </c>
      <c r="U72" s="10">
        <v>19.7</v>
      </c>
      <c r="V72" s="10">
        <v>42.8</v>
      </c>
      <c r="W72" s="10">
        <v>58.1</v>
      </c>
      <c r="X72" s="10">
        <v>102</v>
      </c>
      <c r="Y72" s="10">
        <v>16.627999510100601</v>
      </c>
      <c r="Z72" s="10">
        <v>2.93721655178269</v>
      </c>
      <c r="AA72" s="10">
        <v>19.59</v>
      </c>
      <c r="AB72" s="10">
        <f t="shared" si="8"/>
        <v>2.184788157223073</v>
      </c>
      <c r="AC72" s="11">
        <v>-6.1953388888889442</v>
      </c>
      <c r="AD72" s="11">
        <v>-0.19003729746400566</v>
      </c>
      <c r="AE72" s="11">
        <v>-0.2630987942002263</v>
      </c>
      <c r="AF72" s="11">
        <v>-5.77417242764054</v>
      </c>
      <c r="AG72" s="11">
        <v>0.23644669704093246</v>
      </c>
      <c r="AH72" s="11">
        <v>0.22355410568006806</v>
      </c>
      <c r="AI72" s="11">
        <v>-8.9124500000000495</v>
      </c>
      <c r="AJ72" s="11">
        <v>-0.31102498502043119</v>
      </c>
      <c r="AK72" s="11">
        <v>-0.91922223114245538</v>
      </c>
      <c r="AL72" s="10">
        <v>3.22</v>
      </c>
      <c r="AM72" s="10">
        <v>12.7</v>
      </c>
      <c r="AN72" s="10">
        <v>27.5</v>
      </c>
      <c r="AO72" s="10">
        <v>37.799999999999997</v>
      </c>
      <c r="AP72" s="10">
        <v>67.3</v>
      </c>
      <c r="AQ72" s="10">
        <v>11.883064426685801</v>
      </c>
      <c r="AR72" s="10">
        <v>2.5834030843264402</v>
      </c>
      <c r="AS72" s="10">
        <v>14</v>
      </c>
      <c r="AT72" s="10">
        <f t="shared" si="10"/>
        <v>1.9642857142857142</v>
      </c>
      <c r="AU72" s="11">
        <v>0.50687999999993494</v>
      </c>
      <c r="AV72" s="11">
        <v>0.75265954654445011</v>
      </c>
      <c r="AW72" s="10">
        <v>-0.46130737359875473</v>
      </c>
      <c r="AX72" s="10">
        <v>1.6966081256741532</v>
      </c>
      <c r="AY72" s="11">
        <v>0.8038234816799843</v>
      </c>
      <c r="AZ72" s="11">
        <v>-8.9245257984066129E-2</v>
      </c>
      <c r="BA72" s="11">
        <v>-1.0337800000000179</v>
      </c>
      <c r="BB72" s="11">
        <v>0.9572530138991695</v>
      </c>
      <c r="BC72" s="10">
        <v>-0.752987569636828</v>
      </c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>
        <v>22.636141076162435</v>
      </c>
      <c r="BW72" s="10">
        <v>56.136481985642547</v>
      </c>
      <c r="BX72" s="10">
        <v>22.904320469293197</v>
      </c>
      <c r="BY72" s="10">
        <v>14.565595956795283</v>
      </c>
      <c r="BZ72" s="10"/>
      <c r="CA72" s="10"/>
      <c r="CB72" s="10"/>
      <c r="CC72" s="10"/>
    </row>
    <row r="73" spans="1:81" x14ac:dyDescent="0.25">
      <c r="A73" s="15" t="s">
        <v>79</v>
      </c>
      <c r="B73" s="10">
        <v>3.87</v>
      </c>
      <c r="C73" s="10">
        <v>17.899999999999999</v>
      </c>
      <c r="D73" s="10">
        <v>36.4</v>
      </c>
      <c r="E73" s="10">
        <v>49.8</v>
      </c>
      <c r="F73" s="10">
        <v>89.6</v>
      </c>
      <c r="G73" s="10">
        <v>15.9634283536846</v>
      </c>
      <c r="H73" s="10">
        <v>2.6645272817405998</v>
      </c>
      <c r="I73" s="10">
        <v>12</v>
      </c>
      <c r="J73" s="10">
        <f t="shared" si="11"/>
        <v>3.0333333333333332</v>
      </c>
      <c r="K73" s="11">
        <v>-2.8527466666668353</v>
      </c>
      <c r="L73" s="11">
        <v>0.44135789561174832</v>
      </c>
      <c r="M73" s="11">
        <v>0.2354610552639369</v>
      </c>
      <c r="N73" s="11">
        <v>0.87627999999990536</v>
      </c>
      <c r="O73" s="11">
        <v>0.43516045035366346</v>
      </c>
      <c r="P73" s="11">
        <v>0.28433709630582937</v>
      </c>
      <c r="Q73" s="11">
        <v>-6.8885200000002555</v>
      </c>
      <c r="R73" s="10">
        <v>0.60734974394346253</v>
      </c>
      <c r="S73" s="10">
        <v>0.22067476234516681</v>
      </c>
      <c r="T73" s="10">
        <v>7.26</v>
      </c>
      <c r="U73" s="10">
        <v>59.7</v>
      </c>
      <c r="V73" s="10">
        <v>104</v>
      </c>
      <c r="W73" s="10">
        <v>132</v>
      </c>
      <c r="X73" s="10">
        <v>211</v>
      </c>
      <c r="Y73" s="10">
        <v>46.113757349543803</v>
      </c>
      <c r="Z73" s="10">
        <v>2.9271183303360901</v>
      </c>
      <c r="AA73" s="10">
        <v>24.03</v>
      </c>
      <c r="AB73" s="10">
        <f t="shared" si="8"/>
        <v>4.3279234290470248</v>
      </c>
      <c r="AC73" s="11">
        <v>-3.0022666666667206</v>
      </c>
      <c r="AD73" s="11">
        <v>8.2378158576545957E-2</v>
      </c>
      <c r="AE73" s="11">
        <v>0.64872442135219144</v>
      </c>
      <c r="AF73" s="11">
        <v>0.21734837053762845</v>
      </c>
      <c r="AG73" s="11">
        <v>-0.27007688798219931</v>
      </c>
      <c r="AH73" s="11">
        <v>0.17236723635456608</v>
      </c>
      <c r="AI73" s="11">
        <v>-4.9416000000000508</v>
      </c>
      <c r="AJ73" s="11">
        <v>-3.9387945630728893E-3</v>
      </c>
      <c r="AK73" s="11">
        <v>0.96271214618905576</v>
      </c>
      <c r="AL73" s="10">
        <v>2.16</v>
      </c>
      <c r="AM73" s="10">
        <v>7.8</v>
      </c>
      <c r="AN73" s="10">
        <v>19.3</v>
      </c>
      <c r="AO73" s="10">
        <v>29.6</v>
      </c>
      <c r="AP73" s="10">
        <v>60.7</v>
      </c>
      <c r="AQ73" s="10">
        <v>7.9115939081034901</v>
      </c>
      <c r="AR73" s="10">
        <v>2.7581745038603702</v>
      </c>
      <c r="AS73" s="10">
        <v>17.32</v>
      </c>
      <c r="AT73" s="10">
        <f t="shared" si="10"/>
        <v>1.1143187066974596</v>
      </c>
      <c r="AU73" s="11">
        <v>-2.0036800000000703</v>
      </c>
      <c r="AV73" s="11">
        <v>0.36044193332626762</v>
      </c>
      <c r="AW73" s="10">
        <v>-0.23642213722425653</v>
      </c>
      <c r="AX73" s="10">
        <v>-2.3079918157179904</v>
      </c>
      <c r="AY73" s="11">
        <v>0.27964158666421568</v>
      </c>
      <c r="AZ73" s="11">
        <v>-8.7854417305486932E-2</v>
      </c>
      <c r="BA73" s="11">
        <v>0.96357999999998256</v>
      </c>
      <c r="BB73" s="11">
        <v>2.1259000477513723E-3</v>
      </c>
      <c r="BC73" s="10">
        <v>-0.41224763821735833</v>
      </c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>
        <v>33.898982441735356</v>
      </c>
      <c r="BW73" s="10">
        <v>84.136897508094478</v>
      </c>
      <c r="BX73" s="10">
        <v>58.593859952686422</v>
      </c>
      <c r="BY73" s="10">
        <v>4.781513943658088</v>
      </c>
      <c r="BZ73" s="10"/>
      <c r="CA73" s="10"/>
      <c r="CB73" s="10"/>
      <c r="CC73" s="10"/>
    </row>
    <row r="74" spans="1:81" x14ac:dyDescent="0.25">
      <c r="A74" s="15" t="s">
        <v>80</v>
      </c>
      <c r="B74" s="10">
        <v>1.86</v>
      </c>
      <c r="C74" s="10">
        <v>4.08</v>
      </c>
      <c r="D74" s="10">
        <v>6.96</v>
      </c>
      <c r="E74" s="10">
        <v>9.14</v>
      </c>
      <c r="F74" s="10">
        <v>21.8</v>
      </c>
      <c r="G74" s="10">
        <v>4.08423294828349</v>
      </c>
      <c r="H74" s="10">
        <v>1.8598917132226001</v>
      </c>
      <c r="I74" s="10">
        <v>13.75</v>
      </c>
      <c r="J74" s="10">
        <f t="shared" si="11"/>
        <v>0.50618181818181818</v>
      </c>
      <c r="K74" s="11">
        <v>-1.0037522222224418</v>
      </c>
      <c r="L74" s="11">
        <v>-0.43080360037893684</v>
      </c>
      <c r="M74" s="11">
        <v>-0.23304476691985498</v>
      </c>
      <c r="N74" s="11">
        <v>1.8222299999998768</v>
      </c>
      <c r="O74" s="11">
        <v>6.2286247368337655E-2</v>
      </c>
      <c r="P74" s="11">
        <v>0.22270966870217723</v>
      </c>
      <c r="Q74" s="11">
        <v>-6.0345700000003362</v>
      </c>
      <c r="R74" s="10">
        <v>-0.81306359882204049</v>
      </c>
      <c r="S74" s="10">
        <v>-0.90994149254309908</v>
      </c>
      <c r="T74" s="10">
        <v>2.08</v>
      </c>
      <c r="U74" s="10">
        <v>5.44</v>
      </c>
      <c r="V74" s="10">
        <v>11.7</v>
      </c>
      <c r="W74" s="10">
        <v>21.6</v>
      </c>
      <c r="X74" s="10">
        <v>415</v>
      </c>
      <c r="Y74" s="10">
        <v>5.7763998650651898</v>
      </c>
      <c r="Z74" s="10">
        <v>2.5959305587890502</v>
      </c>
      <c r="AA74" s="10">
        <v>21.06</v>
      </c>
      <c r="AB74" s="10">
        <f t="shared" si="8"/>
        <v>0.55555555555555558</v>
      </c>
      <c r="AC74" s="11">
        <v>1.0689999999998925</v>
      </c>
      <c r="AD74" s="11">
        <v>2.1329480866544515E-2</v>
      </c>
      <c r="AE74" s="11">
        <v>-0.19446025527249056</v>
      </c>
      <c r="AF74" s="11">
        <v>4.1898273832584323</v>
      </c>
      <c r="AG74" s="11">
        <v>0.21889006959954571</v>
      </c>
      <c r="AH74" s="11">
        <v>-0.13516674574570553</v>
      </c>
      <c r="AI74" s="11">
        <v>-3.0370000000001056</v>
      </c>
      <c r="AJ74" s="11">
        <v>-0.24451939136619671</v>
      </c>
      <c r="AK74" s="11">
        <v>-0.94937966454180467</v>
      </c>
      <c r="AL74" s="10">
        <v>2.1800000000000002</v>
      </c>
      <c r="AM74" s="10">
        <v>5.64</v>
      </c>
      <c r="AN74" s="10">
        <v>10.8</v>
      </c>
      <c r="AO74" s="10">
        <v>15</v>
      </c>
      <c r="AP74" s="10">
        <v>29.8</v>
      </c>
      <c r="AQ74" s="10">
        <v>5.6551426468475903</v>
      </c>
      <c r="AR74" s="10">
        <v>2.1088261977726201</v>
      </c>
      <c r="AS74" s="10">
        <v>24</v>
      </c>
      <c r="AT74" s="10">
        <f t="shared" si="10"/>
        <v>0.45</v>
      </c>
      <c r="AU74" s="11">
        <v>4.061559999999929</v>
      </c>
      <c r="AV74" s="11">
        <v>0.87791402514056216</v>
      </c>
      <c r="AW74" s="10">
        <v>-5.2202331017944914E-2</v>
      </c>
      <c r="AX74" s="10">
        <v>7.666208311313504</v>
      </c>
      <c r="AY74" s="11">
        <v>1.228242971828621</v>
      </c>
      <c r="AZ74" s="11">
        <v>0.35218112658716794</v>
      </c>
      <c r="BA74" s="11">
        <v>1.9486399999999833</v>
      </c>
      <c r="BB74" s="11">
        <v>0.5712974072210919</v>
      </c>
      <c r="BC74" s="10">
        <v>-0.45272080837684214</v>
      </c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>
        <v>26.923871383666075</v>
      </c>
      <c r="BW74" s="10">
        <v>25.635230040432639</v>
      </c>
      <c r="BX74" s="10">
        <v>8.0248556586984794</v>
      </c>
      <c r="BY74" s="10">
        <v>17.109217337140965</v>
      </c>
      <c r="BZ74" s="10"/>
      <c r="CA74" s="10"/>
      <c r="CB74" s="10"/>
      <c r="CC74" s="10"/>
    </row>
    <row r="75" spans="1:81" x14ac:dyDescent="0.25">
      <c r="A75" s="15" t="s">
        <v>81</v>
      </c>
      <c r="B75" s="10">
        <v>1.97</v>
      </c>
      <c r="C75" s="10">
        <v>4.7300000000000004</v>
      </c>
      <c r="D75" s="10">
        <v>8.36</v>
      </c>
      <c r="E75" s="10">
        <v>11.1</v>
      </c>
      <c r="F75" s="10">
        <v>20.9</v>
      </c>
      <c r="G75" s="10">
        <v>4.6978437426547899</v>
      </c>
      <c r="H75" s="10">
        <v>1.9613337427300801</v>
      </c>
      <c r="I75" s="10">
        <v>7.75</v>
      </c>
      <c r="J75" s="10">
        <f t="shared" si="11"/>
        <v>1.0787096774193548</v>
      </c>
      <c r="K75" s="11">
        <v>-0.35042000000024842</v>
      </c>
      <c r="L75" s="11">
        <v>-0.43738400445999659</v>
      </c>
      <c r="M75" s="11">
        <v>-0.19910533114589479</v>
      </c>
      <c r="N75" s="11">
        <v>3.7832199999998579</v>
      </c>
      <c r="O75" s="11">
        <v>6.5778328003382569E-2</v>
      </c>
      <c r="P75" s="11">
        <v>0.2527272745359308</v>
      </c>
      <c r="Q75" s="11">
        <v>-6.1399800000003779</v>
      </c>
      <c r="R75" s="10">
        <v>-0.6091037703633333</v>
      </c>
      <c r="S75" s="10">
        <v>-0.77480212783484381</v>
      </c>
      <c r="T75" s="10">
        <v>2.38</v>
      </c>
      <c r="U75" s="10">
        <v>11.7</v>
      </c>
      <c r="V75" s="10">
        <v>27.3</v>
      </c>
      <c r="W75" s="10">
        <v>39.5</v>
      </c>
      <c r="X75" s="10">
        <v>79.599999999999994</v>
      </c>
      <c r="Y75" s="10">
        <v>10.791228004122701</v>
      </c>
      <c r="Z75" s="10">
        <v>2.9685200108883101</v>
      </c>
      <c r="AA75" s="10">
        <v>21.280985856557891</v>
      </c>
      <c r="AB75" s="10">
        <f t="shared" si="8"/>
        <v>1.2828353058459134</v>
      </c>
      <c r="AC75" s="11">
        <v>1.3873799999998937</v>
      </c>
      <c r="AD75" s="11">
        <v>5.2285958942025701E-2</v>
      </c>
      <c r="AE75" s="11">
        <v>-0.10327017918424852</v>
      </c>
      <c r="AF75" s="11">
        <v>2.166555240312892</v>
      </c>
      <c r="AG75" s="11">
        <v>0.38461620355819903</v>
      </c>
      <c r="AH75" s="11">
        <v>0.48284465415649058</v>
      </c>
      <c r="AI75" s="11">
        <v>-1.1186200000001065</v>
      </c>
      <c r="AJ75" s="11">
        <v>-0.23587053102101763</v>
      </c>
      <c r="AK75" s="11">
        <v>-0.95935905934752341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1"/>
      <c r="AV75" s="11"/>
      <c r="AW75" s="10"/>
      <c r="AX75" s="10"/>
      <c r="AY75" s="11"/>
      <c r="AZ75" s="11"/>
      <c r="BA75" s="11"/>
      <c r="BB75" s="11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>
        <v>65.914756753946349</v>
      </c>
      <c r="BW75" s="10">
        <v>75.11274501218854</v>
      </c>
      <c r="BX75" s="10">
        <v>13.329369208573997</v>
      </c>
      <c r="BY75" s="10">
        <v>28.892874950293518</v>
      </c>
      <c r="BZ75" s="10"/>
      <c r="CA75" s="10"/>
      <c r="CB75" s="10"/>
      <c r="CC75" s="10"/>
    </row>
    <row r="76" spans="1:81" x14ac:dyDescent="0.25">
      <c r="A76" s="15" t="s">
        <v>82</v>
      </c>
      <c r="B76" s="10">
        <v>2.87</v>
      </c>
      <c r="C76" s="10">
        <v>9.9700000000000006</v>
      </c>
      <c r="D76" s="10">
        <v>23.4</v>
      </c>
      <c r="E76" s="10">
        <v>34</v>
      </c>
      <c r="F76" s="10">
        <v>66.8</v>
      </c>
      <c r="G76" s="10">
        <v>9.9883278463424503</v>
      </c>
      <c r="H76" s="10">
        <v>2.5945142305681999</v>
      </c>
      <c r="I76" s="10">
        <v>10.792607802874045</v>
      </c>
      <c r="J76" s="10">
        <f t="shared" si="11"/>
        <v>2.1681506849316472</v>
      </c>
      <c r="K76" s="11">
        <v>-1.3969000000002474</v>
      </c>
      <c r="L76" s="11">
        <v>2.5282676574267526E-2</v>
      </c>
      <c r="M76" s="11">
        <v>-1.6375728389832922E-2</v>
      </c>
      <c r="N76" s="11">
        <v>2.7568999999998596</v>
      </c>
      <c r="O76" s="11">
        <v>0.59798108715370901</v>
      </c>
      <c r="P76" s="11">
        <v>0.19847101050794458</v>
      </c>
      <c r="Q76" s="11">
        <v>-6.2111000000003784</v>
      </c>
      <c r="R76" s="10">
        <v>-0.55541720542676032</v>
      </c>
      <c r="S76" s="10">
        <v>-0.44123091798336578</v>
      </c>
      <c r="T76" s="10">
        <v>3.99</v>
      </c>
      <c r="U76" s="10">
        <v>17.7</v>
      </c>
      <c r="V76" s="10">
        <v>35.6</v>
      </c>
      <c r="W76" s="10">
        <v>47.8</v>
      </c>
      <c r="X76" s="10">
        <v>82.4</v>
      </c>
      <c r="Y76" s="10">
        <v>15.6869857717217</v>
      </c>
      <c r="Z76" s="10">
        <v>2.60027402618466</v>
      </c>
      <c r="AA76" s="10">
        <v>20.716503473093326</v>
      </c>
      <c r="AB76" s="10">
        <f t="shared" si="8"/>
        <v>1.7184367065724879</v>
      </c>
      <c r="AC76" s="11">
        <v>-0.34866000000010544</v>
      </c>
      <c r="AD76" s="11">
        <v>-0.143617015383942</v>
      </c>
      <c r="AE76" s="11">
        <v>-0.32383838309935298</v>
      </c>
      <c r="AF76" s="11">
        <v>2.156358037716771</v>
      </c>
      <c r="AG76" s="11">
        <v>0.16475236172496466</v>
      </c>
      <c r="AH76" s="11">
        <v>-0.37041335330094105</v>
      </c>
      <c r="AI76" s="11">
        <v>-3.1546600000001064</v>
      </c>
      <c r="AJ76" s="11">
        <v>-0.45193203568564755</v>
      </c>
      <c r="AK76" s="11">
        <v>-0.43095896661344257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1"/>
      <c r="AV76" s="11"/>
      <c r="AW76" s="10"/>
      <c r="AX76" s="10"/>
      <c r="AY76" s="11"/>
      <c r="AZ76" s="11"/>
      <c r="BA76" s="11"/>
      <c r="BB76" s="11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>
        <v>44.541109793547704</v>
      </c>
      <c r="BW76" s="10">
        <v>29.243060103308082</v>
      </c>
      <c r="BX76" s="10">
        <v>23.089201018336283</v>
      </c>
      <c r="BY76" s="10">
        <v>0.15680294700570935</v>
      </c>
      <c r="BZ76" s="10"/>
      <c r="CA76" s="10"/>
      <c r="CB76" s="10"/>
      <c r="CC76" s="10"/>
    </row>
    <row r="77" spans="1:81" x14ac:dyDescent="0.25">
      <c r="A77" s="15" t="s">
        <v>83</v>
      </c>
      <c r="B77" s="10">
        <v>1.95</v>
      </c>
      <c r="C77" s="10">
        <v>4.4800000000000004</v>
      </c>
      <c r="D77" s="10">
        <v>7.77</v>
      </c>
      <c r="E77" s="10">
        <v>10.3</v>
      </c>
      <c r="F77" s="10">
        <v>19</v>
      </c>
      <c r="G77" s="10">
        <v>4.4622704021874204</v>
      </c>
      <c r="H77" s="10">
        <v>1.9068001371289101</v>
      </c>
      <c r="I77" s="10">
        <v>13.940451745380415</v>
      </c>
      <c r="J77" s="10">
        <f t="shared" si="11"/>
        <v>0.55737074679626653</v>
      </c>
      <c r="K77" s="11">
        <v>0.69323999999975427</v>
      </c>
      <c r="L77" s="11">
        <v>-0.57838682651767215</v>
      </c>
      <c r="M77" s="11">
        <v>-0.23991954284875283</v>
      </c>
      <c r="N77" s="11">
        <v>4.7371599999998608</v>
      </c>
      <c r="O77" s="11">
        <v>-0.19884256651760523</v>
      </c>
      <c r="P77" s="11">
        <v>0.1200861991404949</v>
      </c>
      <c r="Q77" s="11">
        <v>-5.264440000000377</v>
      </c>
      <c r="R77" s="10">
        <v>-0.80976685320610642</v>
      </c>
      <c r="S77" s="10">
        <v>-0.82237940817590305</v>
      </c>
      <c r="T77" s="10">
        <v>2.36</v>
      </c>
      <c r="U77" s="10">
        <v>6.12</v>
      </c>
      <c r="V77" s="10">
        <v>11.1</v>
      </c>
      <c r="W77" s="10">
        <v>14.9</v>
      </c>
      <c r="X77" s="10">
        <v>26.4</v>
      </c>
      <c r="Y77" s="10">
        <v>6.0216451352488702</v>
      </c>
      <c r="Z77" s="10">
        <v>2.03327925139086</v>
      </c>
      <c r="AA77" s="10">
        <v>46.795589589086376</v>
      </c>
      <c r="AB77" s="10">
        <f t="shared" si="8"/>
        <v>0.23720184097410607</v>
      </c>
      <c r="AC77" s="11">
        <v>0.26303636363621763</v>
      </c>
      <c r="AD77" s="11">
        <v>0.24049182127721735</v>
      </c>
      <c r="AE77" s="11">
        <v>-6.1727384313755795E-2</v>
      </c>
      <c r="AF77" s="11">
        <v>-0.85825424713694787</v>
      </c>
      <c r="AG77" s="11">
        <v>0.46291983744830745</v>
      </c>
      <c r="AH77" s="11">
        <v>0.19702805023016401</v>
      </c>
      <c r="AI77" s="11">
        <v>0.79339999999985622</v>
      </c>
      <c r="AJ77" s="11">
        <v>0.13405427746391396</v>
      </c>
      <c r="AK77" s="11">
        <v>-0.44248880249590972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1"/>
      <c r="AV77" s="11"/>
      <c r="AW77" s="10"/>
      <c r="AX77" s="10"/>
      <c r="AY77" s="11"/>
      <c r="AZ77" s="11"/>
      <c r="BA77" s="11"/>
      <c r="BB77" s="11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>
        <v>76.501827434444252</v>
      </c>
      <c r="BW77" s="10">
        <v>24.956709924231184</v>
      </c>
      <c r="BX77" s="10">
        <v>13.453075651344983</v>
      </c>
      <c r="BY77" s="10">
        <v>4.5397176327805964</v>
      </c>
      <c r="BZ77" s="10"/>
      <c r="CA77" s="10"/>
      <c r="CB77" s="10"/>
      <c r="CC77" s="10"/>
    </row>
    <row r="78" spans="1:81" x14ac:dyDescent="0.25">
      <c r="A78" s="15" t="s">
        <v>84</v>
      </c>
      <c r="B78" s="10">
        <v>2.5499999999999998</v>
      </c>
      <c r="C78" s="10">
        <v>9.3000000000000007</v>
      </c>
      <c r="D78" s="10">
        <v>23.2</v>
      </c>
      <c r="E78" s="10">
        <v>34.1</v>
      </c>
      <c r="F78" s="10">
        <v>70.3</v>
      </c>
      <c r="G78" s="10">
        <v>9.3241920529910907</v>
      </c>
      <c r="H78" s="10">
        <v>2.7213111271255599</v>
      </c>
      <c r="I78" s="10">
        <v>8.5</v>
      </c>
      <c r="J78" s="10">
        <f t="shared" si="11"/>
        <v>2.7294117647058824</v>
      </c>
      <c r="K78" s="11">
        <v>-4.5657900000002485</v>
      </c>
      <c r="L78" s="11">
        <v>-0.18903743545404339</v>
      </c>
      <c r="M78" s="11">
        <v>-0.28329268637871197</v>
      </c>
      <c r="N78" s="11">
        <v>-1.2821100000001415</v>
      </c>
      <c r="O78" s="11">
        <v>0.3113486116131341</v>
      </c>
      <c r="P78" s="11">
        <v>1.3525371833544853E-4</v>
      </c>
      <c r="Q78" s="11">
        <v>-9.3165100000003775</v>
      </c>
      <c r="R78" s="10">
        <v>-0.45312986080046969</v>
      </c>
      <c r="S78" s="10">
        <v>-0.81119472520148506</v>
      </c>
      <c r="T78" s="10">
        <v>3.55</v>
      </c>
      <c r="U78" s="10">
        <v>17</v>
      </c>
      <c r="V78" s="10">
        <v>38.4</v>
      </c>
      <c r="W78" s="10">
        <v>54.1</v>
      </c>
      <c r="X78" s="10">
        <v>100</v>
      </c>
      <c r="Y78" s="10">
        <v>15.3617851339454</v>
      </c>
      <c r="Z78" s="10">
        <v>2.8547045748200599</v>
      </c>
      <c r="AA78" s="10">
        <v>28.63</v>
      </c>
      <c r="AB78" s="10">
        <f t="shared" si="8"/>
        <v>1.3412504366049598</v>
      </c>
      <c r="AC78" s="11">
        <v>-0.6398200000001566</v>
      </c>
      <c r="AD78" s="11">
        <v>-2.1791505643250275E-2</v>
      </c>
      <c r="AE78" s="11">
        <v>8.2861067247043341E-2</v>
      </c>
      <c r="AF78" s="11">
        <v>3.1307767454596664</v>
      </c>
      <c r="AG78" s="11">
        <v>0.27256279522735127</v>
      </c>
      <c r="AH78" s="11">
        <v>0.31493823877072091</v>
      </c>
      <c r="AI78" s="11">
        <v>-3.2458200000001582</v>
      </c>
      <c r="AJ78" s="11">
        <v>0.32407692087706153</v>
      </c>
      <c r="AK78" s="11">
        <v>1.1471612741684547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1"/>
      <c r="AV78" s="11"/>
      <c r="AW78" s="10"/>
      <c r="AX78" s="10"/>
      <c r="AY78" s="11"/>
      <c r="AZ78" s="11"/>
      <c r="BA78" s="11"/>
      <c r="BB78" s="11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>
        <v>76.671475923970945</v>
      </c>
      <c r="BW78" s="10">
        <v>34.896178811803672</v>
      </c>
      <c r="BX78" s="10">
        <v>23.183828891362218</v>
      </c>
      <c r="BY78" s="10">
        <v>3.3831831355037987</v>
      </c>
      <c r="BZ78" s="10"/>
      <c r="CA78" s="10"/>
      <c r="CB78" s="10"/>
      <c r="CC78" s="10"/>
    </row>
    <row r="79" spans="1:81" x14ac:dyDescent="0.25">
      <c r="A79" s="15" t="s">
        <v>85</v>
      </c>
      <c r="B79" s="10">
        <v>2.4300000000000002</v>
      </c>
      <c r="C79" s="10">
        <v>47.5</v>
      </c>
      <c r="D79" s="10">
        <v>109</v>
      </c>
      <c r="E79" s="10">
        <v>153</v>
      </c>
      <c r="F79" s="10">
        <v>304</v>
      </c>
      <c r="G79" s="10">
        <v>27.521696027254102</v>
      </c>
      <c r="H79" s="10">
        <v>5.0296124414196699</v>
      </c>
      <c r="I79" s="10">
        <v>31.7</v>
      </c>
      <c r="J79" s="10">
        <f t="shared" si="11"/>
        <v>3.4384858044164037</v>
      </c>
      <c r="K79" s="11">
        <v>1.2859428571426115</v>
      </c>
      <c r="L79" s="11">
        <v>-0.72822569139322724</v>
      </c>
      <c r="M79" s="11">
        <v>-0.32760044795001053</v>
      </c>
      <c r="N79" s="11">
        <v>1.6581999999998587</v>
      </c>
      <c r="O79" s="11">
        <v>-0.32402976986785959</v>
      </c>
      <c r="P79" s="11">
        <v>-0.18198568040816765</v>
      </c>
      <c r="Q79" s="11">
        <v>5.5221999999996214</v>
      </c>
      <c r="R79" s="10">
        <v>-1.0648175702960359</v>
      </c>
      <c r="S79" s="10">
        <v>7.8897636755655309E-2</v>
      </c>
      <c r="T79" s="10">
        <v>4.0999999999999996</v>
      </c>
      <c r="U79" s="10">
        <v>97.9</v>
      </c>
      <c r="V79" s="10">
        <v>194</v>
      </c>
      <c r="W79" s="10">
        <v>255</v>
      </c>
      <c r="X79" s="10">
        <v>419</v>
      </c>
      <c r="Y79" s="10">
        <v>53.126684882075701</v>
      </c>
      <c r="Z79" s="10">
        <v>4.8620873066763801</v>
      </c>
      <c r="AA79" s="10">
        <v>58.39</v>
      </c>
      <c r="AB79" s="10">
        <f t="shared" si="8"/>
        <v>3.3224867271793115</v>
      </c>
      <c r="AC79" s="11">
        <v>2.7562055555553968</v>
      </c>
      <c r="AD79" s="11">
        <v>-0.29440554833108834</v>
      </c>
      <c r="AE79" s="11">
        <v>-0.16856037331841867</v>
      </c>
      <c r="AF79" s="11">
        <v>2.086721707734398</v>
      </c>
      <c r="AG79" s="11">
        <v>-0.23140595829956823</v>
      </c>
      <c r="AH79" s="11">
        <v>4.3727887341418192E-2</v>
      </c>
      <c r="AI79" s="11">
        <v>14.594649999999845</v>
      </c>
      <c r="AJ79" s="11">
        <v>-0.31771904484258329</v>
      </c>
      <c r="AK79" s="11">
        <v>-0.52289241798839736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1"/>
      <c r="AV79" s="11"/>
      <c r="AW79" s="10"/>
      <c r="AX79" s="10"/>
      <c r="AY79" s="11"/>
      <c r="AZ79" s="11"/>
      <c r="BA79" s="11"/>
      <c r="BB79" s="11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>
        <v>41.897391474900544</v>
      </c>
      <c r="BW79" s="10">
        <v>39.672657690334354</v>
      </c>
      <c r="BX79" s="10">
        <v>36.167483141854071</v>
      </c>
      <c r="BY79" s="10">
        <v>2.3951021930072449</v>
      </c>
      <c r="BZ79" s="10"/>
      <c r="CA79" s="10"/>
      <c r="CB79" s="10"/>
      <c r="CC79" s="10"/>
    </row>
    <row r="80" spans="1:81" x14ac:dyDescent="0.25">
      <c r="A80" s="15" t="s">
        <v>128</v>
      </c>
      <c r="B80" s="10">
        <v>5.78</v>
      </c>
      <c r="C80" s="10">
        <v>31.5</v>
      </c>
      <c r="D80" s="10">
        <v>56.5</v>
      </c>
      <c r="E80" s="10">
        <v>72.7</v>
      </c>
      <c r="F80" s="10">
        <v>114</v>
      </c>
      <c r="G80" s="10">
        <v>27.020291286557001</v>
      </c>
      <c r="H80" s="10">
        <v>2.5978412513714302</v>
      </c>
      <c r="I80" s="10">
        <v>35.7714691270412</v>
      </c>
      <c r="J80" s="10">
        <f t="shared" si="11"/>
        <v>1.5794710527359697</v>
      </c>
      <c r="K80" s="11">
        <v>-3.6470600000003301</v>
      </c>
      <c r="L80" s="11">
        <v>0.59884903491323982</v>
      </c>
      <c r="M80" s="11">
        <v>0.36965746013939249</v>
      </c>
      <c r="N80" s="11">
        <v>-2.4555400000001875</v>
      </c>
      <c r="O80" s="11">
        <v>0.54539274155622408</v>
      </c>
      <c r="P80" s="11">
        <v>0.12007571380357707</v>
      </c>
      <c r="Q80" s="11">
        <v>-4.78514000000051</v>
      </c>
      <c r="R80" s="10">
        <v>0.54700918737782089</v>
      </c>
      <c r="S80" s="10">
        <v>0.66186399786995143</v>
      </c>
      <c r="T80" s="10"/>
      <c r="U80" s="10"/>
      <c r="V80" s="10"/>
      <c r="W80" s="10"/>
      <c r="X80" s="10"/>
      <c r="Y80" s="10"/>
      <c r="Z80" s="10"/>
      <c r="AA80" s="10"/>
      <c r="AB80" s="10"/>
      <c r="AC80" s="11"/>
      <c r="AD80" s="11"/>
      <c r="AE80" s="11"/>
      <c r="AF80" s="11"/>
      <c r="AG80" s="11"/>
      <c r="AH80" s="11"/>
      <c r="AI80" s="11"/>
      <c r="AJ80" s="11"/>
      <c r="AK80" s="11"/>
      <c r="AL80" s="10"/>
      <c r="AM80" s="10"/>
      <c r="AN80" s="10"/>
      <c r="AO80" s="10"/>
      <c r="AP80" s="10"/>
      <c r="AQ80" s="10"/>
      <c r="AR80" s="10"/>
      <c r="AS80" s="10"/>
      <c r="AT80" s="10"/>
      <c r="AU80" s="11"/>
      <c r="AV80" s="11"/>
      <c r="AW80" s="10"/>
      <c r="AX80" s="10"/>
      <c r="AY80" s="11"/>
      <c r="AZ80" s="11"/>
      <c r="BA80" s="11"/>
      <c r="BB80" s="11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</row>
    <row r="81" spans="1:81" x14ac:dyDescent="0.25">
      <c r="A81" s="15" t="s">
        <v>130</v>
      </c>
      <c r="B81" s="10">
        <v>3.21</v>
      </c>
      <c r="C81" s="10">
        <v>19.5</v>
      </c>
      <c r="D81" s="10">
        <v>43.6</v>
      </c>
      <c r="E81" s="10">
        <v>59.2</v>
      </c>
      <c r="F81" s="10">
        <v>100</v>
      </c>
      <c r="G81" s="10">
        <v>16.298651940615901</v>
      </c>
      <c r="H81" s="10">
        <v>3.0728096422862698</v>
      </c>
      <c r="I81" s="10">
        <v>13.92</v>
      </c>
      <c r="J81" s="10">
        <f t="shared" si="11"/>
        <v>3.132183908045977</v>
      </c>
      <c r="K81" s="11">
        <v>-4.5037271428574712</v>
      </c>
      <c r="L81" s="11">
        <v>-0.34767467647358785</v>
      </c>
      <c r="M81" s="11">
        <v>-5.6606629548103804E-3</v>
      </c>
      <c r="N81" s="11">
        <v>-0.50583000000018785</v>
      </c>
      <c r="O81" s="11">
        <v>-0.23443369315095097</v>
      </c>
      <c r="P81" s="11">
        <v>-0.1637495512880196</v>
      </c>
      <c r="Q81" s="11">
        <v>-9.9210300000005063</v>
      </c>
      <c r="R81" s="10">
        <v>-0.17833922328640384</v>
      </c>
      <c r="S81" s="10">
        <v>-6.3459258931335416E-2</v>
      </c>
      <c r="T81" s="10"/>
      <c r="U81" s="10"/>
      <c r="V81" s="10"/>
      <c r="W81" s="10"/>
      <c r="X81" s="10"/>
      <c r="Y81" s="10"/>
      <c r="Z81" s="10"/>
      <c r="AA81" s="10"/>
      <c r="AB81" s="10"/>
      <c r="AC81" s="11"/>
      <c r="AD81" s="11"/>
      <c r="AE81" s="11"/>
      <c r="AF81" s="11"/>
      <c r="AG81" s="11"/>
      <c r="AH81" s="11"/>
      <c r="AI81" s="11"/>
      <c r="AJ81" s="11"/>
      <c r="AK81" s="11"/>
      <c r="AL81" s="10"/>
      <c r="AM81" s="10"/>
      <c r="AN81" s="10"/>
      <c r="AO81" s="10"/>
      <c r="AP81" s="10"/>
      <c r="AQ81" s="10"/>
      <c r="AR81" s="10"/>
      <c r="AS81" s="10"/>
      <c r="AT81" s="10"/>
      <c r="AU81" s="11"/>
      <c r="AV81" s="11"/>
      <c r="AW81" s="10"/>
      <c r="AX81" s="10"/>
      <c r="AY81" s="11"/>
      <c r="AZ81" s="11"/>
      <c r="BA81" s="11"/>
      <c r="BB81" s="11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</row>
    <row r="82" spans="1:81" x14ac:dyDescent="0.25">
      <c r="A82" s="15" t="s">
        <v>86</v>
      </c>
      <c r="B82" s="10">
        <v>3.27</v>
      </c>
      <c r="C82" s="10">
        <v>78</v>
      </c>
      <c r="D82" s="10">
        <v>176</v>
      </c>
      <c r="E82" s="10">
        <v>252</v>
      </c>
      <c r="F82" s="10">
        <v>492</v>
      </c>
      <c r="G82" s="10">
        <v>43.255304179430802</v>
      </c>
      <c r="H82" s="10">
        <v>5.3496795522140896</v>
      </c>
      <c r="I82" s="10">
        <v>52.977998580554413</v>
      </c>
      <c r="J82" s="10">
        <f t="shared" si="11"/>
        <v>3.3221338048923736</v>
      </c>
      <c r="K82" s="11">
        <v>12.679042857142523</v>
      </c>
      <c r="L82" s="11">
        <v>-0.73807195906391598</v>
      </c>
      <c r="M82" s="11">
        <v>-9.9607521589699655E-2</v>
      </c>
      <c r="N82" s="11">
        <v>-0.54390000000018546</v>
      </c>
      <c r="O82" s="11">
        <v>-0.20412956228363655</v>
      </c>
      <c r="P82" s="11">
        <v>-7.8812241267916638E-2</v>
      </c>
      <c r="Q82" s="11">
        <v>39.976099999999491</v>
      </c>
      <c r="R82" s="10">
        <v>-1.019040526903467</v>
      </c>
      <c r="S82" s="10">
        <v>1.098295722415402</v>
      </c>
      <c r="T82" s="10"/>
      <c r="U82" s="10"/>
      <c r="V82" s="10"/>
      <c r="W82" s="10"/>
      <c r="X82" s="10"/>
      <c r="Y82" s="10"/>
      <c r="Z82" s="10"/>
      <c r="AA82" s="10"/>
      <c r="AB82" s="10"/>
      <c r="AC82" s="11"/>
      <c r="AD82" s="11"/>
      <c r="AE82" s="11"/>
      <c r="AF82" s="11"/>
      <c r="AG82" s="11"/>
      <c r="AH82" s="11"/>
      <c r="AI82" s="11"/>
      <c r="AJ82" s="11"/>
      <c r="AK82" s="11"/>
      <c r="AL82" s="10"/>
      <c r="AM82" s="10"/>
      <c r="AN82" s="10"/>
      <c r="AO82" s="10"/>
      <c r="AP82" s="10"/>
      <c r="AQ82" s="10"/>
      <c r="AR82" s="10"/>
      <c r="AS82" s="10"/>
      <c r="AT82" s="10"/>
      <c r="AU82" s="11"/>
      <c r="AV82" s="11"/>
      <c r="AW82" s="10"/>
      <c r="AX82" s="10"/>
      <c r="AY82" s="11"/>
      <c r="AZ82" s="11"/>
      <c r="BA82" s="11"/>
      <c r="BB82" s="11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</row>
    <row r="83" spans="1:81" x14ac:dyDescent="0.25">
      <c r="A83" s="15" t="s">
        <v>87</v>
      </c>
      <c r="B83" s="10">
        <v>2.87</v>
      </c>
      <c r="C83" s="10">
        <v>28</v>
      </c>
      <c r="D83" s="10">
        <v>59</v>
      </c>
      <c r="E83" s="10">
        <v>79.099999999999994</v>
      </c>
      <c r="F83" s="10">
        <v>134</v>
      </c>
      <c r="G83" s="10">
        <v>19.990325370175199</v>
      </c>
      <c r="H83" s="10">
        <v>3.57292111978798</v>
      </c>
      <c r="I83" s="10">
        <v>24</v>
      </c>
      <c r="J83" s="10">
        <f t="shared" si="11"/>
        <v>2.4583333333333335</v>
      </c>
      <c r="K83" s="11">
        <v>2.8870054545450401</v>
      </c>
      <c r="L83" s="11">
        <v>0.37727980912565684</v>
      </c>
      <c r="M83" s="11">
        <v>0.8773493194824793</v>
      </c>
      <c r="N83" s="11">
        <v>-0.62286000000023378</v>
      </c>
      <c r="O83" s="11">
        <v>0.3289382594567023</v>
      </c>
      <c r="P83" s="11">
        <v>0.1967175270322683</v>
      </c>
      <c r="Q83" s="11">
        <v>2.7627399999993685</v>
      </c>
      <c r="R83" s="10">
        <v>0.51260862374327942</v>
      </c>
      <c r="S83" s="10">
        <v>1.1709791019828533</v>
      </c>
      <c r="T83" s="10"/>
      <c r="U83" s="10"/>
      <c r="V83" s="10"/>
      <c r="W83" s="10"/>
      <c r="X83" s="10"/>
      <c r="Y83" s="10"/>
      <c r="Z83" s="10"/>
      <c r="AA83" s="10"/>
      <c r="AB83" s="10"/>
      <c r="AC83" s="11"/>
      <c r="AD83" s="11"/>
      <c r="AE83" s="11"/>
      <c r="AF83" s="11"/>
      <c r="AG83" s="11"/>
      <c r="AH83" s="11"/>
      <c r="AI83" s="11"/>
      <c r="AJ83" s="11"/>
      <c r="AK83" s="11"/>
      <c r="AL83" s="10"/>
      <c r="AM83" s="10"/>
      <c r="AN83" s="10"/>
      <c r="AO83" s="10"/>
      <c r="AP83" s="10"/>
      <c r="AQ83" s="10"/>
      <c r="AR83" s="10"/>
      <c r="AS83" s="10"/>
      <c r="AT83" s="10"/>
      <c r="AU83" s="11"/>
      <c r="AV83" s="11"/>
      <c r="AW83" s="10"/>
      <c r="AX83" s="10"/>
      <c r="AY83" s="11"/>
      <c r="AZ83" s="11"/>
      <c r="BA83" s="11"/>
      <c r="BB83" s="11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</row>
    <row r="84" spans="1:81" x14ac:dyDescent="0.25">
      <c r="A84" s="15" t="s">
        <v>131</v>
      </c>
      <c r="B84" s="10">
        <v>3.86</v>
      </c>
      <c r="C84" s="10">
        <v>18</v>
      </c>
      <c r="D84" s="10">
        <v>38.200000000000003</v>
      </c>
      <c r="E84" s="10">
        <v>53</v>
      </c>
      <c r="F84" s="10">
        <v>95.2</v>
      </c>
      <c r="G84" s="10">
        <v>16.257794613045</v>
      </c>
      <c r="H84" s="10">
        <v>2.7327921256437899</v>
      </c>
      <c r="I84" s="10">
        <v>20</v>
      </c>
      <c r="J84" s="10">
        <f t="shared" si="11"/>
        <v>1.9100000000000001</v>
      </c>
      <c r="K84" s="11">
        <v>-0.35964555555597144</v>
      </c>
      <c r="L84" s="11">
        <v>0.2452896948251535</v>
      </c>
      <c r="M84" s="11">
        <v>-7.0814476476765975E-2</v>
      </c>
      <c r="N84" s="11">
        <v>-1.756810000000236</v>
      </c>
      <c r="O84" s="11">
        <v>0.15600983354550735</v>
      </c>
      <c r="P84" s="11">
        <v>-0.13004760896708323</v>
      </c>
      <c r="Q84" s="11">
        <v>0.40078999999936826</v>
      </c>
      <c r="R84" s="10">
        <v>0.51433748615708197</v>
      </c>
      <c r="S84" s="10">
        <v>2.6608135375695507E-2</v>
      </c>
      <c r="T84" s="10"/>
      <c r="U84" s="10"/>
      <c r="V84" s="10"/>
      <c r="W84" s="10"/>
      <c r="X84" s="10"/>
      <c r="Y84" s="10"/>
      <c r="Z84" s="10"/>
      <c r="AA84" s="10"/>
      <c r="AB84" s="10"/>
      <c r="AC84" s="11"/>
      <c r="AD84" s="11"/>
      <c r="AE84" s="11"/>
      <c r="AF84" s="11"/>
      <c r="AG84" s="11"/>
      <c r="AH84" s="11"/>
      <c r="AI84" s="11"/>
      <c r="AJ84" s="11"/>
      <c r="AK84" s="11"/>
      <c r="AL84" s="10"/>
      <c r="AM84" s="10"/>
      <c r="AN84" s="10"/>
      <c r="AO84" s="10"/>
      <c r="AP84" s="10"/>
      <c r="AQ84" s="10"/>
      <c r="AR84" s="10"/>
      <c r="AS84" s="10"/>
      <c r="AT84" s="10"/>
      <c r="AU84" s="11"/>
      <c r="AV84" s="11"/>
      <c r="AW84" s="10"/>
      <c r="AX84" s="10"/>
      <c r="AY84" s="11"/>
      <c r="AZ84" s="11"/>
      <c r="BA84" s="11"/>
      <c r="BB84" s="11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</row>
    <row r="85" spans="1:81" x14ac:dyDescent="0.25">
      <c r="A85" s="15" t="s">
        <v>132</v>
      </c>
      <c r="B85" s="10">
        <v>2.3199999999999998</v>
      </c>
      <c r="C85" s="10">
        <v>21.7</v>
      </c>
      <c r="D85" s="10">
        <v>62.4</v>
      </c>
      <c r="E85" s="10">
        <v>90.4</v>
      </c>
      <c r="F85" s="10">
        <v>166</v>
      </c>
      <c r="G85" s="10">
        <v>17.3088024995156</v>
      </c>
      <c r="H85" s="10">
        <v>4.1728187751920096</v>
      </c>
      <c r="I85" s="10">
        <v>16</v>
      </c>
      <c r="J85" s="10">
        <f t="shared" si="11"/>
        <v>3.9</v>
      </c>
      <c r="K85" s="11">
        <v>23.554409999999585</v>
      </c>
      <c r="L85" s="11">
        <v>-0.63454336801569156</v>
      </c>
      <c r="M85" s="11">
        <v>-0.35312600392272664</v>
      </c>
      <c r="N85" s="11">
        <v>8.2196899999997655</v>
      </c>
      <c r="O85" s="11">
        <v>0.12180494941357267</v>
      </c>
      <c r="P85" s="11">
        <v>0.10351781719167752</v>
      </c>
      <c r="Q85" s="11">
        <v>38.337289999999371</v>
      </c>
      <c r="R85" s="10">
        <v>-1.1509128497464722</v>
      </c>
      <c r="S85" s="10">
        <v>-0.9013989411607386</v>
      </c>
      <c r="T85" s="10"/>
      <c r="U85" s="10"/>
      <c r="V85" s="10"/>
      <c r="W85" s="10"/>
      <c r="X85" s="10"/>
      <c r="Y85" s="10"/>
      <c r="Z85" s="10"/>
      <c r="AA85" s="10"/>
      <c r="AB85" s="10"/>
      <c r="AC85" s="11"/>
      <c r="AD85" s="11"/>
      <c r="AE85" s="11"/>
      <c r="AF85" s="11"/>
      <c r="AG85" s="11"/>
      <c r="AH85" s="11"/>
      <c r="AI85" s="11"/>
      <c r="AJ85" s="11"/>
      <c r="AK85" s="11"/>
      <c r="AL85" s="10"/>
      <c r="AM85" s="10"/>
      <c r="AN85" s="10"/>
      <c r="AO85" s="10"/>
      <c r="AP85" s="10"/>
      <c r="AQ85" s="10"/>
      <c r="AR85" s="10"/>
      <c r="AS85" s="10"/>
      <c r="AT85" s="10"/>
      <c r="AU85" s="11"/>
      <c r="AV85" s="11"/>
      <c r="AW85" s="10"/>
      <c r="AX85" s="10"/>
      <c r="AY85" s="11"/>
      <c r="AZ85" s="11"/>
      <c r="BA85" s="11"/>
      <c r="BB85" s="11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</row>
    <row r="86" spans="1:81" x14ac:dyDescent="0.25">
      <c r="A86" s="15" t="s">
        <v>88</v>
      </c>
      <c r="B86" s="10">
        <v>3.09</v>
      </c>
      <c r="C86" s="10">
        <v>17.7</v>
      </c>
      <c r="D86" s="10">
        <v>39.299999999999997</v>
      </c>
      <c r="E86" s="10">
        <v>53.1</v>
      </c>
      <c r="F86" s="10">
        <v>88.6</v>
      </c>
      <c r="G86" s="10">
        <v>15.1101436354393</v>
      </c>
      <c r="H86" s="10">
        <v>2.9945690569176202</v>
      </c>
      <c r="I86" s="10">
        <v>18.5</v>
      </c>
      <c r="J86" s="10">
        <f t="shared" si="11"/>
        <v>2.1243243243243244</v>
      </c>
      <c r="K86" s="11">
        <v>3.7642128571423612</v>
      </c>
      <c r="L86" s="11">
        <v>9.4970564336211538E-2</v>
      </c>
      <c r="M86" s="11">
        <v>-0.11718983894759338</v>
      </c>
      <c r="N86" s="11">
        <v>6.0796299999997174</v>
      </c>
      <c r="O86" s="11">
        <v>0.62024699275649908</v>
      </c>
      <c r="P86" s="11">
        <v>0.2631271867677234</v>
      </c>
      <c r="Q86" s="11">
        <v>-1.0411700000007613</v>
      </c>
      <c r="R86" s="10">
        <v>-0.25770461882340356</v>
      </c>
      <c r="S86" s="10">
        <v>-0.8232678814175034</v>
      </c>
      <c r="T86" s="10"/>
      <c r="U86" s="10"/>
      <c r="V86" s="10"/>
      <c r="W86" s="10"/>
      <c r="X86" s="10"/>
      <c r="Y86" s="10"/>
      <c r="Z86" s="10"/>
      <c r="AA86" s="10"/>
      <c r="AB86" s="10"/>
      <c r="AC86" s="11"/>
      <c r="AD86" s="11"/>
      <c r="AE86" s="11"/>
      <c r="AF86" s="11"/>
      <c r="AG86" s="11"/>
      <c r="AH86" s="11"/>
      <c r="AI86" s="11"/>
      <c r="AJ86" s="11"/>
      <c r="AK86" s="11"/>
      <c r="AL86" s="10"/>
      <c r="AM86" s="10"/>
      <c r="AN86" s="10"/>
      <c r="AO86" s="10"/>
      <c r="AP86" s="10"/>
      <c r="AQ86" s="10"/>
      <c r="AR86" s="10"/>
      <c r="AS86" s="10"/>
      <c r="AT86" s="10"/>
      <c r="AU86" s="11"/>
      <c r="AV86" s="11"/>
      <c r="AW86" s="10"/>
      <c r="AX86" s="10"/>
      <c r="AY86" s="11"/>
      <c r="AZ86" s="11"/>
      <c r="BA86" s="11"/>
      <c r="BB86" s="11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</row>
    <row r="87" spans="1:81" x14ac:dyDescent="0.25">
      <c r="A87" s="15" t="s">
        <v>89</v>
      </c>
      <c r="B87" s="10">
        <v>4.24</v>
      </c>
      <c r="C87" s="10">
        <v>18.2</v>
      </c>
      <c r="D87" s="10">
        <v>35.5</v>
      </c>
      <c r="E87" s="10">
        <v>47.8</v>
      </c>
      <c r="F87" s="10">
        <v>85</v>
      </c>
      <c r="G87" s="10">
        <v>16.3494883715207</v>
      </c>
      <c r="H87" s="10">
        <v>2.53475446001202</v>
      </c>
      <c r="I87" s="10">
        <v>18.5</v>
      </c>
      <c r="J87" s="10">
        <f t="shared" si="11"/>
        <v>1.9189189189189189</v>
      </c>
      <c r="K87" s="11">
        <v>-5.8875255555561345</v>
      </c>
      <c r="L87" s="11">
        <v>0.20775570898314299</v>
      </c>
      <c r="M87" s="11">
        <v>-0.10359134862330066</v>
      </c>
      <c r="N87" s="11">
        <v>-4.0557300000003274</v>
      </c>
      <c r="O87" s="11">
        <v>0.82592824529068665</v>
      </c>
      <c r="P87" s="11">
        <v>9.859785309442981E-2</v>
      </c>
      <c r="Q87" s="11">
        <v>-12.406930000000884</v>
      </c>
      <c r="R87" s="10">
        <v>4.6652861651331534E-2</v>
      </c>
      <c r="S87" s="10">
        <v>-0.64713077896155102</v>
      </c>
      <c r="T87" s="10"/>
      <c r="U87" s="10"/>
      <c r="V87" s="10"/>
      <c r="W87" s="10"/>
      <c r="X87" s="10"/>
      <c r="Y87" s="10"/>
      <c r="Z87" s="10"/>
      <c r="AA87" s="10"/>
      <c r="AB87" s="10"/>
      <c r="AC87" s="11"/>
      <c r="AD87" s="11"/>
      <c r="AE87" s="11"/>
      <c r="AF87" s="11"/>
      <c r="AG87" s="11"/>
      <c r="AH87" s="11"/>
      <c r="AI87" s="11"/>
      <c r="AJ87" s="11"/>
      <c r="AK87" s="11"/>
      <c r="AL87" s="10"/>
      <c r="AM87" s="10"/>
      <c r="AN87" s="10"/>
      <c r="AO87" s="10"/>
      <c r="AP87" s="10"/>
      <c r="AQ87" s="10"/>
      <c r="AR87" s="10"/>
      <c r="AS87" s="10"/>
      <c r="AT87" s="10"/>
      <c r="AU87" s="11"/>
      <c r="AV87" s="11"/>
      <c r="AW87" s="10"/>
      <c r="AX87" s="10"/>
      <c r="AY87" s="11"/>
      <c r="AZ87" s="11"/>
      <c r="BA87" s="11"/>
      <c r="BB87" s="11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</row>
    <row r="88" spans="1:81" x14ac:dyDescent="0.25">
      <c r="A88" s="15" t="s">
        <v>90</v>
      </c>
      <c r="B88" s="10">
        <v>4.99</v>
      </c>
      <c r="C88" s="10">
        <v>26.7</v>
      </c>
      <c r="D88" s="10">
        <v>51.4</v>
      </c>
      <c r="E88" s="10">
        <v>68.099999999999994</v>
      </c>
      <c r="F88" s="10">
        <v>115</v>
      </c>
      <c r="G88" s="10">
        <v>22.8997314834109</v>
      </c>
      <c r="H88" s="10">
        <v>2.7179424119142999</v>
      </c>
      <c r="I88" s="10">
        <v>30</v>
      </c>
      <c r="J88" s="10">
        <f t="shared" si="11"/>
        <v>1.7133333333333334</v>
      </c>
      <c r="K88" s="11">
        <v>-5.281242857143436</v>
      </c>
      <c r="L88" s="11">
        <v>0.25516228883071435</v>
      </c>
      <c r="M88" s="11">
        <v>0.19941787105714548</v>
      </c>
      <c r="N88" s="11">
        <v>-2.1079000000003276</v>
      </c>
      <c r="O88" s="11">
        <v>0.11267086616879141</v>
      </c>
      <c r="P88" s="11">
        <v>9.7190504420775481E-2</v>
      </c>
      <c r="Q88" s="11">
        <v>-8.5479000000008867</v>
      </c>
      <c r="R88" s="10">
        <v>1.0508121233179004</v>
      </c>
      <c r="S88" s="10">
        <v>0.4732263765926179</v>
      </c>
      <c r="T88" s="10"/>
      <c r="U88" s="10"/>
      <c r="V88" s="10"/>
      <c r="W88" s="10"/>
      <c r="X88" s="10"/>
      <c r="Y88" s="10"/>
      <c r="Z88" s="10"/>
      <c r="AA88" s="10"/>
      <c r="AB88" s="10"/>
      <c r="AC88" s="11"/>
      <c r="AD88" s="11"/>
      <c r="AE88" s="11"/>
      <c r="AF88" s="11"/>
      <c r="AG88" s="11"/>
      <c r="AH88" s="11"/>
      <c r="AI88" s="11"/>
      <c r="AJ88" s="11"/>
      <c r="AK88" s="11"/>
      <c r="AL88" s="10"/>
      <c r="AM88" s="10"/>
      <c r="AN88" s="10"/>
      <c r="AO88" s="10"/>
      <c r="AP88" s="10"/>
      <c r="AQ88" s="10"/>
      <c r="AR88" s="10"/>
      <c r="AS88" s="10"/>
      <c r="AT88" s="10"/>
      <c r="AU88" s="11"/>
      <c r="AV88" s="11"/>
      <c r="AW88" s="10"/>
      <c r="AX88" s="10"/>
      <c r="AY88" s="11"/>
      <c r="AZ88" s="11"/>
      <c r="BA88" s="11"/>
      <c r="BB88" s="11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</row>
    <row r="89" spans="1:81" x14ac:dyDescent="0.25">
      <c r="A89" s="15" t="s">
        <v>136</v>
      </c>
      <c r="B89" s="10">
        <v>15.7</v>
      </c>
      <c r="C89" s="10">
        <v>219</v>
      </c>
      <c r="D89" s="10">
        <v>371</v>
      </c>
      <c r="E89" s="10">
        <v>471</v>
      </c>
      <c r="F89" s="10">
        <v>738</v>
      </c>
      <c r="G89" s="10">
        <v>174.874335955025</v>
      </c>
      <c r="H89" s="10">
        <v>3.28087167980246</v>
      </c>
      <c r="I89" s="10">
        <v>160.5</v>
      </c>
      <c r="J89" s="10">
        <f t="shared" si="11"/>
        <v>2.3115264797507789</v>
      </c>
      <c r="K89" s="11">
        <v>4.1177921951213321</v>
      </c>
      <c r="L89" s="11">
        <v>1.4204371139347423</v>
      </c>
      <c r="M89" s="11">
        <v>1.2532398816247037</v>
      </c>
      <c r="N89" s="11">
        <v>-3.2084800000003497</v>
      </c>
      <c r="O89" s="11">
        <v>0.1283354581476619</v>
      </c>
      <c r="P89" s="11">
        <v>-1.0302871048933682E-2</v>
      </c>
      <c r="Q89" s="11">
        <v>7.1803199999990568</v>
      </c>
      <c r="R89" s="10">
        <v>2.889506990053242</v>
      </c>
      <c r="S89" s="10">
        <v>2.9894748652741079</v>
      </c>
      <c r="T89" s="10"/>
      <c r="U89" s="10"/>
      <c r="V89" s="10"/>
      <c r="W89" s="10"/>
      <c r="X89" s="10"/>
      <c r="Y89" s="10"/>
      <c r="Z89" s="10"/>
      <c r="AA89" s="10"/>
      <c r="AB89" s="10"/>
      <c r="AC89" s="11"/>
      <c r="AD89" s="11"/>
      <c r="AE89" s="11"/>
      <c r="AF89" s="11"/>
      <c r="AG89" s="11"/>
      <c r="AH89" s="11"/>
      <c r="AI89" s="11"/>
      <c r="AJ89" s="11"/>
      <c r="AK89" s="11"/>
      <c r="AL89" s="10"/>
      <c r="AM89" s="10"/>
      <c r="AN89" s="10"/>
      <c r="AO89" s="10"/>
      <c r="AP89" s="10"/>
      <c r="AQ89" s="10"/>
      <c r="AR89" s="10"/>
      <c r="AS89" s="10"/>
      <c r="AT89" s="10"/>
      <c r="AU89" s="11"/>
      <c r="AV89" s="11"/>
      <c r="AW89" s="10"/>
      <c r="AX89" s="10"/>
      <c r="AY89" s="11"/>
      <c r="AZ89" s="11"/>
      <c r="BA89" s="11"/>
      <c r="BB89" s="11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</row>
    <row r="90" spans="1:81" x14ac:dyDescent="0.25">
      <c r="A90" s="15" t="s">
        <v>91</v>
      </c>
      <c r="B90" s="10">
        <v>3.56</v>
      </c>
      <c r="C90" s="10">
        <v>17.100000000000001</v>
      </c>
      <c r="D90" s="10">
        <v>39.9</v>
      </c>
      <c r="E90" s="10">
        <v>57.6</v>
      </c>
      <c r="F90" s="10">
        <v>137</v>
      </c>
      <c r="G90" s="10">
        <v>15.5532434454175</v>
      </c>
      <c r="H90" s="10">
        <v>2.9322450054493201</v>
      </c>
      <c r="I90" s="10">
        <v>18</v>
      </c>
      <c r="J90" s="10">
        <f t="shared" si="11"/>
        <v>2.2166666666666668</v>
      </c>
      <c r="K90" s="11">
        <v>-5.3739055555562203</v>
      </c>
      <c r="L90" s="11">
        <v>-0.30765282995125887</v>
      </c>
      <c r="M90" s="11">
        <v>3.0306424441060908E-2</v>
      </c>
      <c r="N90" s="11">
        <v>-2.3311500000003775</v>
      </c>
      <c r="O90" s="11">
        <v>-7.7040941402120922E-2</v>
      </c>
      <c r="P90" s="11">
        <v>-5.7816602377434689E-2</v>
      </c>
      <c r="Q90" s="11">
        <v>-10.15115000000101</v>
      </c>
      <c r="R90" s="10">
        <v>-0.19251196097049572</v>
      </c>
      <c r="S90" s="10">
        <v>1.0150225920418308</v>
      </c>
      <c r="T90" s="10"/>
      <c r="U90" s="10"/>
      <c r="V90" s="10"/>
      <c r="W90" s="10"/>
      <c r="X90" s="10"/>
      <c r="Y90" s="10"/>
      <c r="Z90" s="10"/>
      <c r="AA90" s="10"/>
      <c r="AB90" s="10"/>
      <c r="AC90" s="11"/>
      <c r="AD90" s="11"/>
      <c r="AE90" s="11"/>
      <c r="AF90" s="11"/>
      <c r="AG90" s="11"/>
      <c r="AH90" s="11"/>
      <c r="AI90" s="11"/>
      <c r="AJ90" s="11"/>
      <c r="AK90" s="11"/>
      <c r="AL90" s="10"/>
      <c r="AM90" s="10"/>
      <c r="AN90" s="10"/>
      <c r="AO90" s="10"/>
      <c r="AP90" s="10"/>
      <c r="AQ90" s="10"/>
      <c r="AR90" s="10"/>
      <c r="AS90" s="10"/>
      <c r="AT90" s="10"/>
      <c r="AU90" s="11"/>
      <c r="AV90" s="11"/>
      <c r="AW90" s="10"/>
      <c r="AX90" s="10"/>
      <c r="AY90" s="11"/>
      <c r="AZ90" s="11"/>
      <c r="BA90" s="11"/>
      <c r="BB90" s="11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</row>
    <row r="91" spans="1:81" x14ac:dyDescent="0.25">
      <c r="A91" s="15" t="s">
        <v>92</v>
      </c>
      <c r="B91" s="10">
        <v>5.14</v>
      </c>
      <c r="C91" s="10">
        <v>25.3</v>
      </c>
      <c r="D91" s="10">
        <v>47.9</v>
      </c>
      <c r="E91" s="10">
        <v>62.6</v>
      </c>
      <c r="F91" s="10">
        <v>98.7</v>
      </c>
      <c r="G91" s="10">
        <v>21.9156268402091</v>
      </c>
      <c r="H91" s="10">
        <v>2.6049638214044202</v>
      </c>
      <c r="I91" s="10">
        <v>125</v>
      </c>
      <c r="J91" s="10">
        <f t="shared" si="11"/>
        <v>0.38319999999999999</v>
      </c>
      <c r="K91" s="11">
        <v>-2.6791147761200662</v>
      </c>
      <c r="L91" s="11">
        <v>0.95603657533380115</v>
      </c>
      <c r="M91" s="11">
        <v>0.44236792133783487</v>
      </c>
      <c r="N91" s="11">
        <v>-7.370630000000375</v>
      </c>
      <c r="O91" s="11">
        <v>-0.11436631609342562</v>
      </c>
      <c r="P91" s="11">
        <v>-0.20016202769016256</v>
      </c>
      <c r="Q91" s="11">
        <v>-0.25783000000101453</v>
      </c>
      <c r="R91" s="10">
        <v>2.0683121509179827</v>
      </c>
      <c r="S91" s="10">
        <v>1.1910136592005909</v>
      </c>
      <c r="T91" s="10"/>
      <c r="U91" s="10"/>
      <c r="V91" s="10"/>
      <c r="W91" s="10"/>
      <c r="X91" s="10"/>
      <c r="Y91" s="10"/>
      <c r="Z91" s="10"/>
      <c r="AA91" s="10"/>
      <c r="AB91" s="10"/>
      <c r="AC91" s="11"/>
      <c r="AD91" s="11"/>
      <c r="AE91" s="11"/>
      <c r="AF91" s="11"/>
      <c r="AG91" s="11"/>
      <c r="AH91" s="11"/>
      <c r="AI91" s="11"/>
      <c r="AJ91" s="11"/>
      <c r="AK91" s="11"/>
      <c r="AL91" s="10"/>
      <c r="AM91" s="10"/>
      <c r="AN91" s="10"/>
      <c r="AO91" s="10"/>
      <c r="AP91" s="10"/>
      <c r="AQ91" s="10"/>
      <c r="AR91" s="10"/>
      <c r="AS91" s="10"/>
      <c r="AT91" s="10"/>
      <c r="AU91" s="11"/>
      <c r="AV91" s="11"/>
      <c r="AW91" s="10"/>
      <c r="AX91" s="10"/>
      <c r="AY91" s="11"/>
      <c r="AZ91" s="11"/>
      <c r="BA91" s="11"/>
      <c r="BB91" s="11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</row>
    <row r="92" spans="1:81" x14ac:dyDescent="0.25">
      <c r="A92" s="15" t="s">
        <v>93</v>
      </c>
      <c r="B92" s="10">
        <v>4.2699999999999996</v>
      </c>
      <c r="C92" s="10">
        <v>22.5</v>
      </c>
      <c r="D92" s="10">
        <v>42.8</v>
      </c>
      <c r="E92" s="10">
        <v>56.7</v>
      </c>
      <c r="F92" s="10">
        <v>95.2</v>
      </c>
      <c r="G92" s="10">
        <v>19.358964899822499</v>
      </c>
      <c r="H92" s="10">
        <v>2.6754715740465702</v>
      </c>
      <c r="I92" s="10">
        <v>29</v>
      </c>
      <c r="J92" s="10">
        <f t="shared" si="11"/>
        <v>1.4758620689655171</v>
      </c>
      <c r="K92" s="11">
        <v>-6.4726328571428553</v>
      </c>
      <c r="L92" s="11">
        <v>0.62670674734017595</v>
      </c>
      <c r="M92" s="11">
        <v>0.40185812101276719</v>
      </c>
      <c r="N92" s="11">
        <v>-4.4994099999999975</v>
      </c>
      <c r="O92" s="11">
        <v>-0.25193549060316833</v>
      </c>
      <c r="P92" s="11">
        <v>-0.21957493665548178</v>
      </c>
      <c r="Q92" s="11">
        <v>-10.605809999999998</v>
      </c>
      <c r="R92" s="10">
        <v>0.70547612726609543</v>
      </c>
      <c r="S92" s="10">
        <v>0.3772648728559731</v>
      </c>
      <c r="T92" s="10"/>
      <c r="U92" s="10"/>
      <c r="V92" s="10"/>
      <c r="W92" s="10"/>
      <c r="X92" s="10"/>
      <c r="Y92" s="10"/>
      <c r="Z92" s="10"/>
      <c r="AA92" s="10"/>
      <c r="AB92" s="10"/>
      <c r="AC92" s="11"/>
      <c r="AD92" s="11"/>
      <c r="AE92" s="11"/>
      <c r="AF92" s="11"/>
      <c r="AG92" s="11"/>
      <c r="AH92" s="11"/>
      <c r="AI92" s="11"/>
      <c r="AJ92" s="11"/>
      <c r="AK92" s="11"/>
      <c r="AL92" s="10"/>
      <c r="AM92" s="10"/>
      <c r="AN92" s="10"/>
      <c r="AO92" s="10"/>
      <c r="AP92" s="10"/>
      <c r="AQ92" s="10"/>
      <c r="AR92" s="10"/>
      <c r="AS92" s="10"/>
      <c r="AT92" s="10"/>
      <c r="AU92" s="11"/>
      <c r="AV92" s="11"/>
      <c r="AW92" s="10"/>
      <c r="AX92" s="10"/>
      <c r="AY92" s="11"/>
      <c r="AZ92" s="11"/>
      <c r="BA92" s="11"/>
      <c r="BB92" s="11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</row>
    <row r="93" spans="1:81" x14ac:dyDescent="0.25">
      <c r="A93" s="15" t="s">
        <v>94</v>
      </c>
      <c r="B93" s="10">
        <v>2.08</v>
      </c>
      <c r="C93" s="10">
        <v>46.9</v>
      </c>
      <c r="D93" s="10">
        <v>137</v>
      </c>
      <c r="E93" s="10">
        <v>205</v>
      </c>
      <c r="F93" s="10">
        <v>414</v>
      </c>
      <c r="G93" s="10">
        <v>27.496477692523399</v>
      </c>
      <c r="H93" s="10">
        <v>6.0750371002322803</v>
      </c>
      <c r="I93" s="10">
        <v>19</v>
      </c>
      <c r="J93" s="10">
        <f t="shared" si="11"/>
        <v>7.2105263157894735</v>
      </c>
      <c r="K93" s="11">
        <v>3.6479900000000001</v>
      </c>
      <c r="L93" s="11">
        <v>-0.95029336676484277</v>
      </c>
      <c r="M93" s="11">
        <v>-0.18654338606935505</v>
      </c>
      <c r="N93" s="11">
        <v>3.4799100000000003</v>
      </c>
      <c r="O93" s="11">
        <v>-0.28986508327597349</v>
      </c>
      <c r="P93" s="11">
        <v>0.1544037325290597</v>
      </c>
      <c r="Q93" s="11">
        <v>2.3383099999999999</v>
      </c>
      <c r="R93" s="10">
        <v>-1.0003806247739568</v>
      </c>
      <c r="S93" s="10">
        <v>-0.67744626979803124</v>
      </c>
      <c r="T93" s="10"/>
      <c r="U93" s="10"/>
      <c r="V93" s="10"/>
      <c r="W93" s="10"/>
      <c r="X93" s="10"/>
      <c r="Y93" s="10"/>
      <c r="Z93" s="10"/>
      <c r="AA93" s="10"/>
      <c r="AB93" s="10"/>
      <c r="AC93" s="11"/>
      <c r="AD93" s="11"/>
      <c r="AE93" s="11"/>
      <c r="AF93" s="11"/>
      <c r="AG93" s="11"/>
      <c r="AH93" s="11"/>
      <c r="AI93" s="11"/>
      <c r="AJ93" s="11"/>
      <c r="AK93" s="11"/>
      <c r="AL93" s="10"/>
      <c r="AM93" s="10"/>
      <c r="AN93" s="10"/>
      <c r="AO93" s="10"/>
      <c r="AP93" s="10"/>
      <c r="AQ93" s="10"/>
      <c r="AR93" s="10"/>
      <c r="AS93" s="10"/>
      <c r="AT93" s="10"/>
      <c r="AU93" s="11"/>
      <c r="AV93" s="11"/>
      <c r="AW93" s="10"/>
      <c r="AX93" s="10"/>
      <c r="AY93" s="11"/>
      <c r="AZ93" s="11"/>
      <c r="BA93" s="11"/>
      <c r="BB93" s="11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</row>
    <row r="94" spans="1:81" x14ac:dyDescent="0.25">
      <c r="A94" s="15" t="s">
        <v>95</v>
      </c>
      <c r="B94" s="10">
        <v>3.34</v>
      </c>
      <c r="C94" s="10">
        <v>23.6</v>
      </c>
      <c r="D94" s="10">
        <v>52</v>
      </c>
      <c r="E94" s="10">
        <v>70.599999999999994</v>
      </c>
      <c r="F94" s="10">
        <v>121</v>
      </c>
      <c r="G94" s="10">
        <v>18.779183195483601</v>
      </c>
      <c r="H94" s="10">
        <v>3.2358268005053601</v>
      </c>
      <c r="I94" s="10">
        <v>30.5</v>
      </c>
      <c r="J94" s="10">
        <f t="shared" si="11"/>
        <v>1.7049180327868851</v>
      </c>
      <c r="K94" s="11">
        <v>-4.361170000000083</v>
      </c>
      <c r="L94" s="11">
        <v>0.89478001723137979</v>
      </c>
      <c r="M94" s="11">
        <v>0.95510688213310413</v>
      </c>
      <c r="N94" s="11">
        <v>-2.6385300000000456</v>
      </c>
      <c r="O94" s="11">
        <v>1.3511857338743205</v>
      </c>
      <c r="P94" s="11">
        <v>0.36088137753702343</v>
      </c>
      <c r="Q94" s="11">
        <v>-8.9817300000001268</v>
      </c>
      <c r="R94" s="10">
        <v>0.77996983237770934</v>
      </c>
      <c r="S94" s="10">
        <v>1.8237024776744191</v>
      </c>
      <c r="T94" s="10"/>
      <c r="U94" s="10"/>
      <c r="V94" s="10"/>
      <c r="W94" s="10"/>
      <c r="X94" s="10"/>
      <c r="Y94" s="10"/>
      <c r="Z94" s="10"/>
      <c r="AA94" s="10"/>
      <c r="AB94" s="10"/>
      <c r="AC94" s="11"/>
      <c r="AD94" s="11"/>
      <c r="AE94" s="11"/>
      <c r="AF94" s="11"/>
      <c r="AG94" s="11"/>
      <c r="AH94" s="11"/>
      <c r="AI94" s="11"/>
      <c r="AJ94" s="11"/>
      <c r="AK94" s="11"/>
      <c r="AL94" s="10"/>
      <c r="AM94" s="10"/>
      <c r="AN94" s="10"/>
      <c r="AO94" s="10"/>
      <c r="AP94" s="10"/>
      <c r="AQ94" s="10"/>
      <c r="AR94" s="10"/>
      <c r="AS94" s="10"/>
      <c r="AT94" s="10"/>
      <c r="AU94" s="11"/>
      <c r="AV94" s="11"/>
      <c r="AW94" s="10"/>
      <c r="AX94" s="10"/>
      <c r="AY94" s="11"/>
      <c r="AZ94" s="11"/>
      <c r="BA94" s="11"/>
      <c r="BB94" s="11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</row>
    <row r="95" spans="1:81" x14ac:dyDescent="0.25">
      <c r="A95" s="15" t="s">
        <v>96</v>
      </c>
      <c r="B95" s="10">
        <v>4.6500000000000004</v>
      </c>
      <c r="C95" s="10">
        <v>67.099999999999994</v>
      </c>
      <c r="D95" s="10">
        <v>123</v>
      </c>
      <c r="E95" s="10">
        <v>159</v>
      </c>
      <c r="F95" s="10">
        <v>262</v>
      </c>
      <c r="G95" s="10">
        <v>44.481120734429602</v>
      </c>
      <c r="H95" s="10">
        <v>3.7011884720471002</v>
      </c>
      <c r="I95" s="10">
        <v>22</v>
      </c>
      <c r="J95" s="10">
        <f t="shared" si="11"/>
        <v>5.5909090909090908</v>
      </c>
      <c r="K95" s="11">
        <v>2.5342981818180164</v>
      </c>
      <c r="L95" s="11">
        <v>-1.2524420364658511</v>
      </c>
      <c r="M95" s="11">
        <v>-0.29654978009045663</v>
      </c>
      <c r="N95" s="11">
        <v>-0.80068000000009221</v>
      </c>
      <c r="O95" s="11">
        <v>-0.37081532956274543</v>
      </c>
      <c r="P95" s="11">
        <v>-6.5269060604366658E-2</v>
      </c>
      <c r="Q95" s="11">
        <v>4.5801199999997522</v>
      </c>
      <c r="R95" s="10">
        <v>-1.558598198351298</v>
      </c>
      <c r="S95" s="10">
        <v>-0.84046813509781426</v>
      </c>
      <c r="T95" s="10"/>
      <c r="U95" s="10"/>
      <c r="V95" s="10"/>
      <c r="W95" s="10"/>
      <c r="X95" s="10"/>
      <c r="Y95" s="10"/>
      <c r="Z95" s="10"/>
      <c r="AA95" s="10"/>
      <c r="AB95" s="10"/>
      <c r="AC95" s="11"/>
      <c r="AD95" s="11"/>
      <c r="AE95" s="11"/>
      <c r="AF95" s="11"/>
      <c r="AG95" s="11"/>
      <c r="AH95" s="11"/>
      <c r="AI95" s="11"/>
      <c r="AJ95" s="11"/>
      <c r="AK95" s="11"/>
      <c r="AL95" s="10"/>
      <c r="AM95" s="10"/>
      <c r="AN95" s="10"/>
      <c r="AO95" s="10"/>
      <c r="AP95" s="10"/>
      <c r="AQ95" s="10"/>
      <c r="AR95" s="10"/>
      <c r="AS95" s="10"/>
      <c r="AT95" s="10"/>
      <c r="AU95" s="11"/>
      <c r="AV95" s="11"/>
      <c r="AW95" s="10"/>
      <c r="AX95" s="10"/>
      <c r="AY95" s="11"/>
      <c r="AZ95" s="11"/>
      <c r="BA95" s="11"/>
      <c r="BB95" s="11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</row>
    <row r="96" spans="1:81" x14ac:dyDescent="0.25">
      <c r="A96" s="15" t="s">
        <v>97</v>
      </c>
      <c r="B96" s="10">
        <v>10.6</v>
      </c>
      <c r="C96" s="10">
        <v>38.299999999999997</v>
      </c>
      <c r="D96" s="10">
        <v>64.3</v>
      </c>
      <c r="E96" s="10">
        <v>81.2</v>
      </c>
      <c r="F96" s="10">
        <v>123</v>
      </c>
      <c r="G96" s="10">
        <v>35.401130926995997</v>
      </c>
      <c r="H96" s="10">
        <v>2.2546920182394401</v>
      </c>
      <c r="I96" s="10">
        <v>16.5</v>
      </c>
      <c r="J96" s="10">
        <f t="shared" si="11"/>
        <v>3.896969696969697</v>
      </c>
      <c r="K96" s="11">
        <v>-4.0710142857144476</v>
      </c>
      <c r="L96" s="11">
        <v>-0.17409348168056482</v>
      </c>
      <c r="M96" s="11">
        <v>9.7162992245054092E-2</v>
      </c>
      <c r="N96" s="11">
        <v>1.1212999999999056</v>
      </c>
      <c r="O96" s="11">
        <v>-0.34260739535048579</v>
      </c>
      <c r="P96" s="11">
        <v>3.5538491890692026E-2</v>
      </c>
      <c r="Q96" s="11">
        <v>-9.6307000000002532</v>
      </c>
      <c r="R96" s="10">
        <v>0.23962365035189137</v>
      </c>
      <c r="S96" s="10">
        <v>0.24346235137335892</v>
      </c>
      <c r="T96" s="10"/>
      <c r="U96" s="10"/>
      <c r="V96" s="10"/>
      <c r="W96" s="10"/>
      <c r="X96" s="10"/>
      <c r="Y96" s="10"/>
      <c r="Z96" s="10"/>
      <c r="AA96" s="10"/>
      <c r="AB96" s="10"/>
      <c r="AC96" s="11"/>
      <c r="AD96" s="11"/>
      <c r="AE96" s="11"/>
      <c r="AF96" s="11"/>
      <c r="AG96" s="11"/>
      <c r="AH96" s="11"/>
      <c r="AI96" s="11"/>
      <c r="AJ96" s="11"/>
      <c r="AK96" s="11"/>
      <c r="AL96" s="10"/>
      <c r="AM96" s="10"/>
      <c r="AN96" s="10"/>
      <c r="AO96" s="10"/>
      <c r="AP96" s="10"/>
      <c r="AQ96" s="10"/>
      <c r="AR96" s="10"/>
      <c r="AS96" s="10"/>
      <c r="AT96" s="10"/>
      <c r="AU96" s="11"/>
      <c r="AV96" s="11"/>
      <c r="AW96" s="10"/>
      <c r="AX96" s="10"/>
      <c r="AY96" s="11"/>
      <c r="AZ96" s="11"/>
      <c r="BA96" s="11"/>
      <c r="BB96" s="11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</row>
    <row r="97" spans="1:81" x14ac:dyDescent="0.25">
      <c r="A97" s="15" t="s">
        <v>98</v>
      </c>
      <c r="B97" s="10">
        <v>4.41</v>
      </c>
      <c r="C97" s="10">
        <v>25.2</v>
      </c>
      <c r="D97" s="10">
        <v>50.9</v>
      </c>
      <c r="E97" s="10">
        <v>67.900000000000006</v>
      </c>
      <c r="F97" s="10">
        <v>111</v>
      </c>
      <c r="G97" s="10">
        <v>21.166467521864899</v>
      </c>
      <c r="H97" s="10">
        <v>2.8510553395983398</v>
      </c>
      <c r="I97" s="10">
        <v>17</v>
      </c>
      <c r="J97" s="10">
        <f t="shared" si="11"/>
        <v>2.9941176470588236</v>
      </c>
      <c r="K97" s="11">
        <v>-5.6161977777779448</v>
      </c>
      <c r="L97" s="11">
        <v>-0.24327287111368889</v>
      </c>
      <c r="M97" s="11">
        <v>8.7020306636306E-2</v>
      </c>
      <c r="N97" s="11">
        <v>-0.90878000000009251</v>
      </c>
      <c r="O97" s="11">
        <v>-0.13139208357204524</v>
      </c>
      <c r="P97" s="11">
        <v>0.11468523958172527</v>
      </c>
      <c r="Q97" s="11">
        <v>-11.711980000000253</v>
      </c>
      <c r="R97" s="10">
        <v>-5.9413164363952831E-3</v>
      </c>
      <c r="S97" s="10">
        <v>0.28795312812290508</v>
      </c>
      <c r="T97" s="10"/>
      <c r="U97" s="10"/>
      <c r="V97" s="10"/>
      <c r="W97" s="10"/>
      <c r="X97" s="10"/>
      <c r="Y97" s="10"/>
      <c r="Z97" s="10"/>
      <c r="AA97" s="10"/>
      <c r="AB97" s="10"/>
      <c r="AC97" s="11"/>
      <c r="AD97" s="11"/>
      <c r="AE97" s="11"/>
      <c r="AF97" s="11"/>
      <c r="AG97" s="11"/>
      <c r="AH97" s="11"/>
      <c r="AI97" s="11"/>
      <c r="AJ97" s="11"/>
      <c r="AK97" s="11"/>
      <c r="AL97" s="10"/>
      <c r="AM97" s="10"/>
      <c r="AN97" s="10"/>
      <c r="AO97" s="10"/>
      <c r="AP97" s="10"/>
      <c r="AQ97" s="10"/>
      <c r="AR97" s="10"/>
      <c r="AS97" s="10"/>
      <c r="AT97" s="10"/>
      <c r="AU97" s="11"/>
      <c r="AV97" s="11"/>
      <c r="AW97" s="10"/>
      <c r="AX97" s="10"/>
      <c r="AY97" s="11"/>
      <c r="AZ97" s="11"/>
      <c r="BA97" s="11"/>
      <c r="BB97" s="11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</row>
    <row r="98" spans="1:81" x14ac:dyDescent="0.25">
      <c r="A98" s="15" t="s">
        <v>137</v>
      </c>
      <c r="B98" s="10">
        <v>6.73</v>
      </c>
      <c r="C98" s="10">
        <v>98.9</v>
      </c>
      <c r="D98" s="10">
        <v>179</v>
      </c>
      <c r="E98" s="10">
        <v>230</v>
      </c>
      <c r="F98" s="10">
        <v>360</v>
      </c>
      <c r="G98" s="10">
        <v>68.750739596556102</v>
      </c>
      <c r="H98" s="10">
        <v>3.60594548743705</v>
      </c>
      <c r="I98" s="10">
        <v>111</v>
      </c>
      <c r="J98" s="10">
        <f t="shared" si="11"/>
        <v>1.6126126126126126</v>
      </c>
      <c r="K98" s="11">
        <v>17.871909999999755</v>
      </c>
      <c r="L98" s="11">
        <v>-0.73607167635536186</v>
      </c>
      <c r="M98" s="11">
        <v>-0.29393159285143344</v>
      </c>
      <c r="N98" s="11">
        <v>-1.072810000000139</v>
      </c>
      <c r="O98" s="11">
        <v>-0.36606338889050249</v>
      </c>
      <c r="P98" s="11">
        <v>-0.10637958613966991</v>
      </c>
      <c r="Q98" s="11">
        <v>38.84478999999962</v>
      </c>
      <c r="R98" s="10">
        <v>-0.19243507333970911</v>
      </c>
      <c r="S98" s="10">
        <v>-0.68304138377461188</v>
      </c>
      <c r="T98" s="10"/>
      <c r="U98" s="10"/>
      <c r="V98" s="10"/>
      <c r="W98" s="10"/>
      <c r="X98" s="10"/>
      <c r="Y98" s="10"/>
      <c r="Z98" s="10"/>
      <c r="AA98" s="10"/>
      <c r="AB98" s="10"/>
      <c r="AC98" s="11"/>
      <c r="AD98" s="11"/>
      <c r="AE98" s="11"/>
      <c r="AF98" s="11"/>
      <c r="AG98" s="11"/>
      <c r="AH98" s="11"/>
      <c r="AI98" s="11"/>
      <c r="AJ98" s="11"/>
      <c r="AK98" s="11"/>
      <c r="AL98" s="10"/>
      <c r="AM98" s="10"/>
      <c r="AN98" s="10"/>
      <c r="AO98" s="10"/>
      <c r="AP98" s="10"/>
      <c r="AQ98" s="10"/>
      <c r="AR98" s="10"/>
      <c r="AS98" s="10"/>
      <c r="AT98" s="10"/>
      <c r="AU98" s="11"/>
      <c r="AV98" s="11"/>
      <c r="AW98" s="10"/>
      <c r="AX98" s="10"/>
      <c r="AY98" s="11"/>
      <c r="AZ98" s="11"/>
      <c r="BA98" s="11"/>
      <c r="BB98" s="11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</row>
  </sheetData>
  <sortState ref="A2:I111">
    <sortCondition descending="1" ref="F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README</vt:lpstr>
      <vt:lpstr>Data table PCA and Clustering</vt:lpstr>
      <vt:lpstr>README!_ENREF_58</vt:lpstr>
      <vt:lpstr>README!Print_Area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Nore Praet</dc:creator>
  <cp:lastModifiedBy>Nore Praet</cp:lastModifiedBy>
  <dcterms:created xsi:type="dcterms:W3CDTF">2017-11-27T12:33:08Z</dcterms:created>
  <dcterms:modified xsi:type="dcterms:W3CDTF">2019-10-25T07:32:37Z</dcterms:modified>
</cp:coreProperties>
</file>