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f99f7067dc2a9a5/Documents/R/Working Directory/Data_Science_MSc/Dissertation_Bayes_MR/MSc_Thesis/MSc_Thesis_Split/Data/Citations_Datasets/"/>
    </mc:Choice>
  </mc:AlternateContent>
  <xr:revisionPtr revIDLastSave="56" documentId="8_{62944A0A-07D0-44B9-BFCF-40CA6647B16E}" xr6:coauthVersionLast="47" xr6:coauthVersionMax="47" xr10:uidLastSave="{2AB365D8-FDAF-43FA-92FC-9DC37927DE9C}"/>
  <bookViews>
    <workbookView xWindow="-110" yWindow="-110" windowWidth="25820" windowHeight="15500" activeTab="1" xr2:uid="{3CE7A48E-E23F-4070-99E8-2F940D92541B}"/>
  </bookViews>
  <sheets>
    <sheet name="BMI" sheetId="2" r:id="rId1"/>
    <sheet name="Append2" sheetId="3" r:id="rId2"/>
    <sheet name="Sheet1" sheetId="1" r:id="rId3"/>
  </sheets>
  <definedNames>
    <definedName name="ExternalData_1" localSheetId="1" hidden="1">Append2!$A$1:$J$135</definedName>
    <definedName name="ExternalData_1" localSheetId="0" hidden="1">BMI!$A$1:$J$174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4  Page 15_319e7acf-a22f-4f9f-b516-11ce540ae312" name="Table004  Page 15" connection="Query - Table004 (Page 15)"/>
          <x15:modelTable id="Table005  Page 16_9f510e3f-51e3-462c-88f1-b3d66be589be" name="Table005  Page 16" connection="Query - Table005 (Page 16)"/>
          <x15:modelTable id="Table006  Page 17_885fd94c-4b96-4055-83b8-a5093aa00624" name="Table006  Page 17" connection="Query - Table006 (Page 17)"/>
          <x15:modelTable id="Table007  Page 18_0aea83f7-719e-458f-933d-288c3120bd5e" name="Table007  Page 18" connection="Query - Table007 (Page 18)"/>
          <x15:modelTable id="Table008  Page 19_d0bb7933-9f46-4217-be39-422955596f66" name="Table008  Page 19" connection="Query - Table008 (Page 19)"/>
          <x15:modelTable id="Table009  Page 20_6b47ed2c-51b3-48a8-9d83-3232db70e890" name="Table009  Page 20" connection="Query - Table009 (Page 20)"/>
          <x15:modelTable id="Table010  Page 21_a9434b6a-04e4-433f-96a0-79a9d35703d3" name="Table010  Page 21" connection="Query - Table010 (Page 21)"/>
          <x15:modelTable id="Table011  Page 22_090fe716-d968-49e6-93e6-606ff88c5c3b" name="Table011  Page 22" connection="Query - Table011 (Page 22)"/>
          <x15:modelTable id="Table013  Page 24_5dec179c-e232-487f-b7c7-7ed57392d081" name="Table013  Page 24" connection="Query - Table013 (Page 24)"/>
          <x15:modelTable id="Table014  Page 25_64bd6eea-9243-4a32-8b82-b25b0ea6373d" name="Table014  Page 25" connection="Query - Table014 (Page 25)"/>
          <x15:modelTable id="Table015  Page 26_fa0fbb55-0795-4dc4-8ee4-667a53fce289" name="Table015  Page 26" connection="Query - Table015 (Page 26)"/>
          <x15:modelTable id="Table016  Page 27_19168044-c7aa-45e3-9964-3020328ed255" name="Table016  Page 27" connection="Query - Table016 (Page 27)"/>
          <x15:modelTable id="Table017  Page 28_ea41bc8c-0983-4a29-875c-40cf2c2c8583" name="Table017  Page 28" connection="Query - Table017 (Page 28)"/>
          <x15:modelTable id="Table018  Page 29_ce03802f-2757-4b95-88c2-a15f24e27317" name="Table018  Page 29" connection="Query - Table018 (Page 29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2" l="1" a="1"/>
  <c r="N4" i="2"/>
  <c r="N5" i="2" a="1"/>
  <c r="N5" i="2" s="1"/>
  <c r="N6" i="2" a="1"/>
  <c r="N6" i="2" s="1"/>
  <c r="N7" i="2" a="1"/>
  <c r="N7" i="2" s="1"/>
  <c r="N8" i="2" a="1"/>
  <c r="N8" i="2" s="1"/>
  <c r="N9" i="2" a="1"/>
  <c r="N9" i="2"/>
  <c r="N10" i="2" a="1"/>
  <c r="N10" i="2"/>
  <c r="N11" i="2" a="1"/>
  <c r="N11" i="2"/>
  <c r="N12" i="2" a="1"/>
  <c r="N12" i="2"/>
  <c r="N13" i="2" a="1"/>
  <c r="N13" i="2" s="1"/>
  <c r="N14" i="2" a="1"/>
  <c r="N14" i="2"/>
  <c r="N15" i="2" a="1"/>
  <c r="N15" i="2" s="1"/>
  <c r="N16" i="2" a="1"/>
  <c r="N16" i="2" s="1"/>
  <c r="N17" i="2" a="1"/>
  <c r="N17" i="2" s="1"/>
  <c r="N18" i="2" a="1"/>
  <c r="N18" i="2" s="1"/>
  <c r="N19" i="2" a="1"/>
  <c r="N19" i="2"/>
  <c r="N20" i="2" a="1"/>
  <c r="N20" i="2"/>
  <c r="N21" i="2" a="1"/>
  <c r="N21" i="2" s="1"/>
  <c r="N22" i="2" a="1"/>
  <c r="N22" i="2"/>
  <c r="N23" i="2" a="1"/>
  <c r="N23" i="2" s="1"/>
  <c r="N24" i="2" a="1"/>
  <c r="N24" i="2"/>
  <c r="N25" i="2" a="1"/>
  <c r="N25" i="2" s="1"/>
  <c r="N26" i="2" a="1"/>
  <c r="N26" i="2" s="1"/>
  <c r="N27" i="2" a="1"/>
  <c r="N27" i="2" s="1"/>
  <c r="N28" i="2" a="1"/>
  <c r="N28" i="2" s="1"/>
  <c r="N29" i="2" a="1"/>
  <c r="N29" i="2"/>
  <c r="N30" i="2" a="1"/>
  <c r="N30" i="2"/>
  <c r="N31" i="2" a="1"/>
  <c r="N31" i="2" s="1"/>
  <c r="N32" i="2" a="1"/>
  <c r="N32" i="2"/>
  <c r="N33" i="2" a="1"/>
  <c r="N33" i="2" s="1"/>
  <c r="N34" i="2" a="1"/>
  <c r="N34" i="2" s="1"/>
  <c r="N35" i="2" a="1"/>
  <c r="N35" i="2" s="1"/>
  <c r="N36" i="2" a="1"/>
  <c r="N36" i="2" s="1"/>
  <c r="N37" i="2" a="1"/>
  <c r="N37" i="2" s="1"/>
  <c r="N38" i="2" a="1"/>
  <c r="N38" i="2" s="1"/>
  <c r="N39" i="2" a="1"/>
  <c r="N39" i="2"/>
  <c r="N40" i="2" a="1"/>
  <c r="N40" i="2"/>
  <c r="N41" i="2" a="1"/>
  <c r="N41" i="2"/>
  <c r="N42" i="2" a="1"/>
  <c r="N42" i="2"/>
  <c r="N43" i="2" a="1"/>
  <c r="N43" i="2" s="1"/>
  <c r="N44" i="2" a="1"/>
  <c r="N44" i="2"/>
  <c r="N45" i="2" a="1"/>
  <c r="N45" i="2" s="1"/>
  <c r="N46" i="2" a="1"/>
  <c r="N46" i="2" s="1"/>
  <c r="N47" i="2" a="1"/>
  <c r="N47" i="2" s="1"/>
  <c r="N48" i="2" a="1"/>
  <c r="N48" i="2" s="1"/>
  <c r="N49" i="2" a="1"/>
  <c r="N49" i="2"/>
  <c r="N50" i="2" a="1"/>
  <c r="N50" i="2"/>
  <c r="N51" i="2" a="1"/>
  <c r="N51" i="2"/>
  <c r="N52" i="2" a="1"/>
  <c r="N52" i="2" s="1"/>
  <c r="N53" i="2" a="1"/>
  <c r="N53" i="2" s="1"/>
  <c r="N54" i="2" a="1"/>
  <c r="N54" i="2"/>
  <c r="N55" i="2" a="1"/>
  <c r="N55" i="2" s="1"/>
  <c r="N56" i="2" a="1"/>
  <c r="N56" i="2" s="1"/>
  <c r="N57" i="2" a="1"/>
  <c r="N57" i="2" s="1"/>
  <c r="N58" i="2" a="1"/>
  <c r="N58" i="2" s="1"/>
  <c r="N59" i="2" a="1"/>
  <c r="N59" i="2"/>
  <c r="N60" i="2" a="1"/>
  <c r="N60" i="2"/>
  <c r="N61" i="2" a="1"/>
  <c r="N61" i="2"/>
  <c r="N62" i="2" a="1"/>
  <c r="N62" i="2"/>
  <c r="N63" i="2" a="1"/>
  <c r="N63" i="2" s="1"/>
  <c r="N64" i="2" a="1"/>
  <c r="N64" i="2" s="1"/>
  <c r="N65" i="2" a="1"/>
  <c r="N65" i="2" s="1"/>
  <c r="N66" i="2" a="1"/>
  <c r="N66" i="2" s="1"/>
  <c r="N67" i="2" a="1"/>
  <c r="N67" i="2" s="1"/>
  <c r="N68" i="2" a="1"/>
  <c r="N68" i="2" s="1"/>
  <c r="N69" i="2" a="1"/>
  <c r="N69" i="2"/>
  <c r="N70" i="2" a="1"/>
  <c r="N70" i="2"/>
  <c r="N71" i="2" a="1"/>
  <c r="N71" i="2"/>
  <c r="N72" i="2" a="1"/>
  <c r="N72" i="2" s="1"/>
  <c r="N73" i="2" a="1"/>
  <c r="N73" i="2" s="1"/>
  <c r="N74" i="2" a="1"/>
  <c r="N74" i="2" s="1"/>
  <c r="N75" i="2" a="1"/>
  <c r="N75" i="2" s="1"/>
  <c r="N76" i="2" a="1"/>
  <c r="N76" i="2" s="1"/>
  <c r="N77" i="2" a="1"/>
  <c r="N77" i="2" s="1"/>
  <c r="N78" i="2" a="1"/>
  <c r="N78" i="2" s="1"/>
  <c r="N79" i="2" a="1"/>
  <c r="N79" i="2"/>
  <c r="N80" i="2" a="1"/>
  <c r="N80" i="2"/>
  <c r="N81" i="2" a="1"/>
  <c r="N81" i="2" s="1"/>
  <c r="N82" i="2" a="1"/>
  <c r="N82" i="2" s="1"/>
  <c r="N83" i="2" a="1"/>
  <c r="N83" i="2" s="1"/>
  <c r="N84" i="2" a="1"/>
  <c r="N84" i="2" s="1"/>
  <c r="N85" i="2" a="1"/>
  <c r="N85" i="2" s="1"/>
  <c r="N86" i="2" a="1"/>
  <c r="N86" i="2" s="1"/>
  <c r="N87" i="2" a="1"/>
  <c r="N87" i="2" s="1"/>
  <c r="N88" i="2" a="1"/>
  <c r="N88" i="2" s="1"/>
  <c r="N89" i="2" a="1"/>
  <c r="N89" i="2"/>
  <c r="N90" i="2" a="1"/>
  <c r="N90" i="2"/>
  <c r="N91" i="2" a="1"/>
  <c r="N91" i="2"/>
  <c r="N92" i="2" a="1"/>
  <c r="N92" i="2" s="1"/>
  <c r="N93" i="2" a="1"/>
  <c r="N93" i="2" s="1"/>
  <c r="N94" i="2" a="1"/>
  <c r="N94" i="2" s="1"/>
  <c r="N95" i="2" a="1"/>
  <c r="N95" i="2" s="1"/>
  <c r="N96" i="2" a="1"/>
  <c r="N96" i="2" s="1"/>
  <c r="N97" i="2" a="1"/>
  <c r="N97" i="2" s="1"/>
  <c r="N98" i="2" a="1"/>
  <c r="N98" i="2" s="1"/>
  <c r="N99" i="2" a="1"/>
  <c r="N99" i="2"/>
  <c r="N100" i="2" a="1"/>
  <c r="N100" i="2"/>
  <c r="N101" i="2" a="1"/>
  <c r="N101" i="2"/>
  <c r="N102" i="2" a="1"/>
  <c r="N102" i="2" s="1"/>
  <c r="N103" i="2" a="1"/>
  <c r="N103" i="2" s="1"/>
  <c r="N104" i="2" a="1"/>
  <c r="N104" i="2" s="1"/>
  <c r="N105" i="2" a="1"/>
  <c r="N105" i="2" s="1"/>
  <c r="N106" i="2" a="1"/>
  <c r="N106" i="2" s="1"/>
  <c r="N107" i="2" a="1"/>
  <c r="N107" i="2" s="1"/>
  <c r="N108" i="2" a="1"/>
  <c r="N108" i="2" s="1"/>
  <c r="N109" i="2" a="1"/>
  <c r="N109" i="2"/>
  <c r="N110" i="2" a="1"/>
  <c r="N110" i="2"/>
  <c r="N111" i="2" a="1"/>
  <c r="N111" i="2" s="1"/>
  <c r="N112" i="2" a="1"/>
  <c r="N112" i="2"/>
  <c r="N113" i="2" a="1"/>
  <c r="N113" i="2" s="1"/>
  <c r="N114" i="2" a="1"/>
  <c r="N114" i="2" s="1"/>
  <c r="N115" i="2" a="1"/>
  <c r="N115" i="2" s="1"/>
  <c r="N116" i="2" a="1"/>
  <c r="N116" i="2" s="1"/>
  <c r="N117" i="2" a="1"/>
  <c r="N117" i="2" s="1"/>
  <c r="N118" i="2" a="1"/>
  <c r="N118" i="2" s="1"/>
  <c r="N119" i="2" a="1"/>
  <c r="N119" i="2"/>
  <c r="N120" i="2" a="1"/>
  <c r="N120" i="2"/>
  <c r="N121" i="2" a="1"/>
  <c r="N121" i="2"/>
  <c r="N122" i="2" a="1"/>
  <c r="N122" i="2" s="1"/>
  <c r="N123" i="2" a="1"/>
  <c r="N123" i="2" s="1"/>
  <c r="N124" i="2" a="1"/>
  <c r="N124" i="2" s="1"/>
  <c r="N125" i="2" a="1"/>
  <c r="N125" i="2" s="1"/>
  <c r="N126" i="2" a="1"/>
  <c r="N126" i="2" s="1"/>
  <c r="N127" i="2" a="1"/>
  <c r="N127" i="2" s="1"/>
  <c r="N128" i="2" a="1"/>
  <c r="N128" i="2" s="1"/>
  <c r="N129" i="2" a="1"/>
  <c r="N129" i="2" s="1"/>
  <c r="N130" i="2" a="1"/>
  <c r="N130" i="2"/>
  <c r="N131" i="2" a="1"/>
  <c r="N131" i="2"/>
  <c r="N132" i="2" a="1"/>
  <c r="N132" i="2"/>
  <c r="N133" i="2" a="1"/>
  <c r="N133" i="2" s="1"/>
  <c r="N134" i="2" a="1"/>
  <c r="N134" i="2" s="1"/>
  <c r="N135" i="2" a="1"/>
  <c r="N135" i="2" s="1"/>
  <c r="N136" i="2" a="1"/>
  <c r="N136" i="2" s="1"/>
  <c r="N137" i="2" a="1"/>
  <c r="N137" i="2" s="1"/>
  <c r="N138" i="2" a="1"/>
  <c r="N138" i="2" s="1"/>
  <c r="N139" i="2" a="1"/>
  <c r="N139" i="2"/>
  <c r="N140" i="2" a="1"/>
  <c r="N140" i="2"/>
  <c r="N141" i="2" a="1"/>
  <c r="N141" i="2"/>
  <c r="N142" i="2" a="1"/>
  <c r="N142" i="2"/>
  <c r="N143" i="2" a="1"/>
  <c r="N143" i="2" s="1"/>
  <c r="N144" i="2" a="1"/>
  <c r="N144" i="2" s="1"/>
  <c r="N145" i="2" a="1"/>
  <c r="N145" i="2" s="1"/>
  <c r="N146" i="2" a="1"/>
  <c r="N146" i="2" s="1"/>
  <c r="N147" i="2" a="1"/>
  <c r="N147" i="2" s="1"/>
  <c r="N148" i="2" a="1"/>
  <c r="N148" i="2" s="1"/>
  <c r="N149" i="2" a="1"/>
  <c r="N149" i="2"/>
  <c r="N150" i="2" a="1"/>
  <c r="N150" i="2" s="1"/>
  <c r="N151" i="2" a="1"/>
  <c r="N151" i="2"/>
  <c r="N152" i="2" a="1"/>
  <c r="N152" i="2"/>
  <c r="N153" i="2" a="1"/>
  <c r="N153" i="2" s="1"/>
  <c r="N154" i="2" a="1"/>
  <c r="N154" i="2" s="1"/>
  <c r="N155" i="2" a="1"/>
  <c r="N155" i="2" s="1"/>
  <c r="N156" i="2" a="1"/>
  <c r="N156" i="2" s="1"/>
  <c r="N157" i="2" a="1"/>
  <c r="N157" i="2" s="1"/>
  <c r="N158" i="2" a="1"/>
  <c r="N158" i="2" s="1"/>
  <c r="N159" i="2" a="1"/>
  <c r="N159" i="2"/>
  <c r="N160" i="2" a="1"/>
  <c r="N160" i="2"/>
  <c r="N161" i="2" a="1"/>
  <c r="N161" i="2"/>
  <c r="N162" i="2" a="1"/>
  <c r="N162" i="2" s="1"/>
  <c r="N163" i="2" a="1"/>
  <c r="N163" i="2" s="1"/>
  <c r="N164" i="2" a="1"/>
  <c r="N164" i="2" s="1"/>
  <c r="N165" i="2" a="1"/>
  <c r="N165" i="2" s="1"/>
  <c r="N166" i="2" a="1"/>
  <c r="N166" i="2" s="1"/>
  <c r="N167" i="2" a="1"/>
  <c r="N167" i="2" s="1"/>
  <c r="N168" i="2" a="1"/>
  <c r="N168" i="2" s="1"/>
  <c r="N169" i="2" a="1"/>
  <c r="N169" i="2"/>
  <c r="N170" i="2" a="1"/>
  <c r="N170" i="2"/>
  <c r="N171" i="2" a="1"/>
  <c r="N171" i="2" s="1"/>
  <c r="N172" i="2" a="1"/>
  <c r="N172" i="2" s="1"/>
  <c r="N173" i="2" a="1"/>
  <c r="N173" i="2" s="1"/>
  <c r="N174" i="2" a="1"/>
  <c r="N174" i="2" s="1"/>
  <c r="N3" i="2" a="1"/>
  <c r="N3" i="2" s="1"/>
  <c r="M3" i="2" a="1"/>
  <c r="M3" i="2" s="1"/>
  <c r="M4" i="2" a="1"/>
  <c r="M4" i="2" s="1"/>
  <c r="M5" i="2" a="1"/>
  <c r="M5" i="2" s="1"/>
  <c r="M6" i="2" a="1"/>
  <c r="M6" i="2" s="1"/>
  <c r="M7" i="2" a="1"/>
  <c r="M7" i="2"/>
  <c r="M8" i="2" a="1"/>
  <c r="M8" i="2"/>
  <c r="M9" i="2" a="1"/>
  <c r="M9" i="2"/>
  <c r="M10" i="2" a="1"/>
  <c r="M10" i="2"/>
  <c r="M11" i="2" a="1"/>
  <c r="M11" i="2"/>
  <c r="M12" i="2" a="1"/>
  <c r="M12" i="2"/>
  <c r="M13" i="2" a="1"/>
  <c r="M13" i="2" s="1"/>
  <c r="M14" i="2" a="1"/>
  <c r="M14" i="2" s="1"/>
  <c r="M15" i="2" a="1"/>
  <c r="M15" i="2" s="1"/>
  <c r="M16" i="2" a="1"/>
  <c r="M16" i="2" s="1"/>
  <c r="M17" i="2" a="1"/>
  <c r="M17" i="2"/>
  <c r="M18" i="2" a="1"/>
  <c r="M18" i="2"/>
  <c r="M19" i="2" a="1"/>
  <c r="M19" i="2"/>
  <c r="M20" i="2" a="1"/>
  <c r="M20" i="2"/>
  <c r="M21" i="2" a="1"/>
  <c r="M21" i="2"/>
  <c r="M22" i="2" a="1"/>
  <c r="M22" i="2" s="1"/>
  <c r="M23" i="2" a="1"/>
  <c r="M23" i="2" s="1"/>
  <c r="M24" i="2" a="1"/>
  <c r="M24" i="2" s="1"/>
  <c r="M25" i="2" a="1"/>
  <c r="M25" i="2" s="1"/>
  <c r="M26" i="2" a="1"/>
  <c r="M26" i="2" s="1"/>
  <c r="M27" i="2" a="1"/>
  <c r="M27" i="2"/>
  <c r="M28" i="2" a="1"/>
  <c r="M28" i="2"/>
  <c r="M29" i="2" a="1"/>
  <c r="M29" i="2"/>
  <c r="M30" i="2" a="1"/>
  <c r="M30" i="2"/>
  <c r="M31" i="2" a="1"/>
  <c r="M31" i="2"/>
  <c r="M32" i="2" a="1"/>
  <c r="M32" i="2"/>
  <c r="M33" i="2" a="1"/>
  <c r="M33" i="2" s="1"/>
  <c r="M34" i="2" a="1"/>
  <c r="M34" i="2" s="1"/>
  <c r="M35" i="2" a="1"/>
  <c r="M35" i="2" s="1"/>
  <c r="M36" i="2" a="1"/>
  <c r="M36" i="2" s="1"/>
  <c r="M37" i="2" a="1"/>
  <c r="M37" i="2" s="1"/>
  <c r="M38" i="2" a="1"/>
  <c r="M38" i="2" s="1"/>
  <c r="M39" i="2" a="1"/>
  <c r="M39" i="2"/>
  <c r="M40" i="2" a="1"/>
  <c r="M40" i="2"/>
  <c r="M41" i="2" a="1"/>
  <c r="M41" i="2"/>
  <c r="M42" i="2" a="1"/>
  <c r="M42" i="2"/>
  <c r="M43" i="2" a="1"/>
  <c r="M43" i="2" s="1"/>
  <c r="M44" i="2" a="1"/>
  <c r="M44" i="2" s="1"/>
  <c r="M45" i="2" a="1"/>
  <c r="M45" i="2" s="1"/>
  <c r="M46" i="2" a="1"/>
  <c r="M46" i="2" s="1"/>
  <c r="M47" i="2" a="1"/>
  <c r="M47" i="2"/>
  <c r="M48" i="2" a="1"/>
  <c r="M48" i="2"/>
  <c r="M49" i="2" a="1"/>
  <c r="M49" i="2"/>
  <c r="M50" i="2" a="1"/>
  <c r="M50" i="2"/>
  <c r="M51" i="2" a="1"/>
  <c r="M51" i="2" s="1"/>
  <c r="M52" i="2" a="1"/>
  <c r="M52" i="2"/>
  <c r="M53" i="2" a="1"/>
  <c r="M53" i="2" s="1"/>
  <c r="M54" i="2" a="1"/>
  <c r="M54" i="2" s="1"/>
  <c r="M55" i="2" a="1"/>
  <c r="M55" i="2" s="1"/>
  <c r="M56" i="2" a="1"/>
  <c r="M56" i="2" s="1"/>
  <c r="M57" i="2" a="1"/>
  <c r="M57" i="2"/>
  <c r="M58" i="2" a="1"/>
  <c r="M58" i="2" s="1"/>
  <c r="M59" i="2" a="1"/>
  <c r="M59" i="2"/>
  <c r="M60" i="2" a="1"/>
  <c r="M60" i="2"/>
  <c r="M61" i="2" a="1"/>
  <c r="M61" i="2" s="1"/>
  <c r="M62" i="2" a="1"/>
  <c r="M62" i="2"/>
  <c r="M63" i="2" a="1"/>
  <c r="M63" i="2" s="1"/>
  <c r="M64" i="2" a="1"/>
  <c r="M64" i="2" s="1"/>
  <c r="M65" i="2" a="1"/>
  <c r="M65" i="2" s="1"/>
  <c r="M66" i="2" a="1"/>
  <c r="M66" i="2" s="1"/>
  <c r="M67" i="2" a="1"/>
  <c r="M67" i="2"/>
  <c r="M68" i="2" a="1"/>
  <c r="M68" i="2"/>
  <c r="M69" i="2" a="1"/>
  <c r="M69" i="2"/>
  <c r="M70" i="2" a="1"/>
  <c r="M70" i="2"/>
  <c r="M71" i="2" a="1"/>
  <c r="M71" i="2" s="1"/>
  <c r="M72" i="2" a="1"/>
  <c r="M72" i="2"/>
  <c r="M73" i="2" a="1"/>
  <c r="M73" i="2" s="1"/>
  <c r="M74" i="2" a="1"/>
  <c r="M74" i="2" s="1"/>
  <c r="M75" i="2" a="1"/>
  <c r="M75" i="2" s="1"/>
  <c r="M76" i="2" a="1"/>
  <c r="M76" i="2" s="1"/>
  <c r="M77" i="2" a="1"/>
  <c r="M77" i="2"/>
  <c r="M78" i="2" a="1"/>
  <c r="M78" i="2" s="1"/>
  <c r="M79" i="2" a="1"/>
  <c r="M79" i="2"/>
  <c r="M80" i="2" a="1"/>
  <c r="M80" i="2"/>
  <c r="M81" i="2" a="1"/>
  <c r="M81" i="2" s="1"/>
  <c r="M82" i="2" a="1"/>
  <c r="M82" i="2"/>
  <c r="M83" i="2" a="1"/>
  <c r="M83" i="2" s="1"/>
  <c r="M84" i="2" a="1"/>
  <c r="M84" i="2" s="1"/>
  <c r="M85" i="2" a="1"/>
  <c r="M85" i="2" s="1"/>
  <c r="M86" i="2" a="1"/>
  <c r="M86" i="2" s="1"/>
  <c r="M87" i="2" a="1"/>
  <c r="M87" i="2"/>
  <c r="M88" i="2" a="1"/>
  <c r="M88" i="2"/>
  <c r="M89" i="2" a="1"/>
  <c r="M89" i="2"/>
  <c r="M90" i="2" a="1"/>
  <c r="M90" i="2"/>
  <c r="M91" i="2" a="1"/>
  <c r="M91" i="2"/>
  <c r="M92" i="2" a="1"/>
  <c r="M92" i="2"/>
  <c r="M93" i="2" a="1"/>
  <c r="M93" i="2" s="1"/>
  <c r="M94" i="2" a="1"/>
  <c r="M94" i="2" s="1"/>
  <c r="M95" i="2" a="1"/>
  <c r="M95" i="2" s="1"/>
  <c r="M96" i="2" a="1"/>
  <c r="M96" i="2" s="1"/>
  <c r="M97" i="2" a="1"/>
  <c r="M97" i="2"/>
  <c r="M98" i="2" a="1"/>
  <c r="M98" i="2"/>
  <c r="M99" i="2" a="1"/>
  <c r="M99" i="2"/>
  <c r="M100" i="2" a="1"/>
  <c r="M100" i="2"/>
  <c r="M101" i="2" a="1"/>
  <c r="M101" i="2"/>
  <c r="M102" i="2" a="1"/>
  <c r="M102" i="2"/>
  <c r="M103" i="2" a="1"/>
  <c r="M103" i="2" s="1"/>
  <c r="M104" i="2" a="1"/>
  <c r="M104" i="2" s="1"/>
  <c r="M105" i="2" a="1"/>
  <c r="M105" i="2" s="1"/>
  <c r="M106" i="2" a="1"/>
  <c r="M106" i="2" s="1"/>
  <c r="M107" i="2" a="1"/>
  <c r="M107" i="2" s="1"/>
  <c r="M108" i="2" a="1"/>
  <c r="M108" i="2"/>
  <c r="M109" i="2" a="1"/>
  <c r="M109" i="2"/>
  <c r="M110" i="2" a="1"/>
  <c r="M110" i="2"/>
  <c r="M111" i="2" a="1"/>
  <c r="M111" i="2"/>
  <c r="M112" i="2" a="1"/>
  <c r="M112" i="2" s="1"/>
  <c r="M113" i="2" a="1"/>
  <c r="M113" i="2" s="1"/>
  <c r="M114" i="2" a="1"/>
  <c r="M114" i="2" s="1"/>
  <c r="M115" i="2" a="1"/>
  <c r="M115" i="2" s="1"/>
  <c r="M116" i="2" a="1"/>
  <c r="M116" i="2" s="1"/>
  <c r="M117" i="2" a="1"/>
  <c r="M117" i="2"/>
  <c r="M118" i="2" a="1"/>
  <c r="M118" i="2"/>
  <c r="M119" i="2" a="1"/>
  <c r="M119" i="2"/>
  <c r="M120" i="2" a="1"/>
  <c r="M120" i="2"/>
  <c r="M121" i="2" a="1"/>
  <c r="M121" i="2" s="1"/>
  <c r="M122" i="2" a="1"/>
  <c r="M122" i="2" s="1"/>
  <c r="M123" i="2" a="1"/>
  <c r="M123" i="2" s="1"/>
  <c r="M124" i="2" a="1"/>
  <c r="M124" i="2" s="1"/>
  <c r="M125" i="2" a="1"/>
  <c r="M125" i="2" s="1"/>
  <c r="M126" i="2" a="1"/>
  <c r="M126" i="2" s="1"/>
  <c r="M127" i="2" a="1"/>
  <c r="M127" i="2" s="1"/>
  <c r="M128" i="2" a="1"/>
  <c r="M128" i="2"/>
  <c r="M129" i="2" a="1"/>
  <c r="M129" i="2"/>
  <c r="M130" i="2" a="1"/>
  <c r="M130" i="2"/>
  <c r="M131" i="2" a="1"/>
  <c r="M131" i="2"/>
  <c r="M132" i="2" a="1"/>
  <c r="M132" i="2"/>
  <c r="M133" i="2" a="1"/>
  <c r="M133" i="2" s="1"/>
  <c r="M134" i="2" a="1"/>
  <c r="M134" i="2" s="1"/>
  <c r="M135" i="2" a="1"/>
  <c r="M135" i="2" s="1"/>
  <c r="M136" i="2" a="1"/>
  <c r="M136" i="2" s="1"/>
  <c r="M137" i="2" a="1"/>
  <c r="M137" i="2"/>
  <c r="M138" i="2" a="1"/>
  <c r="M138" i="2"/>
  <c r="M139" i="2" a="1"/>
  <c r="M139" i="2"/>
  <c r="M140" i="2" a="1"/>
  <c r="M140" i="2"/>
  <c r="M141" i="2" a="1"/>
  <c r="M141" i="2"/>
  <c r="M142" i="2" a="1"/>
  <c r="M142" i="2" s="1"/>
  <c r="M143" i="2" a="1"/>
  <c r="M143" i="2" s="1"/>
  <c r="M144" i="2" a="1"/>
  <c r="M144" i="2" s="1"/>
  <c r="M145" i="2" a="1"/>
  <c r="M145" i="2" s="1"/>
  <c r="M146" i="2" a="1"/>
  <c r="M146" i="2" s="1"/>
  <c r="M147" i="2" a="1"/>
  <c r="M147" i="2" s="1"/>
  <c r="M148" i="2" a="1"/>
  <c r="M148" i="2"/>
  <c r="M149" i="2" a="1"/>
  <c r="M149" i="2"/>
  <c r="M150" i="2" a="1"/>
  <c r="M150" i="2" s="1"/>
  <c r="M151" i="2" a="1"/>
  <c r="M151" i="2"/>
  <c r="M152" i="2" a="1"/>
  <c r="M152" i="2"/>
  <c r="M153" i="2" a="1"/>
  <c r="M153" i="2" s="1"/>
  <c r="M154" i="2" a="1"/>
  <c r="M154" i="2" s="1"/>
  <c r="M155" i="2" a="1"/>
  <c r="M155" i="2" s="1"/>
  <c r="M156" i="2" a="1"/>
  <c r="M156" i="2" s="1"/>
  <c r="M157" i="2" a="1"/>
  <c r="M157" i="2" s="1"/>
  <c r="M158" i="2" a="1"/>
  <c r="M158" i="2"/>
  <c r="M159" i="2" a="1"/>
  <c r="M159" i="2"/>
  <c r="M160" i="2" a="1"/>
  <c r="M160" i="2" s="1"/>
  <c r="M161" i="2" a="1"/>
  <c r="M161" i="2" s="1"/>
  <c r="M162" i="2" a="1"/>
  <c r="M162" i="2"/>
  <c r="M163" i="2" a="1"/>
  <c r="M163" i="2" s="1"/>
  <c r="M164" i="2" a="1"/>
  <c r="M164" i="2" s="1"/>
  <c r="M165" i="2" a="1"/>
  <c r="M165" i="2" s="1"/>
  <c r="M166" i="2" a="1"/>
  <c r="M166" i="2" s="1"/>
  <c r="M167" i="2" a="1"/>
  <c r="M167" i="2" s="1"/>
  <c r="M168" i="2" a="1"/>
  <c r="M168" i="2"/>
  <c r="M169" i="2" a="1"/>
  <c r="M169" i="2"/>
  <c r="M170" i="2" a="1"/>
  <c r="M170" i="2" s="1"/>
  <c r="M171" i="2" a="1"/>
  <c r="M171" i="2" s="1"/>
  <c r="M172" i="2" a="1"/>
  <c r="M172" i="2" s="1"/>
  <c r="M173" i="2" a="1"/>
  <c r="M173" i="2" s="1"/>
  <c r="M174" i="2" a="1"/>
  <c r="M174" i="2" s="1"/>
  <c r="L3" i="2" a="1"/>
  <c r="L3" i="2" s="1"/>
  <c r="L4" i="2" a="1"/>
  <c r="L4" i="2" s="1"/>
  <c r="L5" i="2" a="1"/>
  <c r="L5" i="2" s="1"/>
  <c r="L6" i="2" a="1"/>
  <c r="L6" i="2" s="1"/>
  <c r="L7" i="2" a="1"/>
  <c r="L7" i="2" s="1"/>
  <c r="L8" i="2" a="1"/>
  <c r="L8" i="2" s="1"/>
  <c r="L9" i="2" a="1"/>
  <c r="L9" i="2" s="1"/>
  <c r="L10" i="2" a="1"/>
  <c r="L10" i="2"/>
  <c r="L11" i="2" a="1"/>
  <c r="L11" i="2"/>
  <c r="L12" i="2" a="1"/>
  <c r="L12" i="2"/>
  <c r="L13" i="2" a="1"/>
  <c r="L13" i="2" s="1"/>
  <c r="L14" i="2" a="1"/>
  <c r="L14" i="2" s="1"/>
  <c r="L15" i="2" a="1"/>
  <c r="L15" i="2"/>
  <c r="L16" i="2" a="1"/>
  <c r="L16" i="2"/>
  <c r="L17" i="2" a="1"/>
  <c r="L17" i="2" s="1"/>
  <c r="L18" i="2" a="1"/>
  <c r="L18" i="2" s="1"/>
  <c r="L19" i="2" a="1"/>
  <c r="L19" i="2"/>
  <c r="L20" i="2" a="1"/>
  <c r="L20" i="2"/>
  <c r="L21" i="2" a="1"/>
  <c r="L21" i="2"/>
  <c r="L22" i="2" a="1"/>
  <c r="L22" i="2"/>
  <c r="L23" i="2" a="1"/>
  <c r="L23" i="2" s="1"/>
  <c r="L24" i="2" a="1"/>
  <c r="L24" i="2" s="1"/>
  <c r="L25" i="2" a="1"/>
  <c r="L25" i="2"/>
  <c r="L26" i="2" a="1"/>
  <c r="L26" i="2"/>
  <c r="L27" i="2" a="1"/>
  <c r="L27" i="2" s="1"/>
  <c r="L28" i="2" a="1"/>
  <c r="L28" i="2"/>
  <c r="L29" i="2" a="1"/>
  <c r="L29" i="2" s="1"/>
  <c r="L30" i="2" a="1"/>
  <c r="L30" i="2" s="1"/>
  <c r="L31" i="2" a="1"/>
  <c r="L31" i="2" s="1"/>
  <c r="L32" i="2" a="1"/>
  <c r="L32" i="2" s="1"/>
  <c r="L33" i="2" a="1"/>
  <c r="L33" i="2" s="1"/>
  <c r="L34" i="2" a="1"/>
  <c r="L34" i="2" s="1"/>
  <c r="L35" i="2" a="1"/>
  <c r="L35" i="2" s="1"/>
  <c r="L36" i="2" a="1"/>
  <c r="L36" i="2"/>
  <c r="L37" i="2" a="1"/>
  <c r="L37" i="2" s="1"/>
  <c r="L38" i="2" a="1"/>
  <c r="L38" i="2" s="1"/>
  <c r="L39" i="2" a="1"/>
  <c r="L39" i="2" s="1"/>
  <c r="L40" i="2" a="1"/>
  <c r="L40" i="2"/>
  <c r="L41" i="2" a="1"/>
  <c r="L41" i="2" s="1"/>
  <c r="L42" i="2" a="1"/>
  <c r="L42" i="2"/>
  <c r="L43" i="2" a="1"/>
  <c r="L43" i="2" s="1"/>
  <c r="L44" i="2" a="1"/>
  <c r="L44" i="2" s="1"/>
  <c r="L45" i="2" a="1"/>
  <c r="L45" i="2" s="1"/>
  <c r="L46" i="2" a="1"/>
  <c r="L46" i="2"/>
  <c r="L47" i="2" a="1"/>
  <c r="L47" i="2" s="1"/>
  <c r="L48" i="2" a="1"/>
  <c r="L48" i="2"/>
  <c r="L49" i="2" a="1"/>
  <c r="L49" i="2" s="1"/>
  <c r="L50" i="2" a="1"/>
  <c r="L50" i="2"/>
  <c r="L51" i="2" a="1"/>
  <c r="L51" i="2"/>
  <c r="L52" i="2" a="1"/>
  <c r="L52" i="2" s="1"/>
  <c r="L53" i="2" a="1"/>
  <c r="L53" i="2" s="1"/>
  <c r="L54" i="2" a="1"/>
  <c r="L54" i="2" s="1"/>
  <c r="L55" i="2" a="1"/>
  <c r="L55" i="2"/>
  <c r="L56" i="2" a="1"/>
  <c r="L56" i="2" s="1"/>
  <c r="L57" i="2" a="1"/>
  <c r="L57" i="2" s="1"/>
  <c r="L58" i="2" a="1"/>
  <c r="L58" i="2" s="1"/>
  <c r="L59" i="2" a="1"/>
  <c r="L59" i="2"/>
  <c r="L60" i="2" a="1"/>
  <c r="L60" i="2"/>
  <c r="L61" i="2" a="1"/>
  <c r="L61" i="2"/>
  <c r="L62" i="2" a="1"/>
  <c r="L62" i="2"/>
  <c r="L63" i="2" a="1"/>
  <c r="L63" i="2" s="1"/>
  <c r="L64" i="2" a="1"/>
  <c r="L64" i="2" s="1"/>
  <c r="L65" i="2" a="1"/>
  <c r="L65" i="2"/>
  <c r="L66" i="2" a="1"/>
  <c r="L66" i="2" s="1"/>
  <c r="L67" i="2" a="1"/>
  <c r="L67" i="2" s="1"/>
  <c r="L68" i="2" a="1"/>
  <c r="L68" i="2" s="1"/>
  <c r="L69" i="2" a="1"/>
  <c r="L69" i="2" s="1"/>
  <c r="L70" i="2" a="1"/>
  <c r="L70" i="2" s="1"/>
  <c r="L71" i="2" a="1"/>
  <c r="L71" i="2"/>
  <c r="L72" i="2" a="1"/>
  <c r="L72" i="2" s="1"/>
  <c r="L73" i="2" a="1"/>
  <c r="L73" i="2" s="1"/>
  <c r="L74" i="2" a="1"/>
  <c r="L74" i="2" s="1"/>
  <c r="L75" i="2" a="1"/>
  <c r="L75" i="2" s="1"/>
  <c r="L76" i="2" a="1"/>
  <c r="L76" i="2"/>
  <c r="L77" i="2" a="1"/>
  <c r="L77" i="2" s="1"/>
  <c r="L78" i="2" a="1"/>
  <c r="L78" i="2" s="1"/>
  <c r="L79" i="2" a="1"/>
  <c r="L79" i="2"/>
  <c r="L80" i="2" a="1"/>
  <c r="L80" i="2" s="1"/>
  <c r="L81" i="2" a="1"/>
  <c r="L81" i="2" s="1"/>
  <c r="L82" i="2" a="1"/>
  <c r="L82" i="2"/>
  <c r="L83" i="2" a="1"/>
  <c r="L83" i="2" s="1"/>
  <c r="L84" i="2" a="1"/>
  <c r="L84" i="2" s="1"/>
  <c r="L85" i="2" a="1"/>
  <c r="L85" i="2"/>
  <c r="L86" i="2" a="1"/>
  <c r="L86" i="2"/>
  <c r="L87" i="2" a="1"/>
  <c r="L87" i="2" s="1"/>
  <c r="L88" i="2" a="1"/>
  <c r="L88" i="2" s="1"/>
  <c r="L89" i="2" a="1"/>
  <c r="L89" i="2"/>
  <c r="L90" i="2" a="1"/>
  <c r="L90" i="2"/>
  <c r="L91" i="2" a="1"/>
  <c r="L91" i="2"/>
  <c r="L92" i="2" a="1"/>
  <c r="L92" i="2" s="1"/>
  <c r="L93" i="2" a="1"/>
  <c r="L93" i="2" s="1"/>
  <c r="L94" i="2" a="1"/>
  <c r="L94" i="2" s="1"/>
  <c r="L95" i="2" a="1"/>
  <c r="L95" i="2" s="1"/>
  <c r="L96" i="2" a="1"/>
  <c r="L96" i="2"/>
  <c r="L97" i="2" a="1"/>
  <c r="L97" i="2" s="1"/>
  <c r="L98" i="2" a="1"/>
  <c r="L98" i="2" s="1"/>
  <c r="L99" i="2" a="1"/>
  <c r="L99" i="2" s="1"/>
  <c r="L100" i="2" a="1"/>
  <c r="L100" i="2"/>
  <c r="L101" i="2" a="1"/>
  <c r="L101" i="2"/>
  <c r="L102" i="2" a="1"/>
  <c r="L102" i="2"/>
  <c r="L103" i="2" a="1"/>
  <c r="L103" i="2" s="1"/>
  <c r="L104" i="2" a="1"/>
  <c r="L104" i="2" s="1"/>
  <c r="L105" i="2" a="1"/>
  <c r="L105" i="2" s="1"/>
  <c r="L106" i="2" a="1"/>
  <c r="L106" i="2" s="1"/>
  <c r="L107" i="2" a="1"/>
  <c r="L107" i="2" s="1"/>
  <c r="L108" i="2" a="1"/>
  <c r="L108" i="2" s="1"/>
  <c r="L109" i="2" a="1"/>
  <c r="L109" i="2"/>
  <c r="L110" i="2" a="1"/>
  <c r="L110" i="2"/>
  <c r="L111" i="2" a="1"/>
  <c r="L111" i="2" s="1"/>
  <c r="L112" i="2" a="1"/>
  <c r="L112" i="2"/>
  <c r="L113" i="2" a="1"/>
  <c r="L113" i="2" s="1"/>
  <c r="L114" i="2" a="1"/>
  <c r="L114" i="2" s="1"/>
  <c r="L115" i="2" a="1"/>
  <c r="L115" i="2"/>
  <c r="L116" i="2" a="1"/>
  <c r="L116" i="2"/>
  <c r="L117" i="2" a="1"/>
  <c r="L117" i="2" s="1"/>
  <c r="L118" i="2" a="1"/>
  <c r="L118" i="2" s="1"/>
  <c r="L119" i="2" a="1"/>
  <c r="L119" i="2"/>
  <c r="L120" i="2" a="1"/>
  <c r="L120" i="2" s="1"/>
  <c r="L121" i="2" a="1"/>
  <c r="L121" i="2" s="1"/>
  <c r="L122" i="2" a="1"/>
  <c r="L122" i="2" s="1"/>
  <c r="L123" i="2" a="1"/>
  <c r="L123" i="2" s="1"/>
  <c r="L124" i="2" a="1"/>
  <c r="L124" i="2" s="1"/>
  <c r="L125" i="2" a="1"/>
  <c r="L125" i="2"/>
  <c r="L126" i="2" a="1"/>
  <c r="L126" i="2"/>
  <c r="L127" i="2" a="1"/>
  <c r="L127" i="2" s="1"/>
  <c r="L128" i="2" a="1"/>
  <c r="L128" i="2" s="1"/>
  <c r="L129" i="2" a="1"/>
  <c r="L129" i="2" s="1"/>
  <c r="L130" i="2" a="1"/>
  <c r="L130" i="2" s="1"/>
  <c r="L131" i="2" a="1"/>
  <c r="L131" i="2"/>
  <c r="L132" i="2" a="1"/>
  <c r="L132" i="2" s="1"/>
  <c r="L133" i="2" a="1"/>
  <c r="L133" i="2" s="1"/>
  <c r="L134" i="2" a="1"/>
  <c r="L134" i="2" s="1"/>
  <c r="L135" i="2" a="1"/>
  <c r="L135" i="2" s="1"/>
  <c r="L136" i="2" a="1"/>
  <c r="L136" i="2" s="1"/>
  <c r="L137" i="2" a="1"/>
  <c r="L137" i="2" s="1"/>
  <c r="L138" i="2" a="1"/>
  <c r="L138" i="2" s="1"/>
  <c r="L139" i="2" a="1"/>
  <c r="L139" i="2" s="1"/>
  <c r="L140" i="2" a="1"/>
  <c r="L140" i="2" s="1"/>
  <c r="L141" i="2" a="1"/>
  <c r="L141" i="2"/>
  <c r="L142" i="2" a="1"/>
  <c r="L142" i="2" s="1"/>
  <c r="L143" i="2" a="1"/>
  <c r="L143" i="2" s="1"/>
  <c r="L144" i="2" a="1"/>
  <c r="L144" i="2" s="1"/>
  <c r="L145" i="2" a="1"/>
  <c r="L145" i="2"/>
  <c r="L146" i="2" a="1"/>
  <c r="L146" i="2"/>
  <c r="L147" i="2" a="1"/>
  <c r="L147" i="2" s="1"/>
  <c r="L148" i="2" a="1"/>
  <c r="L148" i="2" s="1"/>
  <c r="L149" i="2" a="1"/>
  <c r="L149" i="2" s="1"/>
  <c r="L150" i="2" a="1"/>
  <c r="L150" i="2" s="1"/>
  <c r="L151" i="2" a="1"/>
  <c r="L151" i="2" s="1"/>
  <c r="L152" i="2" a="1"/>
  <c r="L152" i="2" s="1"/>
  <c r="L153" i="2" a="1"/>
  <c r="L153" i="2" s="1"/>
  <c r="L154" i="2" a="1"/>
  <c r="L154" i="2" s="1"/>
  <c r="L155" i="2" a="1"/>
  <c r="L155" i="2"/>
  <c r="L156" i="2" a="1"/>
  <c r="L156" i="2"/>
  <c r="L157" i="2" a="1"/>
  <c r="L157" i="2" s="1"/>
  <c r="L158" i="2" a="1"/>
  <c r="L158" i="2" s="1"/>
  <c r="L159" i="2" a="1"/>
  <c r="L159" i="2" s="1"/>
  <c r="L160" i="2" a="1"/>
  <c r="L160" i="2" s="1"/>
  <c r="L161" i="2" a="1"/>
  <c r="L161" i="2" s="1"/>
  <c r="L162" i="2" a="1"/>
  <c r="L162" i="2" s="1"/>
  <c r="L163" i="2" a="1"/>
  <c r="L163" i="2" s="1"/>
  <c r="L164" i="2" a="1"/>
  <c r="L164" i="2" s="1"/>
  <c r="L165" i="2" a="1"/>
  <c r="L165" i="2" s="1"/>
  <c r="L166" i="2" a="1"/>
  <c r="L166" i="2" s="1"/>
  <c r="L167" i="2" a="1"/>
  <c r="L167" i="2" s="1"/>
  <c r="L168" i="2" a="1"/>
  <c r="L168" i="2" s="1"/>
  <c r="L169" i="2" a="1"/>
  <c r="L169" i="2" s="1"/>
  <c r="L170" i="2" a="1"/>
  <c r="L170" i="2" s="1"/>
  <c r="L171" i="2" a="1"/>
  <c r="L171" i="2"/>
  <c r="L172" i="2" a="1"/>
  <c r="L172" i="2" s="1"/>
  <c r="L173" i="2" a="1"/>
  <c r="L173" i="2" s="1"/>
  <c r="L174" i="2" a="1"/>
  <c r="L17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E244B6-8EC5-4D5A-8E1E-E7F6D422C7D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3D90A4F1-7AE2-45BC-AB01-0BFCD5026349}" keepAlive="1" name="Query - Append2" description="Connection to the 'Append2' query in the workbook." type="5" refreshedVersion="8" background="1" saveData="1">
    <dbPr connection="Provider=Microsoft.Mashup.OleDb.1;Data Source=$Workbook$;Location=Append2;Extended Properties=&quot;&quot;" command="SELECT * FROM [Append2]"/>
  </connection>
  <connection id="3" xr16:uid="{570417F0-0A4B-4E74-B4C2-AC7B1078806D}" name="Query - Table004 (Page 15)" description="Connection to the 'Table004 (Page 15)' query in the workbook." type="100" refreshedVersion="8" minRefreshableVersion="5">
    <extLst>
      <ext xmlns:x15="http://schemas.microsoft.com/office/spreadsheetml/2010/11/main" uri="{DE250136-89BD-433C-8126-D09CA5730AF9}">
        <x15:connection id="97e2416a-f78e-4864-884d-6eab84260869"/>
      </ext>
    </extLst>
  </connection>
  <connection id="4" xr16:uid="{26D9B254-904A-4536-B8B5-9E2D8B6829A5}" name="Query - Table005 (Page 16)" description="Connection to the 'Table005 (Page 16)' query in the workbook." type="100" refreshedVersion="8" minRefreshableVersion="5">
    <extLst>
      <ext xmlns:x15="http://schemas.microsoft.com/office/spreadsheetml/2010/11/main" uri="{DE250136-89BD-433C-8126-D09CA5730AF9}">
        <x15:connection id="acd47fb8-220b-4d93-8cf3-9bb308aa0a01"/>
      </ext>
    </extLst>
  </connection>
  <connection id="5" xr16:uid="{67A5B677-ECF7-446E-8513-9DCACA477BB9}" name="Query - Table006 (Page 17)" description="Connection to the 'Table006 (Page 17)' query in the workbook." type="100" refreshedVersion="8" minRefreshableVersion="5">
    <extLst>
      <ext xmlns:x15="http://schemas.microsoft.com/office/spreadsheetml/2010/11/main" uri="{DE250136-89BD-433C-8126-D09CA5730AF9}">
        <x15:connection id="b0dcbb5e-b6e3-4395-b482-4274721f37a1"/>
      </ext>
    </extLst>
  </connection>
  <connection id="6" xr16:uid="{A2F164A7-B1B5-42ED-9D26-954B2549B89E}" name="Query - Table007 (Page 18)" description="Connection to the 'Table007 (Page 18)' query in the workbook." type="100" refreshedVersion="8" minRefreshableVersion="5">
    <extLst>
      <ext xmlns:x15="http://schemas.microsoft.com/office/spreadsheetml/2010/11/main" uri="{DE250136-89BD-433C-8126-D09CA5730AF9}">
        <x15:connection id="b2aa7f13-a89b-4279-a1ab-d19592661db1"/>
      </ext>
    </extLst>
  </connection>
  <connection id="7" xr16:uid="{C3CF5AE9-6343-48D9-AEAB-E91A0C95A9BC}" name="Query - Table008 (Page 19)" description="Connection to the 'Table008 (Page 19)' query in the workbook." type="100" refreshedVersion="8" minRefreshableVersion="5">
    <extLst>
      <ext xmlns:x15="http://schemas.microsoft.com/office/spreadsheetml/2010/11/main" uri="{DE250136-89BD-433C-8126-D09CA5730AF9}">
        <x15:connection id="3cdf3d69-9f53-4dce-aa75-5cc0c7e95b0c"/>
      </ext>
    </extLst>
  </connection>
  <connection id="8" xr16:uid="{7ABD00E9-31A8-4DE4-BF4B-3F7E1EB13ED7}" name="Query - Table009 (Page 20)" description="Connection to the 'Table009 (Page 20)' query in the workbook." type="100" refreshedVersion="8" minRefreshableVersion="5">
    <extLst>
      <ext xmlns:x15="http://schemas.microsoft.com/office/spreadsheetml/2010/11/main" uri="{DE250136-89BD-433C-8126-D09CA5730AF9}">
        <x15:connection id="71d54755-f3e9-4720-9653-d1c8dd7a8fe0"/>
      </ext>
    </extLst>
  </connection>
  <connection id="9" xr16:uid="{1E05B459-3304-4DB4-B908-05721F775469}" name="Query - Table010 (Page 21)" description="Connection to the 'Table010 (Page 21)' query in the workbook." type="100" refreshedVersion="8" minRefreshableVersion="5">
    <extLst>
      <ext xmlns:x15="http://schemas.microsoft.com/office/spreadsheetml/2010/11/main" uri="{DE250136-89BD-433C-8126-D09CA5730AF9}">
        <x15:connection id="9f85e570-41f4-4e41-aef7-d5aa2778240d"/>
      </ext>
    </extLst>
  </connection>
  <connection id="10" xr16:uid="{B89E8415-6C77-4AA0-9507-702EDB760958}" name="Query - Table011 (Page 22)" description="Connection to the 'Table011 (Page 22)' query in the workbook." type="100" refreshedVersion="8" minRefreshableVersion="5">
    <extLst>
      <ext xmlns:x15="http://schemas.microsoft.com/office/spreadsheetml/2010/11/main" uri="{DE250136-89BD-433C-8126-D09CA5730AF9}">
        <x15:connection id="645d24c6-ac3f-489b-93dc-bfe75191c535"/>
      </ext>
    </extLst>
  </connection>
  <connection id="11" xr16:uid="{0A9864AD-170F-44FA-87F1-5A16A70D8223}" name="Query - Table013 (Page 24)" description="Connection to the 'Table013 (Page 24)' query in the workbook." type="100" refreshedVersion="8" minRefreshableVersion="5">
    <extLst>
      <ext xmlns:x15="http://schemas.microsoft.com/office/spreadsheetml/2010/11/main" uri="{DE250136-89BD-433C-8126-D09CA5730AF9}">
        <x15:connection id="7aad81d2-a672-4750-9e2f-c359e25bc42c"/>
      </ext>
    </extLst>
  </connection>
  <connection id="12" xr16:uid="{DE307817-D196-4B4A-BCA8-072139D4AE90}" name="Query - Table014 (Page 25)" description="Connection to the 'Table014 (Page 25)' query in the workbook." type="100" refreshedVersion="8" minRefreshableVersion="5">
    <extLst>
      <ext xmlns:x15="http://schemas.microsoft.com/office/spreadsheetml/2010/11/main" uri="{DE250136-89BD-433C-8126-D09CA5730AF9}">
        <x15:connection id="debdd833-434e-415a-9923-87a6e11a1314"/>
      </ext>
    </extLst>
  </connection>
  <connection id="13" xr16:uid="{E0AD1387-BF8E-4587-9B9D-9C46BED4A9C7}" name="Query - Table015 (Page 26)" description="Connection to the 'Table015 (Page 26)' query in the workbook." type="100" refreshedVersion="8" minRefreshableVersion="5">
    <extLst>
      <ext xmlns:x15="http://schemas.microsoft.com/office/spreadsheetml/2010/11/main" uri="{DE250136-89BD-433C-8126-D09CA5730AF9}">
        <x15:connection id="9c53ba5f-6e58-424f-8d30-f8657bb7b4be"/>
      </ext>
    </extLst>
  </connection>
  <connection id="14" xr16:uid="{09313DDD-DF1A-4F54-9D2B-28306043B69E}" name="Query - Table016 (Page 27)" description="Connection to the 'Table016 (Page 27)' query in the workbook." type="100" refreshedVersion="8" minRefreshableVersion="5">
    <extLst>
      <ext xmlns:x15="http://schemas.microsoft.com/office/spreadsheetml/2010/11/main" uri="{DE250136-89BD-433C-8126-D09CA5730AF9}">
        <x15:connection id="c74bf574-6bfb-4b3b-ab42-2744578d6f1c"/>
      </ext>
    </extLst>
  </connection>
  <connection id="15" xr16:uid="{8CDE03A4-3625-4DBD-8B1C-AA3427E663AF}" name="Query - Table017 (Page 28)" description="Connection to the 'Table017 (Page 28)' query in the workbook." type="100" refreshedVersion="8" minRefreshableVersion="5">
    <extLst>
      <ext xmlns:x15="http://schemas.microsoft.com/office/spreadsheetml/2010/11/main" uri="{DE250136-89BD-433C-8126-D09CA5730AF9}">
        <x15:connection id="ed119979-58bf-40f7-b8df-9b9269ac9be9"/>
      </ext>
    </extLst>
  </connection>
  <connection id="16" xr16:uid="{B8405FCD-4E5D-49E1-9F28-31C606925A9E}" name="Query - Table018 (Page 29)" description="Connection to the 'Table018 (Page 29)' query in the workbook." type="100" refreshedVersion="8" minRefreshableVersion="5">
    <extLst>
      <ext xmlns:x15="http://schemas.microsoft.com/office/spreadsheetml/2010/11/main" uri="{DE250136-89BD-433C-8126-D09CA5730AF9}">
        <x15:connection id="9d8d2bc0-6de9-4671-82ef-3e43a7bff179"/>
      </ext>
    </extLst>
  </connection>
  <connection id="17" xr16:uid="{DCC4011C-7DC0-474A-86B4-57AAB67AB87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<sst xmlns="http://schemas.openxmlformats.org/spreadsheetml/2006/main" count="1953" uniqueCount="909">
  <si>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</si>
  <si>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</si>
  <si>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</si>
  <si>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</si>
  <si>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</si>
  <si>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</si>
  <si>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</si>
  <si>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</si>
  <si>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</si>
  <si>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</si>
  <si>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rs6804842</t>
  </si>
  <si>
    <t>G</t>
  </si>
  <si>
    <t>0.06 (0.04,0.09)</t>
  </si>
  <si>
    <t>0.10 (0.01,0.19)</t>
  </si>
  <si>
    <t>0.02 (0.01,0.02)</t>
  </si>
  <si>
    <t>rs2365389</t>
  </si>
  <si>
    <t>C</t>
  </si>
  <si>
    <t>0.07 (0.05,0.09)</t>
  </si>
  <si>
    <t>0.04 (-0.05,0.13)</t>
  </si>
  <si>
    <t>0.02 (0.01,0.03)</t>
  </si>
  <si>
    <t>rs3849570</t>
  </si>
  <si>
    <t>A</t>
  </si>
  <si>
    <t>0.06 (0.04,0.08)</t>
  </si>
  <si>
    <t>0.02 (-0.07,0.12)</t>
  </si>
  <si>
    <t>rs13078960</t>
  </si>
  <si>
    <t>0.09 (0.06,0.12)</t>
  </si>
  <si>
    <t>0.09 (-0.02,0.20)</t>
  </si>
  <si>
    <t>0.03 (0.02,0.04)</t>
  </si>
  <si>
    <t>rs16851483</t>
  </si>
  <si>
    <t>T</t>
  </si>
  <si>
    <t>0.18 (0.14,0.22)</t>
  </si>
  <si>
    <t>0.01 (-0.18,0.20)</t>
  </si>
  <si>
    <t>0.05 (0.03,0.06)</t>
  </si>
  <si>
    <t>rs1516725</t>
  </si>
  <si>
    <t>0.16 (0.13,0.19)</t>
  </si>
  <si>
    <t>0.13 (-0.01,0.27)</t>
  </si>
  <si>
    <t>0.04 (0.04,0.05)</t>
  </si>
  <si>
    <t>rs10938397</t>
  </si>
  <si>
    <t>0.15 (0.13,0.17)</t>
  </si>
  <si>
    <t>0.18 (0.08,0.27)</t>
  </si>
  <si>
    <t>0.04 (0.03,0.05)</t>
  </si>
  <si>
    <t>rs17001654</t>
  </si>
  <si>
    <t>0.08 (0.05,0.11)</t>
  </si>
  <si>
    <t>0.14 (0.02,0.27)</t>
  </si>
  <si>
    <t>rs13107325</t>
  </si>
  <si>
    <t>0.23 (0.19,0.27)</t>
  </si>
  <si>
    <t>0.13 (-0.07,0.33)</t>
  </si>
  <si>
    <t>rs11727676</t>
  </si>
  <si>
    <t>0.04 (0.00,0.07)</t>
  </si>
  <si>
    <t>0.12 (-0.04,0.28)</t>
  </si>
  <si>
    <t>0.04 (0.02,0.05)</t>
  </si>
  <si>
    <t>rs2112347</t>
  </si>
  <si>
    <t>0.14 (0.11,0.16)</t>
  </si>
  <si>
    <t>0.04 (-0.05,0.14)</t>
  </si>
  <si>
    <t>0.03 (0.02,0.03)</t>
  </si>
  <si>
    <t>rs7715256</t>
  </si>
  <si>
    <t>0.08 (0.05,0.10)</t>
  </si>
  <si>
    <t>0.08 (-0.01,0.17)</t>
  </si>
  <si>
    <t>rs205262</t>
  </si>
  <si>
    <t>0.14 (0.12,0.16)</t>
  </si>
  <si>
    <t>0.20 (0.09,0.30)</t>
  </si>
  <si>
    <t>rs2033529</t>
  </si>
  <si>
    <t>0.10 (0.07,0.12)</t>
  </si>
  <si>
    <t>0.02 (-0.08,0.12)</t>
  </si>
  <si>
    <t>rs2207139</t>
  </si>
  <si>
    <t>0.19 (0.16,0.22)</t>
  </si>
  <si>
    <t>0.16 (0.04,0.28)</t>
  </si>
  <si>
    <t>rs9400239</t>
  </si>
  <si>
    <t>0.08 (0.06,0.11)</t>
  </si>
  <si>
    <t>0.08 (-0.02,0.18)</t>
  </si>
  <si>
    <t>rs9374842</t>
  </si>
  <si>
    <t>0.01 (-0.09,0.11)</t>
  </si>
  <si>
    <t>0.02 (0.02,0.03)</t>
  </si>
  <si>
    <t>rs13201877</t>
  </si>
  <si>
    <t>0.04 (0.01,0.07)</t>
  </si>
  <si>
    <t>0.00(-0.13,0.12)</t>
  </si>
  <si>
    <t>rs13191362</t>
  </si>
  <si>
    <t>0.10 (0.06,0.13)</t>
  </si>
  <si>
    <t>0.16 (0.03,0.30)</t>
  </si>
  <si>
    <t>rs1167827</t>
  </si>
  <si>
    <t>0.10 (0.08,0.12)</t>
  </si>
  <si>
    <t>0.07 (-0.02,0.16)</t>
  </si>
  <si>
    <t>rs2245368</t>
  </si>
  <si>
    <t>0.12 (0.09,0.15)</t>
  </si>
  <si>
    <t>rs9641123</t>
  </si>
  <si>
    <t>0.04 (0.02,0.06)</t>
  </si>
  <si>
    <t>0.09 (0.00,0.18)</t>
  </si>
  <si>
    <t>rs6465468</t>
  </si>
  <si>
    <t>0.03 (0.01,0.05)</t>
  </si>
  <si>
    <t>0.06 (-0.04,0.16)</t>
  </si>
  <si>
    <t>rs17405819</t>
  </si>
  <si>
    <t>0.09 (0.07,0.12)</t>
  </si>
  <si>
    <t>0.11 (0.02,0.21)</t>
  </si>
  <si>
    <t>rs16907751</t>
  </si>
  <si>
    <t>0.09 (0.06,0.13)</t>
  </si>
  <si>
    <t>0.02 (-0.13,0.17)</t>
  </si>
  <si>
    <t>rs2033732</t>
  </si>
  <si>
    <t>0.05 (0.02,0.07)</t>
  </si>
  <si>
    <t>0.02 (-0.08,0.13)</t>
  </si>
  <si>
    <t>rs4740619</t>
  </si>
  <si>
    <t>0.09 (0.07,0.11)</t>
  </si>
  <si>
    <t>0.13 (0.04,0.22)</t>
  </si>
  <si>
    <t>rs10968576</t>
  </si>
  <si>
    <t>0.12 (0.10,0.14)</t>
  </si>
  <si>
    <t>0.14 (0.04,0.23)</t>
  </si>
  <si>
    <t>rs6477694</t>
  </si>
  <si>
    <t>rs1928295</t>
  </si>
  <si>
    <t>rs10733682</t>
  </si>
  <si>
    <t>0.07 (0.04,0.09)</t>
  </si>
  <si>
    <t>0.07 (-0.02,0.15)</t>
  </si>
  <si>
    <t>rs7899106</t>
  </si>
  <si>
    <t>0.13 (0.09,0.18)</t>
  </si>
  <si>
    <t>0.32 (0.09,0.54)</t>
  </si>
  <si>
    <t>rs17094222</t>
  </si>
  <si>
    <t>0.09 (-0.02,0.21)</t>
  </si>
  <si>
    <t>rs11191560</t>
  </si>
  <si>
    <t>0.12 (0.08,0.16)</t>
  </si>
  <si>
    <t>-0.01 (-0.18,0.15)</t>
  </si>
  <si>
    <t>rs7903146</t>
  </si>
  <si>
    <t>0.15 (0.04,0.25)</t>
  </si>
  <si>
    <t>rs4256980</t>
  </si>
  <si>
    <t>0.09 (0.06,0.11)</t>
  </si>
  <si>
    <t>0.10 (0.00,0.19)</t>
  </si>
  <si>
    <t>rs11030104</t>
  </si>
  <si>
    <t>0.18 (0.15,0.20)</t>
  </si>
  <si>
    <t>0.09 (-0.03,0.20)</t>
  </si>
  <si>
    <t>rs2176598</t>
  </si>
  <si>
    <t>0.10 (-0.01,0.20)</t>
  </si>
  <si>
    <t>rs3817334</t>
  </si>
  <si>
    <t>0.11 (0.09,0.14)</t>
  </si>
  <si>
    <t>rs12286929</t>
  </si>
  <si>
    <t>0.08 (0.06,0.10)</t>
  </si>
  <si>
    <t>rs7138803</t>
  </si>
  <si>
    <t>0.13 (0.11,0.15)</t>
  </si>
  <si>
    <t>0.14 (0.05,0.23)</t>
  </si>
  <si>
    <t>0.03 (0.03,0.04)</t>
  </si>
  <si>
    <t>rs11057405</t>
  </si>
  <si>
    <t>0.13 (0.10,0.17)</t>
  </si>
  <si>
    <t>0.18 (0.03,0.33)</t>
  </si>
  <si>
    <t>rs9581854*</t>
  </si>
  <si>
    <t>0.07 (-0.04,0.18)</t>
  </si>
  <si>
    <t>rs12429545</t>
  </si>
  <si>
    <t>0.14 (0.10,0.17)</t>
  </si>
  <si>
    <t>0.16 (0.03,0.29)</t>
  </si>
  <si>
    <t>rs9540493</t>
  </si>
  <si>
    <t>0.02 (-0.07,0.11)</t>
  </si>
  <si>
    <t>rs1441264</t>
  </si>
  <si>
    <t>0.05 (-0.04,0.14)</t>
  </si>
  <si>
    <t>rs10132280</t>
  </si>
  <si>
    <t>0.10 (0.01,0.20)</t>
  </si>
  <si>
    <t>rs12885454</t>
  </si>
  <si>
    <t>0.07 (0.05,0.10)</t>
  </si>
  <si>
    <t>0.05 (-0.04,0.15)</t>
  </si>
  <si>
    <t>rs11847697</t>
  </si>
  <si>
    <t>0.12 (0.06,0.17)</t>
  </si>
  <si>
    <t>0.32 (0.07,0.57)</t>
  </si>
  <si>
    <t>rs7141420</t>
  </si>
  <si>
    <t>rs3736485</t>
  </si>
  <si>
    <t>0.01 (-0.08,0.10)</t>
  </si>
  <si>
    <t>rs16951275</t>
  </si>
  <si>
    <t>0.13 (0.11,0.16)</t>
  </si>
  <si>
    <t>0.17 (0.06,0.28)</t>
  </si>
  <si>
    <t>rs7164727</t>
  </si>
  <si>
    <t>0.07 (-0.03,0.17)</t>
  </si>
  <si>
    <t>rs758747</t>
  </si>
  <si>
    <t>0.05 (0.03,0.08)</t>
  </si>
  <si>
    <t>0.11 (0.00,0.21)</t>
  </si>
  <si>
    <t>rs12446632</t>
  </si>
  <si>
    <t>0.14 (0.11,0.17)</t>
  </si>
  <si>
    <t>0.22 (0.09,0.36)</t>
  </si>
  <si>
    <t>rs2650492</t>
  </si>
  <si>
    <t>0.18 (0.09,0.28)</t>
  </si>
  <si>
    <t>rs3888190</t>
  </si>
  <si>
    <t>0.20 (0.11,0.29)</t>
  </si>
  <si>
    <t>rs4787491</t>
  </si>
  <si>
    <t>rs9925964</t>
  </si>
  <si>
    <t>0.04 (-0.06,0.13)</t>
  </si>
  <si>
    <t>rs2080454</t>
  </si>
  <si>
    <t>0.05 (0.03,0.07)</t>
  </si>
  <si>
    <t>rs1558902</t>
  </si>
  <si>
    <t>0.36 (0.34,0.38)</t>
  </si>
  <si>
    <t>0.35 (0.26,0.44)</t>
  </si>
  <si>
    <t>0.08 (0.08,0.09)</t>
  </si>
  <si>
    <t>rs9914578</t>
  </si>
  <si>
    <t>0.04 (0.02,0.07)</t>
  </si>
  <si>
    <t>0.09 (-0.01,0.20)</t>
  </si>
  <si>
    <t>rs1000940</t>
  </si>
  <si>
    <t>0.03 (-0.07,0.12)</t>
  </si>
  <si>
    <t>rs12940622</t>
  </si>
  <si>
    <t>rs1808579</t>
  </si>
  <si>
    <t>0.11 (0.09,0.13)</t>
  </si>
  <si>
    <t>0.12 (0.03,0.21)</t>
  </si>
  <si>
    <t>rs7239883</t>
  </si>
  <si>
    <t>0.03 (-0.06,0.13)</t>
  </si>
  <si>
    <t>rs7243357</t>
  </si>
  <si>
    <t>0.05 (-0.07,0.18)</t>
  </si>
  <si>
    <t>rs6567160</t>
  </si>
  <si>
    <t>0.26 (0.23,0.28)</t>
  </si>
  <si>
    <t>0.30 (0.20,0.40)</t>
  </si>
  <si>
    <t>0.06 (0.05,0.06)</t>
  </si>
  <si>
    <t>rs17724992</t>
  </si>
  <si>
    <t>-0.02 (-0.12,0.09)</t>
  </si>
  <si>
    <t>rs29941</t>
  </si>
  <si>
    <t>0.12 (0.02,0.21)</t>
  </si>
  <si>
    <t>rs2075650</t>
  </si>
  <si>
    <t>0.08 (-0.04,0.21)</t>
  </si>
  <si>
    <t>rs2287019</t>
  </si>
  <si>
    <t>0.15 (0.13,0.18)</t>
  </si>
  <si>
    <t>0.11 (0.00,0.22)</t>
  </si>
  <si>
    <t>0.04 (0.03,0.04)</t>
  </si>
  <si>
    <t>rs3810291</t>
  </si>
  <si>
    <t>0.07 (-0.03,0.16)</t>
  </si>
  <si>
    <t>rs6091540</t>
  </si>
  <si>
    <t>rs2836754</t>
  </si>
  <si>
    <t>0.06 (-0.04,0.15)</t>
  </si>
  <si>
    <t/>
  </si>
  <si>
    <t>Psoriasis (UK Biobank)</t>
  </si>
  <si>
    <t>Psoriasis (HUNT)</t>
  </si>
  <si>
    <t>Psoriasis (Tsoi 2017)</t>
  </si>
  <si>
    <t>SNP</t>
  </si>
  <si>
    <t>CHR</t>
  </si>
  <si>
    <t>Position (bp)</t>
  </si>
  <si>
    <t>Effect allele</t>
  </si>
  <si>
    <t>OR (95% CI)</t>
  </si>
  <si>
    <t>P value</t>
  </si>
  <si>
    <t>rs977747</t>
  </si>
  <si>
    <t>1</t>
  </si>
  <si>
    <t>47684677</t>
  </si>
  <si>
    <t>0.99 (0.96,1.03)</t>
  </si>
  <si>
    <t>0.75</t>
  </si>
  <si>
    <t>1.01 (0.92,1.11)</t>
  </si>
  <si>
    <t>0.81</t>
  </si>
  <si>
    <t>0.99 (0.95,1.02)</t>
  </si>
  <si>
    <t>0.42</t>
  </si>
  <si>
    <t>rs657452</t>
  </si>
  <si>
    <t>49589847</t>
  </si>
  <si>
    <t>1.00 (0.97,1.04)</t>
  </si>
  <si>
    <t>0.82</t>
  </si>
  <si>
    <t>1.05 (0.96,1.15)</t>
  </si>
  <si>
    <t>0.29</t>
  </si>
  <si>
    <t>1.02 (0.98,1.07)</t>
  </si>
  <si>
    <t>0.26</t>
  </si>
  <si>
    <t>rs11583200</t>
  </si>
  <si>
    <t>50559820</t>
  </si>
  <si>
    <t>0.46</t>
  </si>
  <si>
    <t>1.09 (1.00,1.20)</t>
  </si>
  <si>
    <t>0.05</t>
  </si>
  <si>
    <t>0.97 (0.93,1.01)</t>
  </si>
  <si>
    <t>0.12</t>
  </si>
  <si>
    <t>rs3101336</t>
  </si>
  <si>
    <t>72751185</t>
  </si>
  <si>
    <t>1.00 (0.96,1.04)</t>
  </si>
  <si>
    <t>0.96</t>
  </si>
  <si>
    <t>1.07 (0.98,1.17)</t>
  </si>
  <si>
    <t>0.13</t>
  </si>
  <si>
    <t>1.00 (0.96,1.05)</t>
  </si>
  <si>
    <t>0.86</t>
  </si>
  <si>
    <t>rs12566985</t>
  </si>
  <si>
    <t>75002193</t>
  </si>
  <si>
    <t>1.06 (1.02,1.10)</t>
  </si>
  <si>
    <t>4.11E-03</t>
  </si>
  <si>
    <t>0.97 (0.89,1.06)</t>
  </si>
  <si>
    <t>0.51</t>
  </si>
  <si>
    <t>1.01 (0.97,1.05)</t>
  </si>
  <si>
    <t>0.58</t>
  </si>
  <si>
    <t>rs12401738</t>
  </si>
  <si>
    <t>78446761</t>
  </si>
  <si>
    <t>1.02 (0.98,1.06)</t>
  </si>
  <si>
    <t>0.40</t>
  </si>
  <si>
    <t>1.02 (0.93,1.11)</t>
  </si>
  <si>
    <t>0.73</t>
  </si>
  <si>
    <t>1.07 (1.03,1.11)</t>
  </si>
  <si>
    <t>1.64E-04</t>
  </si>
  <si>
    <t>rs11165643</t>
  </si>
  <si>
    <t>96924097</t>
  </si>
  <si>
    <t>0.97 (0.94,1.01)</t>
  </si>
  <si>
    <t>1.03 (0.94,1.13)</t>
  </si>
  <si>
    <t>rs17024393</t>
  </si>
  <si>
    <t>110154688</t>
  </si>
  <si>
    <t>0.95 (0.84,1.07)</t>
  </si>
  <si>
    <t>0.38</t>
  </si>
  <si>
    <t>1.11 (0.85,1.43)</t>
  </si>
  <si>
    <t>0.44</t>
  </si>
  <si>
    <t>0.89 (0.79,1.00)</t>
  </si>
  <si>
    <t>0.06</t>
  </si>
  <si>
    <t>rs543874</t>
  </si>
  <si>
    <t>177889480</t>
  </si>
  <si>
    <t>0.99 (0.95,1.04)</t>
  </si>
  <si>
    <t>0.71</t>
  </si>
  <si>
    <t>0.99 (0.90,1.09)</t>
  </si>
  <si>
    <t>1.04 (0.99,1.09)</t>
  </si>
  <si>
    <t>0.11</t>
  </si>
  <si>
    <t>rs2820292</t>
  </si>
  <si>
    <t>201784287</t>
  </si>
  <si>
    <t>1.03 (0.99,1.07)</t>
  </si>
  <si>
    <t>0.15</t>
  </si>
  <si>
    <t>0.79</t>
  </si>
  <si>
    <t>rs13021737</t>
  </si>
  <si>
    <t>2</t>
  </si>
  <si>
    <t>632348</t>
  </si>
  <si>
    <t>0.17</t>
  </si>
  <si>
    <t>1.04 (0.92,1.17)</t>
  </si>
  <si>
    <t>0.50</t>
  </si>
  <si>
    <t>0.98 (0.94,1.02)</t>
  </si>
  <si>
    <t>rs10182181</t>
  </si>
  <si>
    <t>25150296</t>
  </si>
  <si>
    <t>1.03 (1.00,1.07)</t>
  </si>
  <si>
    <t>0.08</t>
  </si>
  <si>
    <t>1.01 (0.92,1.09)</t>
  </si>
  <si>
    <t>0.88</t>
  </si>
  <si>
    <t>0.95 (0.92,0.98)</t>
  </si>
  <si>
    <t>1.50E-03</t>
  </si>
  <si>
    <t>rs11126666</t>
  </si>
  <si>
    <t>26928811</t>
  </si>
  <si>
    <t>1.03 (0.93,1.13)</t>
  </si>
  <si>
    <t>0.70</t>
  </si>
  <si>
    <t>rs1016287</t>
  </si>
  <si>
    <t>59305625</t>
  </si>
  <si>
    <t>1.04 (1.00,1.08)</t>
  </si>
  <si>
    <t>1.05 (0.95,1.15)</t>
  </si>
  <si>
    <t>0.33</t>
  </si>
  <si>
    <t>1.01 (0.97,1.06)</t>
  </si>
  <si>
    <t>0.57</t>
  </si>
  <si>
    <t>rs11688816</t>
  </si>
  <si>
    <t>63053048</t>
  </si>
  <si>
    <t>0.30</t>
  </si>
  <si>
    <t>0.99 (0.90,1.07)</t>
  </si>
  <si>
    <t>0.78</t>
  </si>
  <si>
    <t>0.09</t>
  </si>
  <si>
    <t>rs2121279</t>
  </si>
  <si>
    <t>143043285</t>
  </si>
  <si>
    <t>0.98 (0.93,1.04)</t>
  </si>
  <si>
    <t>0.59</t>
  </si>
  <si>
    <t>0.89 (0.79,1.02)</t>
  </si>
  <si>
    <t>1.06 (1.00,1.12)</t>
  </si>
  <si>
    <t>rs1460676</t>
  </si>
  <si>
    <t>164567689</t>
  </si>
  <si>
    <t>0.98 (0.93,1.03)</t>
  </si>
  <si>
    <t>0.48</t>
  </si>
  <si>
    <t>1.00 (0.89,1.13)</t>
  </si>
  <si>
    <t>1.00 (0.94,1.05)</t>
  </si>
  <si>
    <t>rs1528435</t>
  </si>
  <si>
    <t>0.99 (0.95,1.03)</t>
  </si>
  <si>
    <t>rs17203016</t>
  </si>
  <si>
    <t>1.00 (0.95,1.05)</t>
  </si>
  <si>
    <t>1.10 (0.99,1.22)</t>
  </si>
  <si>
    <t>1.01 (0.96,1.06)</t>
  </si>
  <si>
    <t>rs7599312</t>
  </si>
  <si>
    <t>1.04 (0.95,1.15)</t>
  </si>
  <si>
    <t>rs492400</t>
  </si>
  <si>
    <t>1.04 (0.95,1.13)</t>
  </si>
  <si>
    <t>rs2176040</t>
  </si>
  <si>
    <t>1.00 (0.96,1.03)</t>
  </si>
  <si>
    <t>1.00 (0.91,1.09)</t>
  </si>
  <si>
    <t>0.96 (0.88,1.05)</t>
  </si>
  <si>
    <t>0.99 (0.94,1.03)</t>
  </si>
  <si>
    <t>0.92 (0.82,1.03)</t>
  </si>
  <si>
    <t>1.04 (0.97,1.12)</t>
  </si>
  <si>
    <t>1.13 (0.95,1.35)</t>
  </si>
  <si>
    <t>1.09 (1.01,1.18)</t>
  </si>
  <si>
    <t>1.24 (1.07,1.43)</t>
  </si>
  <si>
    <t>0.97 (0.92,1.02)</t>
  </si>
  <si>
    <t>0.98 (0.95,1.01)</t>
  </si>
  <si>
    <t>1.03 (0.97,1.08)</t>
  </si>
  <si>
    <t>1.05 (0.93,1.19)</t>
  </si>
  <si>
    <t>0.99 (0.94,1.04)</t>
  </si>
  <si>
    <t>1.03 (0.97,1.11)</t>
  </si>
  <si>
    <t>1.03 (0.85,1.25)</t>
  </si>
  <si>
    <t>1.04 (0.97,1.13)</t>
  </si>
  <si>
    <t>0.96 (0.90,1.02)</t>
  </si>
  <si>
    <t>1.04 (0.90,1.22)</t>
  </si>
  <si>
    <t>0.98 (0.91,1.06)</t>
  </si>
  <si>
    <t>1.06 (0.97,1.16)</t>
  </si>
  <si>
    <t>0.97 (0.90,1.06)</t>
  </si>
  <si>
    <t>1.05 (0.95,1.16)</t>
  </si>
  <si>
    <t>1.08 (0.98,1.19)</t>
  </si>
  <si>
    <t>0.94 (0.84,1.05)</t>
  </si>
  <si>
    <t>1.06 (0.96,1.17)</t>
  </si>
  <si>
    <t>0.97 (0.93,1.02)</t>
  </si>
  <si>
    <t>0.98 (0.89,1.08)</t>
  </si>
  <si>
    <t>1.03 (0.92,1.16)</t>
  </si>
  <si>
    <t>1.01 (0.96,1.07)</t>
  </si>
  <si>
    <t>1.01 (0.95,1.06)</t>
  </si>
  <si>
    <t>0.99 (0.88,1.13)</t>
  </si>
  <si>
    <t>1.02 (0.97,1.09)</t>
  </si>
  <si>
    <t>1.00 (0.97,1.03)</t>
  </si>
  <si>
    <t>1.03 (0.98,1.08)</t>
  </si>
  <si>
    <t>1.00 (0.89,1.12)</t>
  </si>
  <si>
    <t>1.00 (0.92,1.09)</t>
  </si>
  <si>
    <t>0.92 (0.84,1.01)</t>
  </si>
  <si>
    <t>0.98 (0.90,1.08)</t>
  </si>
  <si>
    <t>0.99 (0.93,1.06)</t>
  </si>
  <si>
    <t>1.21 (1.04,1.42)</t>
  </si>
  <si>
    <t>1.00 (0.94,1.07)</t>
  </si>
  <si>
    <t>1.00 (0.95,1.04)</t>
  </si>
  <si>
    <t>0.95 (0.91,0.98)</t>
  </si>
  <si>
    <t>0.95 (0.87,1.04)</t>
  </si>
  <si>
    <t>1.05 (1.01,1.08)</t>
  </si>
  <si>
    <t>0.99 (0.91,1.08)</t>
  </si>
  <si>
    <t>1.32 (1.08,1.60)</t>
  </si>
  <si>
    <t>1.01 (0.93,1.09)</t>
  </si>
  <si>
    <t>1.02 (0.90,1.14)</t>
  </si>
  <si>
    <t>1.04 (0.89,1.22)</t>
  </si>
  <si>
    <t>0.93 (0.84,1.03)</t>
  </si>
  <si>
    <t>0.96 (0.92,1.00)</t>
  </si>
  <si>
    <t>0.99 (0.90,1.08)</t>
  </si>
  <si>
    <t>1.04 (0.93,1.16)</t>
  </si>
  <si>
    <t>1.01 (0.96,1.05)</t>
  </si>
  <si>
    <t>0.95 (0.86,1.05)</t>
  </si>
  <si>
    <t>1.01 (0.98,1.05)</t>
  </si>
  <si>
    <t>0.96 (0.88,1.04)</t>
  </si>
  <si>
    <t>1.03 (0.99,1.06)</t>
  </si>
  <si>
    <t>0.93 (0.85,1.01)</t>
  </si>
  <si>
    <t>1.02 (0.96,1.08)</t>
  </si>
  <si>
    <t>1.04 (0.90,1.20)</t>
  </si>
  <si>
    <t>0.92 (0.86,0.97)</t>
  </si>
  <si>
    <t>0.99 (0.89,1.09)</t>
  </si>
  <si>
    <t>0.95 (0.91,1.00)</t>
  </si>
  <si>
    <t>1.02 (0.96,1.07)</t>
  </si>
  <si>
    <t>0.99 (0.87,1.13)</t>
  </si>
  <si>
    <t>1.03 (0.97,1.09)</t>
  </si>
  <si>
    <t>0.94 (0.86,1.02)</t>
  </si>
  <si>
    <t>1.10 (1.01,1.21)</t>
  </si>
  <si>
    <t>1.10 (1.00,1.21)</t>
  </si>
  <si>
    <t>1.01 (0.93,1.11)</t>
  </si>
  <si>
    <t>0.93 (0.73,1.20)</t>
  </si>
  <si>
    <t>1.07 (0.97,1.17)</t>
  </si>
  <si>
    <t>1.05 (0.96,1.14)</t>
  </si>
  <si>
    <t>1.05 (1.01,1.10)</t>
  </si>
  <si>
    <t>1.11 (0.99,1.23)</t>
  </si>
  <si>
    <t>1.02 (0.92,1.12)</t>
  </si>
  <si>
    <t>0.98 (0.95,1.02)</t>
  </si>
  <si>
    <t>1.03 (0.98,1.07)</t>
  </si>
  <si>
    <t>1.05 (1.00,1.10)</t>
  </si>
  <si>
    <t>1.05 (1.00,1.11)</t>
  </si>
  <si>
    <t>0.98 (0.86,1.11)</t>
  </si>
  <si>
    <t>0.97 (0.91,1.02)</t>
  </si>
  <si>
    <t>1.01 (0.92,1.12)</t>
  </si>
  <si>
    <t>1.05 (1.01,1.09)</t>
  </si>
  <si>
    <t>1.03 (0.95,1.13)</t>
  </si>
  <si>
    <t>1.06 (1.03,1.10)</t>
  </si>
  <si>
    <t>0.98 (0.90,1.07)</t>
  </si>
  <si>
    <t>1.10 (1.06,1.14)</t>
  </si>
  <si>
    <t>1.03 (0.94,1.12)</t>
  </si>
  <si>
    <t>1.04 (0.95,1.14)</t>
  </si>
  <si>
    <t>0.98 (0.94,1.03)</t>
  </si>
  <si>
    <t>0.95 (0.85,1.05)</t>
  </si>
  <si>
    <t>1.04 (0.99,1.10)</t>
  </si>
  <si>
    <t>1.00 (0.90,1.09)</t>
  </si>
  <si>
    <t>1.08 (0.99,1.17)</t>
  </si>
  <si>
    <t>1.07 (0.98,1.16)</t>
  </si>
  <si>
    <t>0.96 (0.85,1.08)</t>
  </si>
  <si>
    <t>1.04 (0.94,1.15)</t>
  </si>
  <si>
    <t>1.02 (0.92,1.13)</t>
  </si>
  <si>
    <t>0.91 (0.84,1.00)</t>
  </si>
  <si>
    <t>1.02 (0.97,1.07)</t>
  </si>
  <si>
    <t>1.01 (0.91,1.13)</t>
  </si>
  <si>
    <t>0.96 (0.92,1.01)</t>
  </si>
  <si>
    <t>0.97 (0.88,1.06)</t>
  </si>
  <si>
    <t>0.94 (0.90,0.98)</t>
  </si>
  <si>
    <t>1.06 (0.96,1.16)</t>
  </si>
  <si>
    <t>1.05 (1.02,1.09)</t>
  </si>
  <si>
    <t>OR (95% CI)2</t>
  </si>
  <si>
    <t>P value3</t>
  </si>
  <si>
    <t>OR (95% CI)4</t>
  </si>
  <si>
    <t>P value5</t>
  </si>
  <si>
    <t>rs7524364</t>
  </si>
  <si>
    <t>8286009</t>
  </si>
  <si>
    <t>1.08 (1.03,1.13)</t>
  </si>
  <si>
    <t>1.20E-03</t>
  </si>
  <si>
    <t>1.05 (0.94,1.17)</t>
  </si>
  <si>
    <t>1.12 (1.07,1.17)</t>
  </si>
  <si>
    <t>2.34E-07</t>
  </si>
  <si>
    <t>rs10794648</t>
  </si>
  <si>
    <t>24518206</t>
  </si>
  <si>
    <t>8.00E-04</t>
  </si>
  <si>
    <t>1.20 (1.15,1.25)</t>
  </si>
  <si>
    <t>1.02E-17</t>
  </si>
  <si>
    <t>rs6672420</t>
  </si>
  <si>
    <t>25291010</t>
  </si>
  <si>
    <t>7.00E-07</t>
  </si>
  <si>
    <t>1.16 (1.12,1.20)</t>
  </si>
  <si>
    <t>4.94E-17</t>
  </si>
  <si>
    <t>rs113935720</t>
  </si>
  <si>
    <t>67713346</t>
  </si>
  <si>
    <t>1.26 (1.16,1.37)</t>
  </si>
  <si>
    <t>2.80E-08</t>
  </si>
  <si>
    <t>1.16 (0.94,1.43)</t>
  </si>
  <si>
    <t>1.43 (1.33,1.54)</t>
  </si>
  <si>
    <t>6.08E-21</t>
  </si>
  <si>
    <t>rs10789285</t>
  </si>
  <si>
    <t>69788482</t>
  </si>
  <si>
    <t>1.02 (0.97,1.06)</t>
  </si>
  <si>
    <t>0.43</t>
  </si>
  <si>
    <t>1.00 (0.91,1.10)</t>
  </si>
  <si>
    <t>8.35E-04</t>
  </si>
  <si>
    <t>rs34517439</t>
  </si>
  <si>
    <t>78450517</t>
  </si>
  <si>
    <t>1.10 (1.04,1.17)</t>
  </si>
  <si>
    <t>4.30E-04</t>
  </si>
  <si>
    <t>1.09 (0.96,1.24)</t>
  </si>
  <si>
    <t>0.2</t>
  </si>
  <si>
    <t>1.19 (1.11,1.27)</t>
  </si>
  <si>
    <t>1.19E-06</t>
  </si>
  <si>
    <t>rs4845453</t>
  </si>
  <si>
    <t>152591953</t>
  </si>
  <si>
    <t>1.13 (1.09,1.18)</t>
  </si>
  <si>
    <t>6.40E-10</t>
  </si>
  <si>
    <t>1.12 (1.02,1.23)</t>
  </si>
  <si>
    <t>0.02</t>
  </si>
  <si>
    <t>1.20 (1.15,1.24)</t>
  </si>
  <si>
    <t>3.70E-23</t>
  </si>
  <si>
    <t>rs12118303</t>
  </si>
  <si>
    <t>172675097</t>
  </si>
  <si>
    <t>1.05 (1.01,1.11)</t>
  </si>
  <si>
    <t>0.03</t>
  </si>
  <si>
    <t>0.95 (0.85,1.07)</t>
  </si>
  <si>
    <t>0.41</t>
  </si>
  <si>
    <t>2.07E-07</t>
  </si>
  <si>
    <t>rs3900909</t>
  </si>
  <si>
    <t>197757846</t>
  </si>
  <si>
    <t>1.09 (1.04,1.14)</t>
  </si>
  <si>
    <t>1.40E-04</t>
  </si>
  <si>
    <t>1.06 (0.95,1.18)</t>
  </si>
  <si>
    <t>0.28</t>
  </si>
  <si>
    <t>1.09 (1.05,1.14)</t>
  </si>
  <si>
    <t>6.60E-05</t>
  </si>
  <si>
    <t>rs17022427*</t>
  </si>
  <si>
    <t>206654497</t>
  </si>
  <si>
    <t>1.10 (1.05,1.15)</t>
  </si>
  <si>
    <t>1.30E-05</t>
  </si>
  <si>
    <t>NA</t>
  </si>
  <si>
    <t>1.11 (1.06,1.15)</t>
  </si>
  <si>
    <t>5.91E-07</t>
  </si>
  <si>
    <t>rs41298997</t>
  </si>
  <si>
    <t>206655331</t>
  </si>
  <si>
    <t>1.17 (1.06,1.29)</t>
  </si>
  <si>
    <t>2.12E-03</t>
  </si>
  <si>
    <t>1.13 (1.08,1.19)</t>
  </si>
  <si>
    <t>4.01E-07</t>
  </si>
  <si>
    <t>rs35194171</t>
  </si>
  <si>
    <t>61072183</t>
  </si>
  <si>
    <t>1.11 (1.07,1.15)</t>
  </si>
  <si>
    <t>1.30E-07</t>
  </si>
  <si>
    <t>1.17 (1.07,1.28)</t>
  </si>
  <si>
    <t>4.13E-04</t>
  </si>
  <si>
    <t>1.18 (1.14,1.22)</t>
  </si>
  <si>
    <t>9.20E-21</t>
  </si>
  <si>
    <t>rs4672505</t>
  </si>
  <si>
    <t>62560332</t>
  </si>
  <si>
    <t>3.50E-04</t>
  </si>
  <si>
    <t>0.99 (0.91,1.09)</t>
  </si>
  <si>
    <t>0.9</t>
  </si>
  <si>
    <t>1.11 (1.08,1.15)</t>
  </si>
  <si>
    <t>7.65E-10</t>
  </si>
  <si>
    <t>rs17715343</t>
  </si>
  <si>
    <t>163167746</t>
  </si>
  <si>
    <t>1.24 (1.15,1.33)</t>
  </si>
  <si>
    <t>2.90E-08</t>
  </si>
  <si>
    <t>1.04 (0.88,1.23)</t>
  </si>
  <si>
    <t>0.67</t>
  </si>
  <si>
    <t>1.36 (1.27,1.45)</t>
  </si>
  <si>
    <t>7.10E-20</t>
  </si>
  <si>
    <t>rs13080782</t>
  </si>
  <si>
    <t>3</t>
  </si>
  <si>
    <t>16996623</t>
  </si>
  <si>
    <t>1.08 (1.04,1.12)</t>
  </si>
  <si>
    <t>3.50E-05</t>
  </si>
  <si>
    <t>1.13 (1.09,1.17)</t>
  </si>
  <si>
    <t>7.82E-12</t>
  </si>
  <si>
    <t>rs1707602</t>
  </si>
  <si>
    <t>101647309</t>
  </si>
  <si>
    <t>1.40E-03</t>
  </si>
  <si>
    <t>1.13 (1.03,1.25)</t>
  </si>
  <si>
    <t>0.01</t>
  </si>
  <si>
    <t>1.13E-08</t>
  </si>
  <si>
    <t>rs28512356</t>
  </si>
  <si>
    <t>189615475</t>
  </si>
  <si>
    <t>1.09 (1.04,1.15)</t>
  </si>
  <si>
    <t>2.30E-04</t>
  </si>
  <si>
    <t>1.11 (0.99,1.24)</t>
  </si>
  <si>
    <t>1.10 (1.04,1.15)</t>
  </si>
  <si>
    <t>2.31E-04</t>
  </si>
  <si>
    <t>rs112768831</t>
  </si>
  <si>
    <t>5</t>
  </si>
  <si>
    <t>40370724</t>
  </si>
  <si>
    <t>1.06 (0.99,1.13)</t>
  </si>
  <si>
    <t>0.1</t>
  </si>
  <si>
    <t>1.21 (1.00,1.48)</t>
  </si>
  <si>
    <t>1.12 (1.06,1.19)</t>
  </si>
  <si>
    <t>2.43E-04</t>
  </si>
  <si>
    <t>rs27044</t>
  </si>
  <si>
    <t>96118852</t>
  </si>
  <si>
    <t>1.80E-05</t>
  </si>
  <si>
    <t>5.63E-16</t>
  </si>
  <si>
    <t>rs1295685</t>
  </si>
  <si>
    <t>131996445</t>
  </si>
  <si>
    <t>1.15 (1.09,1.21)</t>
  </si>
  <si>
    <t>1.10E-07</t>
  </si>
  <si>
    <t>1.09 (0.98,1.22)</t>
  </si>
  <si>
    <t>1.53E-16</t>
  </si>
  <si>
    <t>rs74817271</t>
  </si>
  <si>
    <t>150469973</t>
  </si>
  <si>
    <t>1.41 (1.31,1.52)</t>
  </si>
  <si>
    <t>2.10E-20</t>
  </si>
  <si>
    <t>1.28 (1.06,1.53)</t>
  </si>
  <si>
    <t>9.79E-03</t>
  </si>
  <si>
    <t>1.62 (1.52,1.72)</t>
  </si>
  <si>
    <t>2.73E-49</t>
  </si>
  <si>
    <t>rs12188300</t>
  </si>
  <si>
    <t>158829527</t>
  </si>
  <si>
    <t>1.45 (1.37,1.53)</t>
  </si>
  <si>
    <t>7.70E-40</t>
  </si>
  <si>
    <t>1.50 (1.30,1.73)</t>
  </si>
  <si>
    <t>2.78E-08</t>
  </si>
  <si>
    <t>1.66 (1.57,1.76)</t>
  </si>
  <si>
    <t>1.82E-69</t>
  </si>
  <si>
    <t>rs9504361</t>
  </si>
  <si>
    <t>0.07</t>
  </si>
  <si>
    <t>1.11 (1.02,1.21)</t>
  </si>
  <si>
    <t>rs7748720</t>
  </si>
  <si>
    <t>1.30E-04</t>
  </si>
  <si>
    <t>1.06 (0.95,1.17)</t>
  </si>
  <si>
    <t>1.17 (1.12,1.22)</t>
  </si>
  <si>
    <t>rs9481169</t>
  </si>
  <si>
    <t>1.24 (1.16,1.32)</t>
  </si>
  <si>
    <t>1.20E-11</t>
  </si>
  <si>
    <t>1.18 (1.01,1.38)</t>
  </si>
  <si>
    <t>0.04</t>
  </si>
  <si>
    <t>1.44 (1.36,1.52)</t>
  </si>
  <si>
    <t>rs582757</t>
  </si>
  <si>
    <t>1.12 (1.07,1.16)</t>
  </si>
  <si>
    <t>1.50E-07</t>
  </si>
  <si>
    <t>1.09 (0.99,1.20)</t>
  </si>
  <si>
    <t>rs2451258</t>
  </si>
  <si>
    <t>1.07 (0.98,1.18)</t>
  </si>
  <si>
    <t>1.10 (1.07,1.14)</t>
  </si>
  <si>
    <t>rs11767350</t>
  </si>
  <si>
    <t>0.19</t>
  </si>
  <si>
    <t>rs11795343</t>
  </si>
  <si>
    <t>2.30E-10</t>
  </si>
  <si>
    <t>0.94</t>
  </si>
  <si>
    <t>1.12 (1.08,1.16)</t>
  </si>
  <si>
    <t>rs10816610*</t>
  </si>
  <si>
    <t>1.10 (1.06,1.13)</t>
  </si>
  <si>
    <t>rs11531804</t>
  </si>
  <si>
    <t>0.53</t>
  </si>
  <si>
    <t>rs2944542</t>
  </si>
  <si>
    <t>1.01 (0.92,1.10)</t>
  </si>
  <si>
    <t>rs2459446</t>
  </si>
  <si>
    <t>1.09 (1.05,1.13)</t>
  </si>
  <si>
    <t>5.00E-06</t>
  </si>
  <si>
    <t>1.15 (1.05,1.25)</t>
  </si>
  <si>
    <t>2.28E-03</t>
  </si>
  <si>
    <t>rs1108618</t>
  </si>
  <si>
    <t>8.90E-05</t>
  </si>
  <si>
    <t>1.09 (0.99,1.18)</t>
  </si>
  <si>
    <t>rs76959677</t>
  </si>
  <si>
    <t>1.08 (0.85,1.39)</t>
  </si>
  <si>
    <t>1.28 (1.16,1.41)</t>
  </si>
  <si>
    <t>rs61871342</t>
  </si>
  <si>
    <t>1.10 (1.06,1.15)</t>
  </si>
  <si>
    <t>rs2510066*</t>
  </si>
  <si>
    <t>7.30E-03</t>
  </si>
  <si>
    <t>rs4561177</t>
  </si>
  <si>
    <t>0.35</t>
  </si>
  <si>
    <t>1.14 (1.11,1.18)</t>
  </si>
  <si>
    <t>rs61907765</t>
  </si>
  <si>
    <t>1.00E-06</t>
  </si>
  <si>
    <t>1.19 (1.08,1.31)</t>
  </si>
  <si>
    <t>7.39E-04</t>
  </si>
  <si>
    <t>rs11053802</t>
  </si>
  <si>
    <t>1.08 (1.04,1.13)</t>
  </si>
  <si>
    <t>8.50E-05</t>
  </si>
  <si>
    <t>0.54</t>
  </si>
  <si>
    <t>1.11 (1.06,1.16)</t>
  </si>
  <si>
    <t>rs57137641</t>
  </si>
  <si>
    <t>1.24 (1.15,1.35)</t>
  </si>
  <si>
    <t>1.60E-07</t>
  </si>
  <si>
    <t>1.30 (1.08,1.56)</t>
  </si>
  <si>
    <t>5.65E-03</t>
  </si>
  <si>
    <t>1.42 (1.32,1.52)</t>
  </si>
  <si>
    <t>rs11065979</t>
  </si>
  <si>
    <t>rs11059675</t>
  </si>
  <si>
    <t>1.04 (1.01,1.08)</t>
  </si>
  <si>
    <t>0.7</t>
  </si>
  <si>
    <t>rs73183592</t>
  </si>
  <si>
    <t>1.05 (0.86,1.29)</t>
  </si>
  <si>
    <t>0.63</t>
  </si>
  <si>
    <t>1.22 (1.12,1.33)</t>
  </si>
  <si>
    <t>rs4942358</t>
  </si>
  <si>
    <t>1.07 (1.03,1.12)</t>
  </si>
  <si>
    <t>7.00E-04</t>
  </si>
  <si>
    <t>0.25</t>
  </si>
  <si>
    <t>rs9513593</t>
  </si>
  <si>
    <t>1.07 (1.02,1.12)</t>
  </si>
  <si>
    <t>6.40E-03</t>
  </si>
  <si>
    <t>1.04 (0.93,1.17)</t>
  </si>
  <si>
    <t>0.5</t>
  </si>
  <si>
    <t>rs2145623</t>
  </si>
  <si>
    <t>1.12 (1.08,1.17)</t>
  </si>
  <si>
    <t>1.10E-08</t>
  </si>
  <si>
    <t>1.08 (0.98,1.18)</t>
  </si>
  <si>
    <t>1.16 (1.12,1.21)</t>
  </si>
  <si>
    <t>rs79470265*</t>
  </si>
  <si>
    <t>0.94 (0.90,0.99)</t>
  </si>
  <si>
    <t>0.89 (0.85,0.93)</t>
  </si>
  <si>
    <t>rs142903734</t>
  </si>
  <si>
    <t>AAG</t>
  </si>
  <si>
    <t>1.07 (0.96,1.2)</t>
  </si>
  <si>
    <t>0.23</t>
  </si>
  <si>
    <t>1.13 (1.08, 1.17)</t>
  </si>
  <si>
    <t>rs28624578</t>
  </si>
  <si>
    <t>0.97 (0.86,1.08)</t>
  </si>
  <si>
    <t>0.56</t>
  </si>
  <si>
    <t>1.18 (1.11,1.24)</t>
  </si>
  <si>
    <t>rs413024</t>
  </si>
  <si>
    <t>1.09 (1.04,1.13)</t>
  </si>
  <si>
    <t>6.90E-05</t>
  </si>
  <si>
    <t>1.05 (0.96,1.16)</t>
  </si>
  <si>
    <t>rs7184567</t>
  </si>
  <si>
    <t>1.05 (1.02,1.10)</t>
  </si>
  <si>
    <t>0.95 (0.86,1.03)</t>
  </si>
  <si>
    <t>0.22</t>
  </si>
  <si>
    <t>1.14 (1.10,1.18)</t>
  </si>
  <si>
    <t>rs28998802</t>
  </si>
  <si>
    <t>1.17 (1.11,1.23)</t>
  </si>
  <si>
    <t>1.10E-09</t>
  </si>
  <si>
    <t>1.12 (0.99,1.27)</t>
  </si>
  <si>
    <t>1.24 (1.19,1.30)</t>
  </si>
  <si>
    <t>rs8070763</t>
  </si>
  <si>
    <t>8.00E-05</t>
  </si>
  <si>
    <t>rs55823223</t>
  </si>
  <si>
    <t>7.40E-04</t>
  </si>
  <si>
    <t>0.99 (0.87,1.14)</t>
  </si>
  <si>
    <t>1.14 (1.09,1.20)</t>
  </si>
  <si>
    <t>rs2304856</t>
  </si>
  <si>
    <t>4.90E-06</t>
  </si>
  <si>
    <t>1.16 (1.07,1.27)</t>
  </si>
  <si>
    <t>7.14E-04</t>
  </si>
  <si>
    <t>rs559406</t>
  </si>
  <si>
    <t>2.60E-06</t>
  </si>
  <si>
    <t>1.09 (1.00,1.19)</t>
  </si>
  <si>
    <t>rs565903*</t>
  </si>
  <si>
    <t>4.50E-06</t>
  </si>
  <si>
    <t>rs144098432</t>
  </si>
  <si>
    <t>0.96 (0.87,1.06)</t>
  </si>
  <si>
    <t>1.10 (1.07, 1.15)</t>
  </si>
  <si>
    <t>rs34536443</t>
  </si>
  <si>
    <t>1.53 (1.37,1.71)</t>
  </si>
  <si>
    <t>2.40E-14</t>
  </si>
  <si>
    <t>1.55 (1.2,2.02)</t>
  </si>
  <si>
    <t>1.02E-03</t>
  </si>
  <si>
    <t>1.98 (1.78,2.21)</t>
  </si>
  <si>
    <t>rs4804528</t>
  </si>
  <si>
    <t>6.70E-03</t>
  </si>
  <si>
    <t>0.27</t>
  </si>
  <si>
    <t>rs492602</t>
  </si>
  <si>
    <t>2.80E-03</t>
  </si>
  <si>
    <t>1.05 (0.97,1.15)</t>
  </si>
  <si>
    <t>rs6067284</t>
  </si>
  <si>
    <t>1.11 (1.07,1.16)</t>
  </si>
  <si>
    <t>3.10E-08</t>
  </si>
  <si>
    <t>1.08 (0.99,1.18)</t>
  </si>
  <si>
    <t>1.17 (1.13,1.21)</t>
  </si>
  <si>
    <t>rs17812953</t>
  </si>
  <si>
    <t>1.06 (1.00,1.11)</t>
  </si>
  <si>
    <t>1.10 (1.05,1.16)</t>
  </si>
  <si>
    <t>rs5754387</t>
  </si>
  <si>
    <t>1.10 (1.06,1.16)</t>
  </si>
  <si>
    <t>1.90E-05</t>
  </si>
  <si>
    <t>1.11 (1.01,1.22)</t>
  </si>
  <si>
    <t>1.14 (1.09,1.19)</t>
  </si>
  <si>
    <t>BMI (UK Biobank)</t>
  </si>
  <si>
    <t>BMI (HUNT)</t>
  </si>
  <si>
    <t>Beta (95% CI)</t>
  </si>
  <si>
    <t>0.02 (0.00,0.05)</t>
  </si>
  <si>
    <t>0.10</t>
  </si>
  <si>
    <t>-0.07 (-0.18,0.04)</t>
  </si>
  <si>
    <t>0.20</t>
  </si>
  <si>
    <t>-0.03 (-0.05,0.00)</t>
  </si>
  <si>
    <t>0.00 (-0.10,0.10)</t>
  </si>
  <si>
    <t>0.98</t>
  </si>
  <si>
    <t>0.02 (0.00,0.04)</t>
  </si>
  <si>
    <t>-0.01 (-0.05,0.03)</t>
  </si>
  <si>
    <t>0.68</t>
  </si>
  <si>
    <t>-0.25 (-0.46,-0.05)</t>
  </si>
  <si>
    <t>0.02 (-0.01,0.04)</t>
  </si>
  <si>
    <t>0.21</t>
  </si>
  <si>
    <t>1.00</t>
  </si>
  <si>
    <t>0.18 (0.15,0.22)</t>
  </si>
  <si>
    <t>2.78E-27</t>
  </si>
  <si>
    <t>0.14 (0.00,0.28)</t>
  </si>
  <si>
    <t>0.01 (-0.01,0.03)</t>
  </si>
  <si>
    <t>0.37</t>
  </si>
  <si>
    <t>-0.01 (-0.04,0.02)</t>
  </si>
  <si>
    <t>-0.06 (-0.17,0.06)</t>
  </si>
  <si>
    <t>1.22E-04</t>
  </si>
  <si>
    <t>0.08 (-0.03,0.19)</t>
  </si>
  <si>
    <t>0.03 (0.01,0.06)</t>
  </si>
  <si>
    <t>7.93E-03</t>
  </si>
  <si>
    <t>N/A</t>
  </si>
  <si>
    <t>0.05 (-0.05,0.16)</t>
  </si>
  <si>
    <t>0.31</t>
  </si>
  <si>
    <t>0.00 (-0.09,0.09)</t>
  </si>
  <si>
    <t>0.00 (-0.02,0.03)</t>
  </si>
  <si>
    <t>-0.04 (-0.14,0.05)</t>
  </si>
  <si>
    <t>0.36</t>
  </si>
  <si>
    <t>-0.02 (-0.06,0.02)</t>
  </si>
  <si>
    <t>0.24</t>
  </si>
  <si>
    <t>-0.07 (-0.25,0.10)</t>
  </si>
  <si>
    <t>0.39</t>
  </si>
  <si>
    <t>0.00 (-0.02,0.02)</t>
  </si>
  <si>
    <t>0.95</t>
  </si>
  <si>
    <t>0.03 (-0.06,0.12)</t>
  </si>
  <si>
    <t>-0.01 (-0.03,0.01)</t>
  </si>
  <si>
    <t>0.47</t>
  </si>
  <si>
    <t>0.05 (-0.05,0.15)</t>
  </si>
  <si>
    <t>0.01 (-0.11,0.12)</t>
  </si>
  <si>
    <t>0.91</t>
  </si>
  <si>
    <t>-0.01 (-0.04,0.03)</t>
  </si>
  <si>
    <t>0.77</t>
  </si>
  <si>
    <t>0.14 (-0.05,0.33)</t>
  </si>
  <si>
    <t>0.16</t>
  </si>
  <si>
    <t>-0.04 (-0.06,-0.01)</t>
  </si>
  <si>
    <t>1.85E-03</t>
  </si>
  <si>
    <t>0.14</t>
  </si>
  <si>
    <t>-0.04 (-0.07,-0.01)</t>
  </si>
  <si>
    <t>2.91E-03</t>
  </si>
  <si>
    <t>-0.06 (-0.17,0.05)</t>
  </si>
  <si>
    <t>0.02 (-0.03,0.07)</t>
  </si>
  <si>
    <t>0.03 (-0.18,0.24)</t>
  </si>
  <si>
    <t>-0.05 (-0.09,-0.01)</t>
  </si>
  <si>
    <t>7.35E-03</t>
  </si>
  <si>
    <t>0.00 (-0.17,0.16)</t>
  </si>
  <si>
    <t>6</t>
  </si>
  <si>
    <t>577820</t>
  </si>
  <si>
    <t>-0.02 (-0.04,0.00)</t>
  </si>
  <si>
    <t>0.02 (-0.08,0.11)</t>
  </si>
  <si>
    <t>0.74</t>
  </si>
  <si>
    <t>20689945</t>
  </si>
  <si>
    <t>4.30E-03</t>
  </si>
  <si>
    <t>-0.09 (-0.19,0.02)</t>
  </si>
  <si>
    <t>-0.02 (-0.06,0.01)</t>
  </si>
  <si>
    <t>-0.03 (-0.2,0.14)</t>
  </si>
  <si>
    <t>0.00 (-0.1,0.09)</t>
  </si>
  <si>
    <t>0.01 (-0.02,0.03)</t>
  </si>
  <si>
    <t>0.00 (-0.09,0.10)</t>
  </si>
  <si>
    <t>-0.02 (-0.12,0.07)</t>
  </si>
  <si>
    <t>0.60</t>
  </si>
  <si>
    <t>5.19E-03</t>
  </si>
  <si>
    <t>0.64</t>
  </si>
  <si>
    <t>0.87</t>
  </si>
  <si>
    <t>-0.01 (-0.10,0.08)</t>
  </si>
  <si>
    <t>-0.05 (-0.07,-0.03)</t>
  </si>
  <si>
    <t>3.56E-06</t>
  </si>
  <si>
    <t>0.01 (-0.08,0.11)</t>
  </si>
  <si>
    <t>0.00 (-0.05,0.05)</t>
  </si>
  <si>
    <t>-0.07 (-0.34,0.19)</t>
  </si>
  <si>
    <t>-0.03 (-0.05,-0.01)</t>
  </si>
  <si>
    <t>-0.04 (-0.13,0.05)</t>
  </si>
  <si>
    <t>0.55</t>
  </si>
  <si>
    <t>-0.09 (-0.18,0.01)</t>
  </si>
  <si>
    <t>-0.01 (-0.03,0.02)</t>
  </si>
  <si>
    <t>0.61</t>
  </si>
  <si>
    <t>0.00 (-0.11,0.11)</t>
  </si>
  <si>
    <t>0.99</t>
  </si>
  <si>
    <t>-0.04 (-0.13,0.06)</t>
  </si>
  <si>
    <t>0.04 (0.00,0.08)</t>
  </si>
  <si>
    <t>-0.10 (-0.27,0.07)</t>
  </si>
  <si>
    <t>1.44E-06</t>
  </si>
  <si>
    <t>-0.05 (-0.14,0.05)</t>
  </si>
  <si>
    <t>1.23E-07</t>
  </si>
  <si>
    <t>0.07 (-0.13,0.28)</t>
  </si>
  <si>
    <t>-0.03 (-0.13,0.06)</t>
  </si>
  <si>
    <t>0.52</t>
  </si>
  <si>
    <t>0.01 (-0.01,0.04)</t>
  </si>
  <si>
    <t>0.34</t>
  </si>
  <si>
    <t>-0.12 (-0.24,0.00)</t>
  </si>
  <si>
    <t>0.49</t>
  </si>
  <si>
    <t>-0.07 (-0.17,0.03)</t>
  </si>
  <si>
    <t>2.23E-03</t>
  </si>
  <si>
    <t>0.06 (-0.05,0.18)</t>
  </si>
  <si>
    <t>0.03 (-0.09,0.15)</t>
  </si>
  <si>
    <t>0.90</t>
  </si>
  <si>
    <t>-0.01 (-0.11,0.08)</t>
  </si>
  <si>
    <t>4.12E-11</t>
  </si>
  <si>
    <t>0.08 (-0.01,0.18)</t>
  </si>
  <si>
    <t>0.00 (-0.03,0.03)</t>
  </si>
  <si>
    <t>0.01 (-0.12,0.14)</t>
  </si>
  <si>
    <t>-0.06 (-0.16,0.04)</t>
  </si>
  <si>
    <t>1.84E-08</t>
  </si>
  <si>
    <t>0.20 (0.06,0.34)</t>
  </si>
  <si>
    <t>4.54E-03</t>
  </si>
  <si>
    <t>0.00 (-0.03,0.02)</t>
  </si>
  <si>
    <t>0.72</t>
  </si>
  <si>
    <t>-0.12 (-0.21,-0.03)</t>
  </si>
  <si>
    <t>8.93E-03</t>
  </si>
  <si>
    <t>-0.01 (-0.04,0.01)</t>
  </si>
  <si>
    <t>0.84</t>
  </si>
  <si>
    <t>-0.01 (-0.07,0.04)</t>
  </si>
  <si>
    <t>-0.11 (-0.34,0.12)</t>
  </si>
  <si>
    <t>3.40E-03</t>
  </si>
  <si>
    <t>0.80</t>
  </si>
  <si>
    <t>0.02 (-0.01,0.05)</t>
  </si>
  <si>
    <t>-0.01 (-0.14,0.12)</t>
  </si>
  <si>
    <t>0.01 (-0.02,0.04)</t>
  </si>
  <si>
    <t>0.45</t>
  </si>
  <si>
    <t>0.07 (-0.03,0.18)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</si>
</sst>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5" Type="http://schemas.openxmlformats.org/officeDocument/2006/relationships/connections" Target="connections.xml"/><Relationship Id="rId10" Type="http://schemas.openxmlformats.org/officeDocument/2006/relationships/calcChain" Target="calcChain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A72F6AD-D1E0-4B5D-AAE9-31963DA9C51F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CEDFEAB-597F-4701-AFC6-296A019B002B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5F766F-5708-4494-BFA5-B4F73E3CE7DE}" name="Append1" displayName="Append1" ref="A1:J174" tableType="queryTable" totalsRowShown="0" headerRowDxfId="8" dataDxfId="7">
  <autoFilter ref="A1:J174" xr:uid="{2E5F766F-5708-4494-BFA5-B4F73E3CE7DE}"/>
  <tableColumns count="10">
    <tableColumn id="1" xr3:uid="{73DADADB-4BB4-4A0A-9126-0B5C7F70A1E8}" uniqueName="1" name="SNP" queryTableFieldId="1" dataDxfId="18"/>
    <tableColumn id="2" xr3:uid="{93F1DC8B-143A-4153-93D1-19728FCD80AA}" uniqueName="2" name="CHR" queryTableFieldId="2" dataDxfId="17"/>
    <tableColumn id="3" xr3:uid="{84E53C2B-22EC-49FC-B3EC-73DBAD0E3732}" uniqueName="3" name="Position (bp)" queryTableFieldId="3" dataDxfId="16"/>
    <tableColumn id="4" xr3:uid="{24D4C7FF-D859-4A49-9BA5-378B7A0EF40F}" uniqueName="4" name="Effect allele" queryTableFieldId="4" dataDxfId="15"/>
    <tableColumn id="5" xr3:uid="{4273D879-1433-4399-AC31-06C35805AC2D}" uniqueName="5" name="OR (95% CI)" queryTableFieldId="5" dataDxfId="14"/>
    <tableColumn id="6" xr3:uid="{E8FFE8F1-E781-4134-8FB3-7767988E7533}" uniqueName="6" name="P value" queryTableFieldId="6" dataDxfId="13"/>
    <tableColumn id="7" xr3:uid="{C35B3972-958F-4A5C-9B62-93E9AAD24A6C}" uniqueName="7" name="OR (95% CI)2" queryTableFieldId="7" dataDxfId="12"/>
    <tableColumn id="8" xr3:uid="{39A429E4-74D9-4438-BE1D-A7F49A8F8810}" uniqueName="8" name="P value3" queryTableFieldId="8" dataDxfId="11"/>
    <tableColumn id="9" xr3:uid="{EC6DD1DF-8B94-4EE7-AC5A-95F6CFCDF8F1}" uniqueName="9" name="OR (95% CI)4" queryTableFieldId="9" dataDxfId="10"/>
    <tableColumn id="10" xr3:uid="{AE11DC98-3945-42FB-9511-9053156EB6FF}" uniqueName="10" name="P value5" queryTableFieldId="10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F96B52-039C-492D-9165-91B7A441D47F}" name="Append2" displayName="Append2" ref="A1:J135" tableType="queryTable" totalsRowShown="0">
  <autoFilter ref="A1:J135" xr:uid="{B9F96B52-039C-492D-9165-91B7A441D47F}"/>
  <tableColumns count="10">
    <tableColumn id="1" xr3:uid="{FDEE5803-C01E-409F-8882-D91C53ACB41C}" uniqueName="1" name="Column1" queryTableFieldId="1" dataDxfId="6"/>
    <tableColumn id="2" xr3:uid="{47634FB5-3899-4B9A-8F92-91F83D72E0CD}" uniqueName="2" name="Column2" queryTableFieldId="2"/>
    <tableColumn id="3" xr3:uid="{C5B49766-31F4-4F9A-8037-062DE9F3374C}" uniqueName="3" name="Column3" queryTableFieldId="3"/>
    <tableColumn id="4" xr3:uid="{7D23287A-956D-4B2D-B8EA-52ADF62DE6A7}" uniqueName="4" name="Column4" queryTableFieldId="4" dataDxfId="5"/>
    <tableColumn id="5" xr3:uid="{AB06F389-6239-4EF5-8CAC-37624C5D5A81}" uniqueName="5" name="Column5" queryTableFieldId="5" dataDxfId="4"/>
    <tableColumn id="6" xr3:uid="{90CF7519-AF7E-4088-A0BA-9907385E43FE}" uniqueName="6" name="Column6" queryTableFieldId="6" dataDxfId="3"/>
    <tableColumn id="7" xr3:uid="{B25BA605-ECB7-4A7A-87B7-1C0D9051C43B}" uniqueName="7" name="Column7" queryTableFieldId="7" dataDxfId="2"/>
    <tableColumn id="8" xr3:uid="{7C663059-E5F6-49D0-A109-F72D40CA806C}" uniqueName="8" name="Column8" queryTableFieldId="8" dataDxfId="1"/>
    <tableColumn id="9" xr3:uid="{B82EFBD1-1B16-4B8A-81BA-CF95E92FA36B}" uniqueName="9" name="Column9" queryTableFieldId="9" dataDxfId="0"/>
    <tableColumn id="10" xr3:uid="{4B43079E-E20A-4D03-946F-1DAC14E4BA28}" uniqueName="10" name="Column10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82C5-5EDE-419E-B7E8-8B8E571C96FB}">
  <dimension ref="A1:N174"/>
  <sheetViews>
    <sheetView workbookViewId="0">
      <selection activeCell="N3" sqref="N3:N174"/>
    </sheetView>
  </sheetViews>
  <sheetFormatPr defaultRowHeight="14.5" x14ac:dyDescent="0.35"/>
  <cols>
    <col min="1" max="2" width="10.7265625" style="1" bestFit="1" customWidth="1"/>
    <col min="3" max="3" width="11" style="1" bestFit="1" customWidth="1"/>
    <col min="4" max="4" width="10.7265625" style="1" bestFit="1" customWidth="1"/>
    <col min="5" max="5" width="19.08984375" style="1" bestFit="1" customWidth="1"/>
    <col min="6" max="6" width="11.81640625" style="1" bestFit="1" customWidth="1"/>
    <col min="7" max="7" width="15" style="1" bestFit="1" customWidth="1"/>
    <col min="8" max="8" width="10.7265625" style="1" bestFit="1" customWidth="1"/>
    <col min="9" max="9" width="13.7265625" style="1" bestFit="1" customWidth="1"/>
    <col min="10" max="10" width="17.6328125" style="1" bestFit="1" customWidth="1"/>
    <col min="11" max="11" width="8.7265625" style="1"/>
    <col min="12" max="12" width="13.7265625" style="1" bestFit="1" customWidth="1"/>
    <col min="13" max="16384" width="8.7265625" style="1"/>
  </cols>
  <sheetData>
    <row r="1" spans="1:14" x14ac:dyDescent="0.35">
      <c r="A1" s="1" t="s">
        <v>219</v>
      </c>
      <c r="B1" s="1" t="s">
        <v>220</v>
      </c>
      <c r="C1" s="1" t="s">
        <v>221</v>
      </c>
      <c r="D1" s="1" t="s">
        <v>222</v>
      </c>
      <c r="E1" s="1" t="s">
        <v>223</v>
      </c>
      <c r="F1" s="1" t="s">
        <v>224</v>
      </c>
      <c r="G1" s="1" t="s">
        <v>462</v>
      </c>
      <c r="H1" s="1" t="s">
        <v>463</v>
      </c>
      <c r="I1" s="1" t="s">
        <v>464</v>
      </c>
      <c r="J1" s="1" t="s">
        <v>465</v>
      </c>
    </row>
    <row r="2" spans="1:14" x14ac:dyDescent="0.35">
      <c r="A2" s="1" t="s">
        <v>215</v>
      </c>
      <c r="E2" s="1" t="s">
        <v>216</v>
      </c>
      <c r="G2" s="1" t="s">
        <v>217</v>
      </c>
      <c r="J2" s="1" t="s">
        <v>218</v>
      </c>
    </row>
    <row r="3" spans="1:14" x14ac:dyDescent="0.35">
      <c r="A3" s="1" t="s">
        <v>225</v>
      </c>
      <c r="B3" s="1" t="s">
        <v>226</v>
      </c>
      <c r="C3" s="1" t="s">
        <v>227</v>
      </c>
      <c r="D3" s="1" t="s">
        <v>29</v>
      </c>
      <c r="E3" s="1" t="s">
        <v>228</v>
      </c>
      <c r="F3" s="1" t="s">
        <v>229</v>
      </c>
      <c r="G3" s="1" t="s">
        <v>230</v>
      </c>
      <c r="H3" s="1" t="s">
        <v>231</v>
      </c>
      <c r="I3" s="1" t="s">
        <v>232</v>
      </c>
      <c r="J3" s="1" t="s">
        <v>233</v>
      </c>
      <c r="L3" s="1" t="str" cm="1">
        <f t="array" ref="L3">_xlfn.REGEXEXTRACT(Append1[[#This Row],[OR (95% CI)]],"[0-9].[0-9][0-9]",0)</f>
        <v>0.99</v>
      </c>
      <c r="M3" s="1" t="str" cm="1">
        <f t="array" ref="M3">_xlfn.REGEXEXTRACT(Append1[[#This Row],[OR (95% CI)]],"[0-9].[0-9][0-9],",0)</f>
        <v>0.96,</v>
      </c>
      <c r="N3" s="1" t="str" cm="1">
        <f t="array" ref="N3">_xlfn.REGEXEXTRACT(Append1[[#This Row],[OR (95% CI)]],",[0-9].[0-9][0-9]",0)</f>
        <v>,1.03</v>
      </c>
    </row>
    <row r="4" spans="1:14" x14ac:dyDescent="0.35">
      <c r="A4" s="1" t="s">
        <v>234</v>
      </c>
      <c r="B4" s="1" t="s">
        <v>226</v>
      </c>
      <c r="C4" s="1" t="s">
        <v>235</v>
      </c>
      <c r="D4" s="1" t="s">
        <v>21</v>
      </c>
      <c r="E4" s="1" t="s">
        <v>236</v>
      </c>
      <c r="F4" s="1" t="s">
        <v>237</v>
      </c>
      <c r="G4" s="1" t="s">
        <v>238</v>
      </c>
      <c r="H4" s="1" t="s">
        <v>239</v>
      </c>
      <c r="I4" s="1" t="s">
        <v>240</v>
      </c>
      <c r="J4" s="1" t="s">
        <v>241</v>
      </c>
      <c r="L4" s="1" t="str" cm="1">
        <f t="array" ref="L4">_xlfn.REGEXEXTRACT(Append1[[#This Row],[OR (95% CI)]],"[0-9].[0-9][0-9]",0)</f>
        <v>1.00</v>
      </c>
      <c r="M4" s="1" t="str" cm="1">
        <f t="array" ref="M4">_xlfn.REGEXEXTRACT(Append1[[#This Row],[OR (95% CI)]],"[0-9].[0-9][0-9],",0)</f>
        <v>0.97,</v>
      </c>
      <c r="N4" s="1" t="str" cm="1">
        <f t="array" ref="N4">_xlfn.REGEXEXTRACT(Append1[[#This Row],[OR (95% CI)]],",[0-9].[0-9][0-9]",0)</f>
        <v>,1.04</v>
      </c>
    </row>
    <row r="5" spans="1:14" x14ac:dyDescent="0.35">
      <c r="A5" s="1" t="s">
        <v>242</v>
      </c>
      <c r="B5" s="1" t="s">
        <v>226</v>
      </c>
      <c r="C5" s="1" t="s">
        <v>243</v>
      </c>
      <c r="D5" s="1" t="s">
        <v>16</v>
      </c>
      <c r="E5" s="1" t="s">
        <v>232</v>
      </c>
      <c r="F5" s="1" t="s">
        <v>244</v>
      </c>
      <c r="G5" s="1" t="s">
        <v>245</v>
      </c>
      <c r="H5" s="1" t="s">
        <v>246</v>
      </c>
      <c r="I5" s="1" t="s">
        <v>247</v>
      </c>
      <c r="J5" s="1" t="s">
        <v>248</v>
      </c>
      <c r="L5" s="1" t="str" cm="1">
        <f t="array" ref="L5">_xlfn.REGEXEXTRACT(Append1[[#This Row],[OR (95% CI)]],"[0-9].[0-9][0-9]",0)</f>
        <v>0.99</v>
      </c>
      <c r="M5" s="1" t="str" cm="1">
        <f t="array" ref="M5">_xlfn.REGEXEXTRACT(Append1[[#This Row],[OR (95% CI)]],"[0-9].[0-9][0-9],",0)</f>
        <v>0.95,</v>
      </c>
      <c r="N5" s="1" t="str" cm="1">
        <f t="array" ref="N5">_xlfn.REGEXEXTRACT(Append1[[#This Row],[OR (95% CI)]],",[0-9].[0-9][0-9]",0)</f>
        <v>,1.02</v>
      </c>
    </row>
    <row r="6" spans="1:14" x14ac:dyDescent="0.35">
      <c r="A6" s="1" t="s">
        <v>249</v>
      </c>
      <c r="B6" s="1" t="s">
        <v>226</v>
      </c>
      <c r="C6" s="1" t="s">
        <v>250</v>
      </c>
      <c r="D6" s="1" t="s">
        <v>16</v>
      </c>
      <c r="E6" s="1" t="s">
        <v>251</v>
      </c>
      <c r="F6" s="1" t="s">
        <v>252</v>
      </c>
      <c r="G6" s="1" t="s">
        <v>253</v>
      </c>
      <c r="H6" s="1" t="s">
        <v>254</v>
      </c>
      <c r="I6" s="1" t="s">
        <v>255</v>
      </c>
      <c r="J6" s="1" t="s">
        <v>256</v>
      </c>
      <c r="L6" s="1" t="str" cm="1">
        <f t="array" ref="L6">_xlfn.REGEXEXTRACT(Append1[[#This Row],[OR (95% CI)]],"[0-9].[0-9][0-9]",0)</f>
        <v>1.00</v>
      </c>
      <c r="M6" s="1" t="str" cm="1">
        <f t="array" ref="M6">_xlfn.REGEXEXTRACT(Append1[[#This Row],[OR (95% CI)]],"[0-9].[0-9][0-9],",0)</f>
        <v>0.96,</v>
      </c>
      <c r="N6" s="1" t="str" cm="1">
        <f t="array" ref="N6">_xlfn.REGEXEXTRACT(Append1[[#This Row],[OR (95% CI)]],",[0-9].[0-9][0-9]",0)</f>
        <v>,1.04</v>
      </c>
    </row>
    <row r="7" spans="1:14" x14ac:dyDescent="0.35">
      <c r="A7" s="1" t="s">
        <v>257</v>
      </c>
      <c r="B7" s="1" t="s">
        <v>226</v>
      </c>
      <c r="C7" s="1" t="s">
        <v>258</v>
      </c>
      <c r="D7" s="1" t="s">
        <v>11</v>
      </c>
      <c r="E7" s="1" t="s">
        <v>259</v>
      </c>
      <c r="F7" s="1" t="s">
        <v>260</v>
      </c>
      <c r="G7" s="1" t="s">
        <v>261</v>
      </c>
      <c r="H7" s="1" t="s">
        <v>262</v>
      </c>
      <c r="I7" s="1" t="s">
        <v>263</v>
      </c>
      <c r="J7" s="1" t="s">
        <v>264</v>
      </c>
      <c r="L7" s="1" t="str" cm="1">
        <f t="array" ref="L7">_xlfn.REGEXEXTRACT(Append1[[#This Row],[OR (95% CI)]],"[0-9].[0-9][0-9]",0)</f>
        <v>1.06</v>
      </c>
      <c r="M7" s="1" t="str" cm="1">
        <f t="array" ref="M7">_xlfn.REGEXEXTRACT(Append1[[#This Row],[OR (95% CI)]],"[0-9].[0-9][0-9],",0)</f>
        <v>1.02,</v>
      </c>
      <c r="N7" s="1" t="str" cm="1">
        <f t="array" ref="N7">_xlfn.REGEXEXTRACT(Append1[[#This Row],[OR (95% CI)]],",[0-9].[0-9][0-9]",0)</f>
        <v>,1.10</v>
      </c>
    </row>
    <row r="8" spans="1:14" x14ac:dyDescent="0.35">
      <c r="A8" s="1" t="s">
        <v>265</v>
      </c>
      <c r="B8" s="1" t="s">
        <v>226</v>
      </c>
      <c r="C8" s="1" t="s">
        <v>266</v>
      </c>
      <c r="D8" s="1" t="s">
        <v>21</v>
      </c>
      <c r="E8" s="1" t="s">
        <v>267</v>
      </c>
      <c r="F8" s="1" t="s">
        <v>268</v>
      </c>
      <c r="G8" s="1" t="s">
        <v>269</v>
      </c>
      <c r="H8" s="1" t="s">
        <v>270</v>
      </c>
      <c r="I8" s="1" t="s">
        <v>271</v>
      </c>
      <c r="J8" s="1" t="s">
        <v>272</v>
      </c>
      <c r="L8" s="1" t="str" cm="1">
        <f t="array" ref="L8">_xlfn.REGEXEXTRACT(Append1[[#This Row],[OR (95% CI)]],"[0-9].[0-9][0-9]",0)</f>
        <v>1.02</v>
      </c>
      <c r="M8" s="1" t="str" cm="1">
        <f t="array" ref="M8">_xlfn.REGEXEXTRACT(Append1[[#This Row],[OR (95% CI)]],"[0-9].[0-9][0-9],",0)</f>
        <v>0.98,</v>
      </c>
      <c r="N8" s="1" t="str" cm="1">
        <f t="array" ref="N8">_xlfn.REGEXEXTRACT(Append1[[#This Row],[OR (95% CI)]],",[0-9].[0-9][0-9]",0)</f>
        <v>,1.06</v>
      </c>
    </row>
    <row r="9" spans="1:14" x14ac:dyDescent="0.35">
      <c r="A9" s="1" t="s">
        <v>273</v>
      </c>
      <c r="B9" s="1" t="s">
        <v>226</v>
      </c>
      <c r="C9" s="1" t="s">
        <v>274</v>
      </c>
      <c r="D9" s="1" t="s">
        <v>29</v>
      </c>
      <c r="E9" s="1" t="s">
        <v>275</v>
      </c>
      <c r="F9" s="1" t="s">
        <v>254</v>
      </c>
      <c r="G9" s="1" t="s">
        <v>276</v>
      </c>
      <c r="H9" s="1" t="s">
        <v>262</v>
      </c>
      <c r="I9" s="1" t="s">
        <v>263</v>
      </c>
      <c r="J9" s="1" t="s">
        <v>264</v>
      </c>
      <c r="L9" s="1" t="str" cm="1">
        <f t="array" ref="L9">_xlfn.REGEXEXTRACT(Append1[[#This Row],[OR (95% CI)]],"[0-9].[0-9][0-9]",0)</f>
        <v>0.97</v>
      </c>
      <c r="M9" s="1" t="str" cm="1">
        <f t="array" ref="M9">_xlfn.REGEXEXTRACT(Append1[[#This Row],[OR (95% CI)]],"[0-9].[0-9][0-9],",0)</f>
        <v>0.94,</v>
      </c>
      <c r="N9" s="1" t="str" cm="1">
        <f t="array" ref="N9">_xlfn.REGEXEXTRACT(Append1[[#This Row],[OR (95% CI)]],",[0-9].[0-9][0-9]",0)</f>
        <v>,1.01</v>
      </c>
    </row>
    <row r="10" spans="1:14" x14ac:dyDescent="0.35">
      <c r="A10" s="1" t="s">
        <v>277</v>
      </c>
      <c r="B10" s="1" t="s">
        <v>226</v>
      </c>
      <c r="C10" s="1" t="s">
        <v>278</v>
      </c>
      <c r="D10" s="1" t="s">
        <v>16</v>
      </c>
      <c r="E10" s="1" t="s">
        <v>279</v>
      </c>
      <c r="F10" s="1" t="s">
        <v>280</v>
      </c>
      <c r="G10" s="1" t="s">
        <v>281</v>
      </c>
      <c r="H10" s="1" t="s">
        <v>282</v>
      </c>
      <c r="I10" s="1" t="s">
        <v>283</v>
      </c>
      <c r="J10" s="1" t="s">
        <v>284</v>
      </c>
      <c r="L10" s="1" t="str" cm="1">
        <f t="array" ref="L10">_xlfn.REGEXEXTRACT(Append1[[#This Row],[OR (95% CI)]],"[0-9].[0-9][0-9]",0)</f>
        <v>0.95</v>
      </c>
      <c r="M10" s="1" t="str" cm="1">
        <f t="array" ref="M10">_xlfn.REGEXEXTRACT(Append1[[#This Row],[OR (95% CI)]],"[0-9].[0-9][0-9],",0)</f>
        <v>0.84,</v>
      </c>
      <c r="N10" s="1" t="str" cm="1">
        <f t="array" ref="N10">_xlfn.REGEXEXTRACT(Append1[[#This Row],[OR (95% CI)]],",[0-9].[0-9][0-9]",0)</f>
        <v>,1.07</v>
      </c>
    </row>
    <row r="11" spans="1:14" x14ac:dyDescent="0.35">
      <c r="A11" s="1" t="s">
        <v>285</v>
      </c>
      <c r="B11" s="1" t="s">
        <v>226</v>
      </c>
      <c r="C11" s="1" t="s">
        <v>286</v>
      </c>
      <c r="D11" s="1" t="s">
        <v>11</v>
      </c>
      <c r="E11" s="1" t="s">
        <v>287</v>
      </c>
      <c r="F11" s="1" t="s">
        <v>288</v>
      </c>
      <c r="G11" s="1" t="s">
        <v>289</v>
      </c>
      <c r="H11" s="1" t="s">
        <v>237</v>
      </c>
      <c r="I11" s="1" t="s">
        <v>290</v>
      </c>
      <c r="J11" s="1" t="s">
        <v>291</v>
      </c>
      <c r="L11" s="1" t="str" cm="1">
        <f t="array" ref="L11">_xlfn.REGEXEXTRACT(Append1[[#This Row],[OR (95% CI)]],"[0-9].[0-9][0-9]",0)</f>
        <v>0.99</v>
      </c>
      <c r="M11" s="1" t="str" cm="1">
        <f t="array" ref="M11">_xlfn.REGEXEXTRACT(Append1[[#This Row],[OR (95% CI)]],"[0-9].[0-9][0-9],",0)</f>
        <v>0.95,</v>
      </c>
      <c r="N11" s="1" t="str" cm="1">
        <f t="array" ref="N11">_xlfn.REGEXEXTRACT(Append1[[#This Row],[OR (95% CI)]],",[0-9].[0-9][0-9]",0)</f>
        <v>,1.04</v>
      </c>
    </row>
    <row r="12" spans="1:14" x14ac:dyDescent="0.35">
      <c r="A12" s="1" t="s">
        <v>292</v>
      </c>
      <c r="B12" s="1" t="s">
        <v>226</v>
      </c>
      <c r="C12" s="1" t="s">
        <v>293</v>
      </c>
      <c r="D12" s="1" t="s">
        <v>16</v>
      </c>
      <c r="E12" s="1" t="s">
        <v>294</v>
      </c>
      <c r="F12" s="1" t="s">
        <v>295</v>
      </c>
      <c r="G12" s="1" t="s">
        <v>230</v>
      </c>
      <c r="H12" s="1" t="s">
        <v>296</v>
      </c>
      <c r="I12" s="1" t="s">
        <v>263</v>
      </c>
      <c r="J12" s="1" t="s">
        <v>270</v>
      </c>
      <c r="L12" s="1" t="str" cm="1">
        <f t="array" ref="L12">_xlfn.REGEXEXTRACT(Append1[[#This Row],[OR (95% CI)]],"[0-9].[0-9][0-9]",0)</f>
        <v>1.03</v>
      </c>
      <c r="M12" s="1" t="str" cm="1">
        <f t="array" ref="M12">_xlfn.REGEXEXTRACT(Append1[[#This Row],[OR (95% CI)]],"[0-9].[0-9][0-9],",0)</f>
        <v>0.99,</v>
      </c>
      <c r="N12" s="1" t="str" cm="1">
        <f t="array" ref="N12">_xlfn.REGEXEXTRACT(Append1[[#This Row],[OR (95% CI)]],",[0-9].[0-9][0-9]",0)</f>
        <v>,1.07</v>
      </c>
    </row>
    <row r="13" spans="1:14" x14ac:dyDescent="0.35">
      <c r="A13" s="1" t="s">
        <v>297</v>
      </c>
      <c r="B13" s="1" t="s">
        <v>298</v>
      </c>
      <c r="C13" s="1" t="s">
        <v>299</v>
      </c>
      <c r="D13" s="1" t="s">
        <v>11</v>
      </c>
      <c r="E13" s="1" t="s">
        <v>290</v>
      </c>
      <c r="F13" s="1" t="s">
        <v>300</v>
      </c>
      <c r="G13" s="1" t="s">
        <v>301</v>
      </c>
      <c r="H13" s="1" t="s">
        <v>302</v>
      </c>
      <c r="I13" s="1" t="s">
        <v>303</v>
      </c>
      <c r="J13" s="1" t="s">
        <v>280</v>
      </c>
      <c r="L13" s="1" t="str" cm="1">
        <f t="array" ref="L13">_xlfn.REGEXEXTRACT(Append1[[#This Row],[OR (95% CI)]],"[0-9].[0-9][0-9]",0)</f>
        <v>1.04</v>
      </c>
      <c r="M13" s="1" t="str" cm="1">
        <f t="array" ref="M13">_xlfn.REGEXEXTRACT(Append1[[#This Row],[OR (95% CI)]],"[0-9].[0-9][0-9],",0)</f>
        <v>0.99,</v>
      </c>
      <c r="N13" s="1" t="str" cm="1">
        <f t="array" ref="N13">_xlfn.REGEXEXTRACT(Append1[[#This Row],[OR (95% CI)]],",[0-9].[0-9][0-9]",0)</f>
        <v>,1.09</v>
      </c>
    </row>
    <row r="14" spans="1:14" x14ac:dyDescent="0.35">
      <c r="A14" s="1" t="s">
        <v>304</v>
      </c>
      <c r="B14" s="1" t="s">
        <v>298</v>
      </c>
      <c r="C14" s="1" t="s">
        <v>305</v>
      </c>
      <c r="D14" s="1" t="s">
        <v>11</v>
      </c>
      <c r="E14" s="1" t="s">
        <v>306</v>
      </c>
      <c r="F14" s="1" t="s">
        <v>307</v>
      </c>
      <c r="G14" s="1" t="s">
        <v>308</v>
      </c>
      <c r="H14" s="1" t="s">
        <v>309</v>
      </c>
      <c r="I14" s="1" t="s">
        <v>310</v>
      </c>
      <c r="J14" s="1" t="s">
        <v>311</v>
      </c>
      <c r="L14" s="1" t="str" cm="1">
        <f t="array" ref="L14">_xlfn.REGEXEXTRACT(Append1[[#This Row],[OR (95% CI)]],"[0-9].[0-9][0-9]",0)</f>
        <v>1.03</v>
      </c>
      <c r="M14" s="1" t="str" cm="1">
        <f t="array" ref="M14">_xlfn.REGEXEXTRACT(Append1[[#This Row],[OR (95% CI)]],"[0-9].[0-9][0-9],",0)</f>
        <v>1.00,</v>
      </c>
      <c r="N14" s="1" t="str" cm="1">
        <f t="array" ref="N14">_xlfn.REGEXEXTRACT(Append1[[#This Row],[OR (95% CI)]],",[0-9].[0-9][0-9]",0)</f>
        <v>,1.07</v>
      </c>
    </row>
    <row r="15" spans="1:14" x14ac:dyDescent="0.35">
      <c r="A15" s="1" t="s">
        <v>312</v>
      </c>
      <c r="B15" s="1" t="s">
        <v>298</v>
      </c>
      <c r="C15" s="1" t="s">
        <v>313</v>
      </c>
      <c r="D15" s="1" t="s">
        <v>21</v>
      </c>
      <c r="E15" s="1" t="s">
        <v>251</v>
      </c>
      <c r="F15" s="1" t="s">
        <v>252</v>
      </c>
      <c r="G15" s="1" t="s">
        <v>314</v>
      </c>
      <c r="H15" s="1" t="s">
        <v>264</v>
      </c>
      <c r="I15" s="1" t="s">
        <v>263</v>
      </c>
      <c r="J15" s="1" t="s">
        <v>315</v>
      </c>
      <c r="L15" s="1" t="str" cm="1">
        <f t="array" ref="L15">_xlfn.REGEXEXTRACT(Append1[[#This Row],[OR (95% CI)]],"[0-9].[0-9][0-9]",0)</f>
        <v>1.00</v>
      </c>
      <c r="M15" s="1" t="str" cm="1">
        <f t="array" ref="M15">_xlfn.REGEXEXTRACT(Append1[[#This Row],[OR (95% CI)]],"[0-9].[0-9][0-9],",0)</f>
        <v>0.96,</v>
      </c>
      <c r="N15" s="1" t="str" cm="1">
        <f t="array" ref="N15">_xlfn.REGEXEXTRACT(Append1[[#This Row],[OR (95% CI)]],",[0-9].[0-9][0-9]",0)</f>
        <v>,1.04</v>
      </c>
    </row>
    <row r="16" spans="1:14" x14ac:dyDescent="0.35">
      <c r="A16" s="1" t="s">
        <v>316</v>
      </c>
      <c r="B16" s="1" t="s">
        <v>298</v>
      </c>
      <c r="C16" s="1" t="s">
        <v>317</v>
      </c>
      <c r="D16" s="1" t="s">
        <v>29</v>
      </c>
      <c r="E16" s="1" t="s">
        <v>318</v>
      </c>
      <c r="F16" s="1" t="s">
        <v>284</v>
      </c>
      <c r="G16" s="1" t="s">
        <v>319</v>
      </c>
      <c r="H16" s="1" t="s">
        <v>320</v>
      </c>
      <c r="I16" s="1" t="s">
        <v>321</v>
      </c>
      <c r="J16" s="1" t="s">
        <v>322</v>
      </c>
      <c r="L16" s="1" t="str" cm="1">
        <f t="array" ref="L16">_xlfn.REGEXEXTRACT(Append1[[#This Row],[OR (95% CI)]],"[0-9].[0-9][0-9]",0)</f>
        <v>1.04</v>
      </c>
      <c r="M16" s="1" t="str" cm="1">
        <f t="array" ref="M16">_xlfn.REGEXEXTRACT(Append1[[#This Row],[OR (95% CI)]],"[0-9].[0-9][0-9],",0)</f>
        <v>1.00,</v>
      </c>
      <c r="N16" s="1" t="str" cm="1">
        <f t="array" ref="N16">_xlfn.REGEXEXTRACT(Append1[[#This Row],[OR (95% CI)]],",[0-9].[0-9][0-9]",0)</f>
        <v>,1.08</v>
      </c>
    </row>
    <row r="17" spans="1:14" x14ac:dyDescent="0.35">
      <c r="A17" s="1" t="s">
        <v>323</v>
      </c>
      <c r="B17" s="1" t="s">
        <v>298</v>
      </c>
      <c r="C17" s="1" t="s">
        <v>324</v>
      </c>
      <c r="D17" s="1" t="s">
        <v>11</v>
      </c>
      <c r="E17" s="1" t="s">
        <v>267</v>
      </c>
      <c r="F17" s="1" t="s">
        <v>325</v>
      </c>
      <c r="G17" s="1" t="s">
        <v>326</v>
      </c>
      <c r="H17" s="1" t="s">
        <v>327</v>
      </c>
      <c r="I17" s="1" t="s">
        <v>247</v>
      </c>
      <c r="J17" s="1" t="s">
        <v>328</v>
      </c>
      <c r="L17" s="1" t="str" cm="1">
        <f t="array" ref="L17">_xlfn.REGEXEXTRACT(Append1[[#This Row],[OR (95% CI)]],"[0-9].[0-9][0-9]",0)</f>
        <v>1.02</v>
      </c>
      <c r="M17" s="1" t="str" cm="1">
        <f t="array" ref="M17">_xlfn.REGEXEXTRACT(Append1[[#This Row],[OR (95% CI)]],"[0-9].[0-9][0-9],",0)</f>
        <v>0.98,</v>
      </c>
      <c r="N17" s="1" t="str" cm="1">
        <f t="array" ref="N17">_xlfn.REGEXEXTRACT(Append1[[#This Row],[OR (95% CI)]],",[0-9].[0-9][0-9]",0)</f>
        <v>,1.06</v>
      </c>
    </row>
    <row r="18" spans="1:14" x14ac:dyDescent="0.35">
      <c r="A18" s="1" t="s">
        <v>329</v>
      </c>
      <c r="B18" s="1" t="s">
        <v>298</v>
      </c>
      <c r="C18" s="1" t="s">
        <v>330</v>
      </c>
      <c r="D18" s="1" t="s">
        <v>29</v>
      </c>
      <c r="E18" s="1" t="s">
        <v>331</v>
      </c>
      <c r="F18" s="1" t="s">
        <v>332</v>
      </c>
      <c r="G18" s="1" t="s">
        <v>333</v>
      </c>
      <c r="H18" s="1" t="s">
        <v>328</v>
      </c>
      <c r="I18" s="1" t="s">
        <v>334</v>
      </c>
      <c r="J18" s="1" t="s">
        <v>246</v>
      </c>
      <c r="L18" s="1" t="str" cm="1">
        <f t="array" ref="L18">_xlfn.REGEXEXTRACT(Append1[[#This Row],[OR (95% CI)]],"[0-9].[0-9][0-9]",0)</f>
        <v>0.98</v>
      </c>
      <c r="M18" s="1" t="str" cm="1">
        <f t="array" ref="M18">_xlfn.REGEXEXTRACT(Append1[[#This Row],[OR (95% CI)]],"[0-9].[0-9][0-9],",0)</f>
        <v>0.93,</v>
      </c>
      <c r="N18" s="1" t="str" cm="1">
        <f t="array" ref="N18">_xlfn.REGEXEXTRACT(Append1[[#This Row],[OR (95% CI)]],",[0-9].[0-9][0-9]",0)</f>
        <v>,1.04</v>
      </c>
    </row>
    <row r="19" spans="1:14" x14ac:dyDescent="0.35">
      <c r="A19" s="1" t="s">
        <v>335</v>
      </c>
      <c r="B19" s="1" t="s">
        <v>298</v>
      </c>
      <c r="C19" s="1" t="s">
        <v>336</v>
      </c>
      <c r="D19" s="1" t="s">
        <v>16</v>
      </c>
      <c r="E19" s="1" t="s">
        <v>337</v>
      </c>
      <c r="F19" s="1" t="s">
        <v>338</v>
      </c>
      <c r="G19" s="1" t="s">
        <v>339</v>
      </c>
      <c r="H19" s="1" t="s">
        <v>252</v>
      </c>
      <c r="I19" s="1" t="s">
        <v>340</v>
      </c>
      <c r="J19" s="1" t="s">
        <v>256</v>
      </c>
      <c r="L19" s="1" t="str" cm="1">
        <f t="array" ref="L19">_xlfn.REGEXEXTRACT(Append1[[#This Row],[OR (95% CI)]],"[0-9].[0-9][0-9]",0)</f>
        <v>0.98</v>
      </c>
      <c r="M19" s="1" t="str" cm="1">
        <f t="array" ref="M19">_xlfn.REGEXEXTRACT(Append1[[#This Row],[OR (95% CI)]],"[0-9].[0-9][0-9],",0)</f>
        <v>0.93,</v>
      </c>
      <c r="N19" s="1" t="str" cm="1">
        <f t="array" ref="N19">_xlfn.REGEXEXTRACT(Append1[[#This Row],[OR (95% CI)]],",[0-9].[0-9][0-9]",0)</f>
        <v>,1.03</v>
      </c>
    </row>
    <row r="20" spans="1:14" x14ac:dyDescent="0.35">
      <c r="A20" s="1" t="s">
        <v>341</v>
      </c>
      <c r="B20" s="1">
        <v>2</v>
      </c>
      <c r="C20" s="1">
        <v>181550962</v>
      </c>
      <c r="D20" s="1" t="s">
        <v>29</v>
      </c>
      <c r="E20" s="1" t="s">
        <v>342</v>
      </c>
      <c r="F20" s="1">
        <v>0.63</v>
      </c>
      <c r="G20" s="1" t="s">
        <v>230</v>
      </c>
      <c r="H20" s="1">
        <v>0.87</v>
      </c>
      <c r="I20" s="1" t="s">
        <v>263</v>
      </c>
      <c r="J20" s="1">
        <v>0.56000000000000005</v>
      </c>
      <c r="L20" s="1" t="str" cm="1">
        <f t="array" ref="L20">_xlfn.REGEXEXTRACT(Append1[[#This Row],[OR (95% CI)]],"[0-9].[0-9][0-9]",0)</f>
        <v>0.99</v>
      </c>
      <c r="M20" s="1" t="str" cm="1">
        <f t="array" ref="M20">_xlfn.REGEXEXTRACT(Append1[[#This Row],[OR (95% CI)]],"[0-9].[0-9][0-9],",0)</f>
        <v>0.95,</v>
      </c>
      <c r="N20" s="1" t="str" cm="1">
        <f t="array" ref="N20">_xlfn.REGEXEXTRACT(Append1[[#This Row],[OR (95% CI)]],",[0-9].[0-9][0-9]",0)</f>
        <v>,1.03</v>
      </c>
    </row>
    <row r="21" spans="1:14" x14ac:dyDescent="0.35">
      <c r="A21" s="1" t="s">
        <v>343</v>
      </c>
      <c r="B21" s="1">
        <v>2</v>
      </c>
      <c r="C21" s="1">
        <v>208255518</v>
      </c>
      <c r="D21" s="1" t="s">
        <v>11</v>
      </c>
      <c r="E21" s="1" t="s">
        <v>344</v>
      </c>
      <c r="F21" s="1">
        <v>0.95</v>
      </c>
      <c r="G21" s="1" t="s">
        <v>345</v>
      </c>
      <c r="H21" s="1">
        <v>0.08</v>
      </c>
      <c r="I21" s="1" t="s">
        <v>346</v>
      </c>
      <c r="J21" s="1">
        <v>0.61</v>
      </c>
      <c r="L21" s="1" t="str" cm="1">
        <f t="array" ref="L21">_xlfn.REGEXEXTRACT(Append1[[#This Row],[OR (95% CI)]],"[0-9].[0-9][0-9]",0)</f>
        <v>1.00</v>
      </c>
      <c r="M21" s="1" t="str" cm="1">
        <f t="array" ref="M21">_xlfn.REGEXEXTRACT(Append1[[#This Row],[OR (95% CI)]],"[0-9].[0-9][0-9],",0)</f>
        <v>0.95,</v>
      </c>
      <c r="N21" s="1" t="str" cm="1">
        <f t="array" ref="N21">_xlfn.REGEXEXTRACT(Append1[[#This Row],[OR (95% CI)]],",[0-9].[0-9][0-9]",0)</f>
        <v>,1.05</v>
      </c>
    </row>
    <row r="22" spans="1:14" x14ac:dyDescent="0.35">
      <c r="A22" s="1" t="s">
        <v>347</v>
      </c>
      <c r="B22" s="1">
        <v>2</v>
      </c>
      <c r="C22" s="1">
        <v>213413231</v>
      </c>
      <c r="D22" s="1" t="s">
        <v>11</v>
      </c>
      <c r="E22" s="1" t="s">
        <v>255</v>
      </c>
      <c r="F22" s="1">
        <v>0.83</v>
      </c>
      <c r="G22" s="1" t="s">
        <v>348</v>
      </c>
      <c r="H22" s="1">
        <v>0.39</v>
      </c>
      <c r="I22" s="1" t="s">
        <v>255</v>
      </c>
      <c r="J22" s="1">
        <v>0.87</v>
      </c>
      <c r="L22" s="1" t="str" cm="1">
        <f t="array" ref="L22">_xlfn.REGEXEXTRACT(Append1[[#This Row],[OR (95% CI)]],"[0-9].[0-9][0-9]",0)</f>
        <v>1.00</v>
      </c>
      <c r="M22" s="1" t="str" cm="1">
        <f t="array" ref="M22">_xlfn.REGEXEXTRACT(Append1[[#This Row],[OR (95% CI)]],"[0-9].[0-9][0-9],",0)</f>
        <v>0.96,</v>
      </c>
      <c r="N22" s="1" t="str" cm="1">
        <f t="array" ref="N22">_xlfn.REGEXEXTRACT(Append1[[#This Row],[OR (95% CI)]],",[0-9].[0-9][0-9]",0)</f>
        <v>,1.05</v>
      </c>
    </row>
    <row r="23" spans="1:14" x14ac:dyDescent="0.35">
      <c r="A23" s="1" t="s">
        <v>349</v>
      </c>
      <c r="B23" s="1">
        <v>2</v>
      </c>
      <c r="C23" s="1">
        <v>219349752</v>
      </c>
      <c r="D23" s="1" t="s">
        <v>16</v>
      </c>
      <c r="E23" s="1" t="s">
        <v>267</v>
      </c>
      <c r="F23" s="1">
        <v>0.28999999999999998</v>
      </c>
      <c r="G23" s="1" t="s">
        <v>350</v>
      </c>
      <c r="H23" s="1">
        <v>0.42</v>
      </c>
      <c r="I23" s="1" t="s">
        <v>228</v>
      </c>
      <c r="J23" s="1">
        <v>0.77</v>
      </c>
      <c r="L23" s="1" t="str" cm="1">
        <f t="array" ref="L23">_xlfn.REGEXEXTRACT(Append1[[#This Row],[OR (95% CI)]],"[0-9].[0-9][0-9]",0)</f>
        <v>1.02</v>
      </c>
      <c r="M23" s="1" t="str" cm="1">
        <f t="array" ref="M23">_xlfn.REGEXEXTRACT(Append1[[#This Row],[OR (95% CI)]],"[0-9].[0-9][0-9],",0)</f>
        <v>0.98,</v>
      </c>
      <c r="N23" s="1" t="str" cm="1">
        <f t="array" ref="N23">_xlfn.REGEXEXTRACT(Append1[[#This Row],[OR (95% CI)]],",[0-9].[0-9][0-9]",0)</f>
        <v>,1.06</v>
      </c>
    </row>
    <row r="24" spans="1:14" x14ac:dyDescent="0.35">
      <c r="A24" s="1" t="s">
        <v>351</v>
      </c>
      <c r="B24" s="1">
        <v>2</v>
      </c>
      <c r="C24" s="1">
        <v>227092802</v>
      </c>
      <c r="D24" s="1" t="s">
        <v>21</v>
      </c>
      <c r="E24" s="1" t="s">
        <v>228</v>
      </c>
      <c r="F24" s="1">
        <v>0.73</v>
      </c>
      <c r="G24" s="1" t="s">
        <v>230</v>
      </c>
      <c r="H24" s="1">
        <v>0.83</v>
      </c>
      <c r="I24" s="1" t="s">
        <v>352</v>
      </c>
      <c r="J24" s="1">
        <v>0.8</v>
      </c>
      <c r="L24" s="1" t="str" cm="1">
        <f t="array" ref="L24">_xlfn.REGEXEXTRACT(Append1[[#This Row],[OR (95% CI)]],"[0-9].[0-9][0-9]",0)</f>
        <v>0.99</v>
      </c>
      <c r="M24" s="1" t="str" cm="1">
        <f t="array" ref="M24">_xlfn.REGEXEXTRACT(Append1[[#This Row],[OR (95% CI)]],"[0-9].[0-9][0-9],",0)</f>
        <v>0.96,</v>
      </c>
      <c r="N24" s="1" t="str" cm="1">
        <f t="array" ref="N24">_xlfn.REGEXEXTRACT(Append1[[#This Row],[OR (95% CI)]],",[0-9].[0-9][0-9]",0)</f>
        <v>,1.03</v>
      </c>
    </row>
    <row r="25" spans="1:14" x14ac:dyDescent="0.35">
      <c r="A25" s="1" t="s">
        <v>10</v>
      </c>
      <c r="B25" s="1">
        <v>3</v>
      </c>
      <c r="C25" s="1">
        <v>25106437</v>
      </c>
      <c r="D25" s="1" t="s">
        <v>11</v>
      </c>
      <c r="E25" s="1" t="s">
        <v>342</v>
      </c>
      <c r="F25" s="1">
        <v>0.52</v>
      </c>
      <c r="G25" s="1" t="s">
        <v>353</v>
      </c>
      <c r="H25" s="1">
        <v>0.97</v>
      </c>
      <c r="I25" s="1" t="s">
        <v>318</v>
      </c>
      <c r="J25" s="1">
        <v>0.05</v>
      </c>
      <c r="L25" s="1" t="str" cm="1">
        <f t="array" ref="L25">_xlfn.REGEXEXTRACT(Append1[[#This Row],[OR (95% CI)]],"[0-9].[0-9][0-9]",0)</f>
        <v>0.99</v>
      </c>
      <c r="M25" s="1" t="str" cm="1">
        <f t="array" ref="M25">_xlfn.REGEXEXTRACT(Append1[[#This Row],[OR (95% CI)]],"[0-9].[0-9][0-9],",0)</f>
        <v>0.95,</v>
      </c>
      <c r="N25" s="1" t="str" cm="1">
        <f t="array" ref="N25">_xlfn.REGEXEXTRACT(Append1[[#This Row],[OR (95% CI)]],",[0-9].[0-9][0-9]",0)</f>
        <v>,1.03</v>
      </c>
    </row>
    <row r="26" spans="1:14" x14ac:dyDescent="0.35">
      <c r="A26" s="1" t="s">
        <v>15</v>
      </c>
      <c r="B26" s="1">
        <v>3</v>
      </c>
      <c r="C26" s="1">
        <v>61236462</v>
      </c>
      <c r="D26" s="1" t="s">
        <v>16</v>
      </c>
      <c r="E26" s="1" t="s">
        <v>228</v>
      </c>
      <c r="F26" s="1">
        <v>0.74</v>
      </c>
      <c r="G26" s="1" t="s">
        <v>230</v>
      </c>
      <c r="H26" s="1">
        <v>0.78</v>
      </c>
      <c r="I26" s="1" t="s">
        <v>263</v>
      </c>
      <c r="J26" s="1">
        <v>0.65</v>
      </c>
      <c r="L26" s="1" t="str" cm="1">
        <f t="array" ref="L26">_xlfn.REGEXEXTRACT(Append1[[#This Row],[OR (95% CI)]],"[0-9].[0-9][0-9]",0)</f>
        <v>0.99</v>
      </c>
      <c r="M26" s="1" t="str" cm="1">
        <f t="array" ref="M26">_xlfn.REGEXEXTRACT(Append1[[#This Row],[OR (95% CI)]],"[0-9].[0-9][0-9],",0)</f>
        <v>0.96,</v>
      </c>
      <c r="N26" s="1" t="str" cm="1">
        <f t="array" ref="N26">_xlfn.REGEXEXTRACT(Append1[[#This Row],[OR (95% CI)]],",[0-9].[0-9][0-9]",0)</f>
        <v>,1.03</v>
      </c>
    </row>
    <row r="27" spans="1:14" x14ac:dyDescent="0.35">
      <c r="A27" s="1" t="s">
        <v>20</v>
      </c>
      <c r="B27" s="1">
        <v>3</v>
      </c>
      <c r="C27" s="1">
        <v>81792112</v>
      </c>
      <c r="D27" s="1" t="s">
        <v>21</v>
      </c>
      <c r="E27" s="1" t="s">
        <v>267</v>
      </c>
      <c r="F27" s="1">
        <v>0.31</v>
      </c>
      <c r="G27" s="1" t="s">
        <v>354</v>
      </c>
      <c r="H27" s="1">
        <v>0.41</v>
      </c>
      <c r="I27" s="1" t="s">
        <v>342</v>
      </c>
      <c r="J27" s="1">
        <v>0.56000000000000005</v>
      </c>
      <c r="L27" s="1" t="str" cm="1">
        <f t="array" ref="L27">_xlfn.REGEXEXTRACT(Append1[[#This Row],[OR (95% CI)]],"[0-9].[0-9][0-9]",0)</f>
        <v>1.02</v>
      </c>
      <c r="M27" s="1" t="str" cm="1">
        <f t="array" ref="M27">_xlfn.REGEXEXTRACT(Append1[[#This Row],[OR (95% CI)]],"[0-9].[0-9][0-9],",0)</f>
        <v>0.98,</v>
      </c>
      <c r="N27" s="1" t="str" cm="1">
        <f t="array" ref="N27">_xlfn.REGEXEXTRACT(Append1[[#This Row],[OR (95% CI)]],",[0-9].[0-9][0-9]",0)</f>
        <v>,1.06</v>
      </c>
    </row>
    <row r="28" spans="1:14" x14ac:dyDescent="0.35">
      <c r="A28" s="1" t="s">
        <v>24</v>
      </c>
      <c r="B28" s="1">
        <v>3</v>
      </c>
      <c r="C28" s="1">
        <v>85807590</v>
      </c>
      <c r="D28" s="1" t="s">
        <v>11</v>
      </c>
      <c r="E28" s="1" t="s">
        <v>355</v>
      </c>
      <c r="F28" s="1">
        <v>0.53</v>
      </c>
      <c r="G28" s="1" t="s">
        <v>356</v>
      </c>
      <c r="H28" s="1">
        <v>0.13</v>
      </c>
      <c r="I28" s="1" t="s">
        <v>247</v>
      </c>
      <c r="J28" s="1">
        <v>0.19</v>
      </c>
      <c r="L28" s="1" t="str" cm="1">
        <f t="array" ref="L28">_xlfn.REGEXEXTRACT(Append1[[#This Row],[OR (95% CI)]],"[0-9].[0-9][0-9]",0)</f>
        <v>0.99</v>
      </c>
      <c r="M28" s="1" t="str" cm="1">
        <f t="array" ref="M28">_xlfn.REGEXEXTRACT(Append1[[#This Row],[OR (95% CI)]],"[0-9].[0-9][0-9],",0)</f>
        <v>0.94,</v>
      </c>
      <c r="N28" s="1" t="str" cm="1">
        <f t="array" ref="N28">_xlfn.REGEXEXTRACT(Append1[[#This Row],[OR (95% CI)]],",[0-9].[0-9][0-9]",0)</f>
        <v>,1.03</v>
      </c>
    </row>
    <row r="29" spans="1:14" x14ac:dyDescent="0.35">
      <c r="A29" s="1" t="s">
        <v>28</v>
      </c>
      <c r="B29" s="1">
        <v>3</v>
      </c>
      <c r="C29" s="1">
        <v>141275436</v>
      </c>
      <c r="D29" s="1" t="s">
        <v>29</v>
      </c>
      <c r="E29" s="1" t="s">
        <v>357</v>
      </c>
      <c r="F29" s="1">
        <v>0.28999999999999998</v>
      </c>
      <c r="G29" s="1" t="s">
        <v>358</v>
      </c>
      <c r="H29" s="1">
        <v>0.18</v>
      </c>
      <c r="I29" s="1" t="s">
        <v>359</v>
      </c>
      <c r="J29" s="1">
        <v>0.03</v>
      </c>
      <c r="L29" s="1" t="str" cm="1">
        <f t="array" ref="L29">_xlfn.REGEXEXTRACT(Append1[[#This Row],[OR (95% CI)]],"[0-9].[0-9][0-9]",0)</f>
        <v>1.04</v>
      </c>
      <c r="M29" s="1" t="str" cm="1">
        <f t="array" ref="M29">_xlfn.REGEXEXTRACT(Append1[[#This Row],[OR (95% CI)]],"[0-9].[0-9][0-9],",0)</f>
        <v>0.97,</v>
      </c>
      <c r="N29" s="1" t="str" cm="1">
        <f t="array" ref="N29">_xlfn.REGEXEXTRACT(Append1[[#This Row],[OR (95% CI)]],",[0-9].[0-9][0-9]",0)</f>
        <v>,1.12</v>
      </c>
    </row>
    <row r="30" spans="1:14" x14ac:dyDescent="0.35">
      <c r="A30" s="1" t="s">
        <v>33</v>
      </c>
      <c r="B30" s="1">
        <v>3</v>
      </c>
      <c r="C30" s="1">
        <v>185824004</v>
      </c>
      <c r="D30" s="1" t="s">
        <v>16</v>
      </c>
      <c r="E30" s="1" t="s">
        <v>340</v>
      </c>
      <c r="F30" s="1">
        <v>0.86</v>
      </c>
      <c r="G30" s="1" t="s">
        <v>360</v>
      </c>
      <c r="H30" s="1">
        <v>3.47E-3</v>
      </c>
      <c r="I30" s="1" t="s">
        <v>361</v>
      </c>
      <c r="J30" s="1">
        <v>0.19</v>
      </c>
      <c r="L30" s="1" t="str" cm="1">
        <f t="array" ref="L30">_xlfn.REGEXEXTRACT(Append1[[#This Row],[OR (95% CI)]],"[0-9].[0-9][0-9]",0)</f>
        <v>1.00</v>
      </c>
      <c r="M30" s="1" t="str" cm="1">
        <f t="array" ref="M30">_xlfn.REGEXEXTRACT(Append1[[#This Row],[OR (95% CI)]],"[0-9].[0-9][0-9],",0)</f>
        <v>0.94,</v>
      </c>
      <c r="N30" s="1" t="str" cm="1">
        <f t="array" ref="N30">_xlfn.REGEXEXTRACT(Append1[[#This Row],[OR (95% CI)]],",[0-9].[0-9][0-9]",0)</f>
        <v>,1.05</v>
      </c>
    </row>
    <row r="31" spans="1:14" x14ac:dyDescent="0.35">
      <c r="A31" s="1" t="s">
        <v>37</v>
      </c>
      <c r="B31" s="1">
        <v>4</v>
      </c>
      <c r="C31" s="1">
        <v>45182527</v>
      </c>
      <c r="D31" s="1" t="s">
        <v>11</v>
      </c>
      <c r="E31" s="1" t="s">
        <v>232</v>
      </c>
      <c r="F31" s="1">
        <v>0.48</v>
      </c>
      <c r="G31" s="1" t="s">
        <v>276</v>
      </c>
      <c r="H31" s="1">
        <v>0.48</v>
      </c>
      <c r="I31" s="1" t="s">
        <v>362</v>
      </c>
      <c r="J31" s="1">
        <v>0.25</v>
      </c>
      <c r="L31" s="1" t="str" cm="1">
        <f t="array" ref="L31">_xlfn.REGEXEXTRACT(Append1[[#This Row],[OR (95% CI)]],"[0-9].[0-9][0-9]",0)</f>
        <v>0.99</v>
      </c>
      <c r="M31" s="1" t="str" cm="1">
        <f t="array" ref="M31">_xlfn.REGEXEXTRACT(Append1[[#This Row],[OR (95% CI)]],"[0-9].[0-9][0-9],",0)</f>
        <v>0.95,</v>
      </c>
      <c r="N31" s="1" t="str" cm="1">
        <f t="array" ref="N31">_xlfn.REGEXEXTRACT(Append1[[#This Row],[OR (95% CI)]],",[0-9].[0-9][0-9]",0)</f>
        <v>,1.02</v>
      </c>
    </row>
    <row r="32" spans="1:14" x14ac:dyDescent="0.35">
      <c r="A32" s="1" t="s">
        <v>41</v>
      </c>
      <c r="B32" s="1">
        <v>4</v>
      </c>
      <c r="C32" s="1">
        <v>77129568</v>
      </c>
      <c r="D32" s="1" t="s">
        <v>11</v>
      </c>
      <c r="E32" s="1" t="s">
        <v>363</v>
      </c>
      <c r="F32" s="1">
        <v>0.31</v>
      </c>
      <c r="G32" s="1" t="s">
        <v>364</v>
      </c>
      <c r="H32" s="1">
        <v>0.43</v>
      </c>
      <c r="I32" s="1" t="s">
        <v>365</v>
      </c>
      <c r="J32" s="1">
        <v>0.66</v>
      </c>
      <c r="L32" s="1" t="str" cm="1">
        <f t="array" ref="L32">_xlfn.REGEXEXTRACT(Append1[[#This Row],[OR (95% CI)]],"[0-9].[0-9][0-9]",0)</f>
        <v>1.03</v>
      </c>
      <c r="M32" s="1" t="str" cm="1">
        <f t="array" ref="M32">_xlfn.REGEXEXTRACT(Append1[[#This Row],[OR (95% CI)]],"[0-9].[0-9][0-9],",0)</f>
        <v>0.97,</v>
      </c>
      <c r="N32" s="1" t="str" cm="1">
        <f t="array" ref="N32">_xlfn.REGEXEXTRACT(Append1[[#This Row],[OR (95% CI)]],",[0-9].[0-9][0-9]",0)</f>
        <v>,1.08</v>
      </c>
    </row>
    <row r="33" spans="1:14" x14ac:dyDescent="0.35">
      <c r="A33" s="1" t="s">
        <v>44</v>
      </c>
      <c r="B33" s="1">
        <v>4</v>
      </c>
      <c r="C33" s="1">
        <v>103188709</v>
      </c>
      <c r="D33" s="1" t="s">
        <v>29</v>
      </c>
      <c r="E33" s="1" t="s">
        <v>366</v>
      </c>
      <c r="F33" s="1">
        <v>0.34</v>
      </c>
      <c r="G33" s="1" t="s">
        <v>367</v>
      </c>
      <c r="H33" s="1">
        <v>0.77</v>
      </c>
      <c r="I33" s="1" t="s">
        <v>368</v>
      </c>
      <c r="J33" s="1">
        <v>0.25</v>
      </c>
      <c r="L33" s="1" t="str" cm="1">
        <f t="array" ref="L33">_xlfn.REGEXEXTRACT(Append1[[#This Row],[OR (95% CI)]],"[0-9].[0-9][0-9]",0)</f>
        <v>1.03</v>
      </c>
      <c r="M33" s="1" t="str" cm="1">
        <f t="array" ref="M33">_xlfn.REGEXEXTRACT(Append1[[#This Row],[OR (95% CI)]],"[0-9].[0-9][0-9],",0)</f>
        <v>0.97,</v>
      </c>
      <c r="N33" s="1" t="str" cm="1">
        <f t="array" ref="N33">_xlfn.REGEXEXTRACT(Append1[[#This Row],[OR (95% CI)]],",[0-9].[0-9][0-9]",0)</f>
        <v>,1.11</v>
      </c>
    </row>
    <row r="34" spans="1:14" x14ac:dyDescent="0.35">
      <c r="A34" s="1" t="s">
        <v>47</v>
      </c>
      <c r="B34" s="1">
        <v>4</v>
      </c>
      <c r="C34" s="1">
        <v>145659064</v>
      </c>
      <c r="D34" s="1" t="s">
        <v>29</v>
      </c>
      <c r="E34" s="1" t="s">
        <v>369</v>
      </c>
      <c r="F34" s="1">
        <v>0.16</v>
      </c>
      <c r="G34" s="1" t="s">
        <v>370</v>
      </c>
      <c r="H34" s="1">
        <v>0.6</v>
      </c>
      <c r="I34" s="1" t="s">
        <v>371</v>
      </c>
      <c r="J34" s="1">
        <v>0.61</v>
      </c>
      <c r="L34" s="1" t="str" cm="1">
        <f t="array" ref="L34">_xlfn.REGEXEXTRACT(Append1[[#This Row],[OR (95% CI)]],"[0-9].[0-9][0-9]",0)</f>
        <v>0.96</v>
      </c>
      <c r="M34" s="1" t="str" cm="1">
        <f t="array" ref="M34">_xlfn.REGEXEXTRACT(Append1[[#This Row],[OR (95% CI)]],"[0-9].[0-9][0-9],",0)</f>
        <v>0.90,</v>
      </c>
      <c r="N34" s="1" t="str" cm="1">
        <f t="array" ref="N34">_xlfn.REGEXEXTRACT(Append1[[#This Row],[OR (95% CI)]],",[0-9].[0-9][0-9]",0)</f>
        <v>,1.02</v>
      </c>
    </row>
    <row r="35" spans="1:14" x14ac:dyDescent="0.35">
      <c r="A35" s="1" t="s">
        <v>51</v>
      </c>
      <c r="B35" s="1">
        <v>5</v>
      </c>
      <c r="C35" s="1">
        <v>75015242</v>
      </c>
      <c r="D35" s="1" t="s">
        <v>29</v>
      </c>
      <c r="E35" s="1" t="s">
        <v>267</v>
      </c>
      <c r="F35" s="1">
        <v>0.31</v>
      </c>
      <c r="G35" s="1" t="s">
        <v>372</v>
      </c>
      <c r="H35" s="1">
        <v>0.19</v>
      </c>
      <c r="I35" s="1" t="s">
        <v>318</v>
      </c>
      <c r="J35" s="1">
        <v>0.05</v>
      </c>
      <c r="L35" s="1" t="str" cm="1">
        <f t="array" ref="L35">_xlfn.REGEXEXTRACT(Append1[[#This Row],[OR (95% CI)]],"[0-9].[0-9][0-9]",0)</f>
        <v>1.02</v>
      </c>
      <c r="M35" s="1" t="str" cm="1">
        <f t="array" ref="M35">_xlfn.REGEXEXTRACT(Append1[[#This Row],[OR (95% CI)]],"[0-9].[0-9][0-9],",0)</f>
        <v>0.98,</v>
      </c>
      <c r="N35" s="1" t="str" cm="1">
        <f t="array" ref="N35">_xlfn.REGEXEXTRACT(Append1[[#This Row],[OR (95% CI)]],",[0-9].[0-9][0-9]",0)</f>
        <v>,1.06</v>
      </c>
    </row>
    <row r="36" spans="1:14" x14ac:dyDescent="0.35">
      <c r="A36" s="1" t="s">
        <v>55</v>
      </c>
      <c r="B36" s="1">
        <v>5</v>
      </c>
      <c r="C36" s="1">
        <v>153537893</v>
      </c>
      <c r="D36" s="1" t="s">
        <v>11</v>
      </c>
      <c r="E36" s="1" t="s">
        <v>232</v>
      </c>
      <c r="F36" s="1">
        <v>0.43</v>
      </c>
      <c r="G36" s="1" t="s">
        <v>373</v>
      </c>
      <c r="H36" s="1">
        <v>0.55000000000000004</v>
      </c>
      <c r="I36" s="1" t="s">
        <v>275</v>
      </c>
      <c r="J36" s="1">
        <v>0.19</v>
      </c>
      <c r="L36" s="1" t="str" cm="1">
        <f t="array" ref="L36">_xlfn.REGEXEXTRACT(Append1[[#This Row],[OR (95% CI)]],"[0-9].[0-9][0-9]",0)</f>
        <v>0.99</v>
      </c>
      <c r="M36" s="1" t="str" cm="1">
        <f t="array" ref="M36">_xlfn.REGEXEXTRACT(Append1[[#This Row],[OR (95% CI)]],"[0-9].[0-9][0-9],",0)</f>
        <v>0.95,</v>
      </c>
      <c r="N36" s="1" t="str" cm="1">
        <f t="array" ref="N36">_xlfn.REGEXEXTRACT(Append1[[#This Row],[OR (95% CI)]],",[0-9].[0-9][0-9]",0)</f>
        <v>,1.02</v>
      </c>
    </row>
    <row r="37" spans="1:14" x14ac:dyDescent="0.35">
      <c r="A37" s="1" t="s">
        <v>58</v>
      </c>
      <c r="B37" s="1">
        <v>6</v>
      </c>
      <c r="C37" s="1">
        <v>34563164</v>
      </c>
      <c r="D37" s="1" t="s">
        <v>11</v>
      </c>
      <c r="E37" s="1" t="s">
        <v>321</v>
      </c>
      <c r="F37" s="1">
        <v>0.51</v>
      </c>
      <c r="G37" s="1" t="s">
        <v>374</v>
      </c>
      <c r="H37" s="1">
        <v>0.32</v>
      </c>
      <c r="I37" s="1" t="s">
        <v>342</v>
      </c>
      <c r="J37" s="1">
        <v>0.51</v>
      </c>
      <c r="L37" s="1" t="str" cm="1">
        <f t="array" ref="L37">_xlfn.REGEXEXTRACT(Append1[[#This Row],[OR (95% CI)]],"[0-9].[0-9][0-9]",0)</f>
        <v>1.01</v>
      </c>
      <c r="M37" s="1" t="str" cm="1">
        <f t="array" ref="M37">_xlfn.REGEXEXTRACT(Append1[[#This Row],[OR (95% CI)]],"[0-9].[0-9][0-9],",0)</f>
        <v>0.97,</v>
      </c>
      <c r="N37" s="1" t="str" cm="1">
        <f t="array" ref="N37">_xlfn.REGEXEXTRACT(Append1[[#This Row],[OR (95% CI)]],",[0-9].[0-9][0-9]",0)</f>
        <v>,1.06</v>
      </c>
    </row>
    <row r="38" spans="1:14" x14ac:dyDescent="0.35">
      <c r="A38" s="1" t="s">
        <v>61</v>
      </c>
      <c r="B38" s="1">
        <v>6</v>
      </c>
      <c r="C38" s="1">
        <v>40348653</v>
      </c>
      <c r="D38" s="1" t="s">
        <v>11</v>
      </c>
      <c r="E38" s="1" t="s">
        <v>263</v>
      </c>
      <c r="F38" s="1">
        <v>0.61</v>
      </c>
      <c r="G38" s="1" t="s">
        <v>375</v>
      </c>
      <c r="H38" s="1">
        <v>0.12</v>
      </c>
      <c r="I38" s="1" t="s">
        <v>263</v>
      </c>
      <c r="J38" s="1">
        <v>0.7</v>
      </c>
      <c r="L38" s="1" t="str" cm="1">
        <f t="array" ref="L38">_xlfn.REGEXEXTRACT(Append1[[#This Row],[OR (95% CI)]],"[0-9].[0-9][0-9]",0)</f>
        <v>1.01</v>
      </c>
      <c r="M38" s="1" t="str" cm="1">
        <f t="array" ref="M38">_xlfn.REGEXEXTRACT(Append1[[#This Row],[OR (95% CI)]],"[0-9].[0-9][0-9],",0)</f>
        <v>0.97,</v>
      </c>
      <c r="N38" s="1" t="str" cm="1">
        <f t="array" ref="N38">_xlfn.REGEXEXTRACT(Append1[[#This Row],[OR (95% CI)]],",[0-9].[0-9][0-9]",0)</f>
        <v>,1.05</v>
      </c>
    </row>
    <row r="39" spans="1:14" x14ac:dyDescent="0.35">
      <c r="A39" s="1" t="s">
        <v>64</v>
      </c>
      <c r="B39" s="1">
        <v>6</v>
      </c>
      <c r="C39" s="1">
        <v>50845490</v>
      </c>
      <c r="D39" s="1" t="s">
        <v>11</v>
      </c>
      <c r="E39" s="1" t="s">
        <v>321</v>
      </c>
      <c r="F39" s="1">
        <v>0.59</v>
      </c>
      <c r="G39" s="1" t="s">
        <v>376</v>
      </c>
      <c r="H39" s="1">
        <v>0.3</v>
      </c>
      <c r="I39" s="1" t="s">
        <v>337</v>
      </c>
      <c r="J39" s="1">
        <v>0.38</v>
      </c>
      <c r="L39" s="1" t="str" cm="1">
        <f t="array" ref="L39">_xlfn.REGEXEXTRACT(Append1[[#This Row],[OR (95% CI)]],"[0-9].[0-9][0-9]",0)</f>
        <v>1.01</v>
      </c>
      <c r="M39" s="1" t="str" cm="1">
        <f t="array" ref="M39">_xlfn.REGEXEXTRACT(Append1[[#This Row],[OR (95% CI)]],"[0-9].[0-9][0-9],",0)</f>
        <v>0.97,</v>
      </c>
      <c r="N39" s="1" t="str" cm="1">
        <f t="array" ref="N39">_xlfn.REGEXEXTRACT(Append1[[#This Row],[OR (95% CI)]],",[0-9].[0-9][0-9]",0)</f>
        <v>,1.06</v>
      </c>
    </row>
    <row r="40" spans="1:14" x14ac:dyDescent="0.35">
      <c r="A40" s="1" t="s">
        <v>67</v>
      </c>
      <c r="B40" s="1">
        <v>6</v>
      </c>
      <c r="C40" s="1">
        <v>108977663</v>
      </c>
      <c r="D40" s="1" t="s">
        <v>16</v>
      </c>
      <c r="E40" s="1" t="s">
        <v>321</v>
      </c>
      <c r="F40" s="1">
        <v>0.53</v>
      </c>
      <c r="G40" s="1" t="s">
        <v>377</v>
      </c>
      <c r="H40" s="1">
        <v>0.22</v>
      </c>
      <c r="I40" s="1" t="s">
        <v>378</v>
      </c>
      <c r="J40" s="1">
        <v>0.21</v>
      </c>
      <c r="L40" s="1" t="str" cm="1">
        <f t="array" ref="L40">_xlfn.REGEXEXTRACT(Append1[[#This Row],[OR (95% CI)]],"[0-9].[0-9][0-9]",0)</f>
        <v>1.01</v>
      </c>
      <c r="M40" s="1" t="str" cm="1">
        <f t="array" ref="M40">_xlfn.REGEXEXTRACT(Append1[[#This Row],[OR (95% CI)]],"[0-9].[0-9][0-9],",0)</f>
        <v>0.97,</v>
      </c>
      <c r="N40" s="1" t="str" cm="1">
        <f t="array" ref="N40">_xlfn.REGEXEXTRACT(Append1[[#This Row],[OR (95% CI)]],",[0-9].[0-9][0-9]",0)</f>
        <v>,1.06</v>
      </c>
    </row>
    <row r="41" spans="1:14" x14ac:dyDescent="0.35">
      <c r="A41" s="1" t="s">
        <v>70</v>
      </c>
      <c r="B41" s="1">
        <v>6</v>
      </c>
      <c r="C41" s="1">
        <v>120185665</v>
      </c>
      <c r="D41" s="1" t="s">
        <v>29</v>
      </c>
      <c r="E41" s="1" t="s">
        <v>255</v>
      </c>
      <c r="F41" s="1">
        <v>0.9</v>
      </c>
      <c r="G41" s="1" t="s">
        <v>379</v>
      </c>
      <c r="H41" s="1">
        <v>0.7</v>
      </c>
      <c r="I41" s="1" t="s">
        <v>255</v>
      </c>
      <c r="J41" s="1">
        <v>0.97</v>
      </c>
      <c r="L41" s="1" t="str" cm="1">
        <f t="array" ref="L41">_xlfn.REGEXEXTRACT(Append1[[#This Row],[OR (95% CI)]],"[0-9].[0-9][0-9]",0)</f>
        <v>1.00</v>
      </c>
      <c r="M41" s="1" t="str" cm="1">
        <f t="array" ref="M41">_xlfn.REGEXEXTRACT(Append1[[#This Row],[OR (95% CI)]],"[0-9].[0-9][0-9],",0)</f>
        <v>0.96,</v>
      </c>
      <c r="N41" s="1" t="str" cm="1">
        <f t="array" ref="N41">_xlfn.REGEXEXTRACT(Append1[[#This Row],[OR (95% CI)]],",[0-9].[0-9][0-9]",0)</f>
        <v>,1.05</v>
      </c>
    </row>
    <row r="42" spans="1:14" x14ac:dyDescent="0.35">
      <c r="A42" s="1" t="s">
        <v>73</v>
      </c>
      <c r="B42" s="1">
        <v>6</v>
      </c>
      <c r="C42" s="1">
        <v>137675541</v>
      </c>
      <c r="D42" s="1" t="s">
        <v>11</v>
      </c>
      <c r="E42" s="1" t="s">
        <v>337</v>
      </c>
      <c r="F42" s="1">
        <v>0.44</v>
      </c>
      <c r="G42" s="1" t="s">
        <v>380</v>
      </c>
      <c r="H42" s="1">
        <v>0.57999999999999996</v>
      </c>
      <c r="I42" s="1" t="s">
        <v>381</v>
      </c>
      <c r="J42" s="1">
        <v>0.67</v>
      </c>
      <c r="L42" s="1" t="str" cm="1">
        <f t="array" ref="L42">_xlfn.REGEXEXTRACT(Append1[[#This Row],[OR (95% CI)]],"[0-9].[0-9][0-9]",0)</f>
        <v>0.98</v>
      </c>
      <c r="M42" s="1" t="str" cm="1">
        <f t="array" ref="M42">_xlfn.REGEXEXTRACT(Append1[[#This Row],[OR (95% CI)]],"[0-9].[0-9][0-9],",0)</f>
        <v>0.93,</v>
      </c>
      <c r="N42" s="1" t="str" cm="1">
        <f t="array" ref="N42">_xlfn.REGEXEXTRACT(Append1[[#This Row],[OR (95% CI)]],",[0-9].[0-9][0-9]",0)</f>
        <v>,1.03</v>
      </c>
    </row>
    <row r="43" spans="1:14" x14ac:dyDescent="0.35">
      <c r="A43" s="1" t="s">
        <v>76</v>
      </c>
      <c r="B43" s="1">
        <v>6</v>
      </c>
      <c r="C43" s="1">
        <v>163033350</v>
      </c>
      <c r="D43" s="1" t="s">
        <v>21</v>
      </c>
      <c r="E43" s="1" t="s">
        <v>382</v>
      </c>
      <c r="F43" s="1">
        <v>0.84</v>
      </c>
      <c r="G43" s="1" t="s">
        <v>383</v>
      </c>
      <c r="H43" s="1">
        <v>0.9</v>
      </c>
      <c r="I43" s="1" t="s">
        <v>384</v>
      </c>
      <c r="J43" s="1">
        <v>0.43</v>
      </c>
      <c r="L43" s="1" t="str" cm="1">
        <f t="array" ref="L43">_xlfn.REGEXEXTRACT(Append1[[#This Row],[OR (95% CI)]],"[0-9].[0-9][0-9]",0)</f>
        <v>1.01</v>
      </c>
      <c r="M43" s="1" t="str" cm="1">
        <f t="array" ref="M43">_xlfn.REGEXEXTRACT(Append1[[#This Row],[OR (95% CI)]],"[0-9].[0-9][0-9],",0)</f>
        <v>0.95,</v>
      </c>
      <c r="N43" s="1" t="str" cm="1">
        <f t="array" ref="N43">_xlfn.REGEXEXTRACT(Append1[[#This Row],[OR (95% CI)]],",[0-9].[0-9][0-9]",0)</f>
        <v>,1.06</v>
      </c>
    </row>
    <row r="44" spans="1:14" x14ac:dyDescent="0.35">
      <c r="A44" s="1" t="s">
        <v>79</v>
      </c>
      <c r="B44" s="1">
        <v>7</v>
      </c>
      <c r="C44" s="1">
        <v>75163169</v>
      </c>
      <c r="D44" s="1" t="s">
        <v>11</v>
      </c>
      <c r="E44" s="1" t="s">
        <v>352</v>
      </c>
      <c r="F44" s="1">
        <v>0.85</v>
      </c>
      <c r="G44" s="1" t="s">
        <v>276</v>
      </c>
      <c r="H44" s="1">
        <v>0.5</v>
      </c>
      <c r="I44" s="1" t="s">
        <v>385</v>
      </c>
      <c r="J44" s="1">
        <v>0.98</v>
      </c>
      <c r="L44" s="1" t="str" cm="1">
        <f t="array" ref="L44">_xlfn.REGEXEXTRACT(Append1[[#This Row],[OR (95% CI)]],"[0-9].[0-9][0-9]",0)</f>
        <v>1.00</v>
      </c>
      <c r="M44" s="1" t="str" cm="1">
        <f t="array" ref="M44">_xlfn.REGEXEXTRACT(Append1[[#This Row],[OR (95% CI)]],"[0-9].[0-9][0-9],",0)</f>
        <v>0.96,</v>
      </c>
      <c r="N44" s="1" t="str" cm="1">
        <f t="array" ref="N44">_xlfn.REGEXEXTRACT(Append1[[#This Row],[OR (95% CI)]],",[0-9].[0-9][0-9]",0)</f>
        <v>,1.03</v>
      </c>
    </row>
    <row r="45" spans="1:14" x14ac:dyDescent="0.35">
      <c r="A45" s="1" t="s">
        <v>82</v>
      </c>
      <c r="B45" s="1">
        <v>7</v>
      </c>
      <c r="C45" s="1">
        <v>76608143</v>
      </c>
      <c r="D45" s="1" t="s">
        <v>16</v>
      </c>
      <c r="E45" s="1" t="s">
        <v>386</v>
      </c>
      <c r="F45" s="1">
        <v>0.28999999999999998</v>
      </c>
      <c r="G45" s="1" t="s">
        <v>387</v>
      </c>
      <c r="H45" s="1">
        <v>0.96</v>
      </c>
      <c r="I45" s="1" t="s">
        <v>388</v>
      </c>
      <c r="J45" s="1">
        <v>0.96</v>
      </c>
      <c r="L45" s="1" t="str" cm="1">
        <f t="array" ref="L45">_xlfn.REGEXEXTRACT(Append1[[#This Row],[OR (95% CI)]],"[0-9].[0-9][0-9]",0)</f>
        <v>1.03</v>
      </c>
      <c r="M45" s="1" t="str" cm="1">
        <f t="array" ref="M45">_xlfn.REGEXEXTRACT(Append1[[#This Row],[OR (95% CI)]],"[0-9].[0-9][0-9],",0)</f>
        <v>0.98,</v>
      </c>
      <c r="N45" s="1" t="str" cm="1">
        <f t="array" ref="N45">_xlfn.REGEXEXTRACT(Append1[[#This Row],[OR (95% CI)]],",[0-9].[0-9][0-9]",0)</f>
        <v>,1.08</v>
      </c>
    </row>
    <row r="46" spans="1:14" x14ac:dyDescent="0.35">
      <c r="A46" s="1" t="s">
        <v>84</v>
      </c>
      <c r="B46" s="1">
        <v>7</v>
      </c>
      <c r="C46" s="1">
        <v>93197732</v>
      </c>
      <c r="D46" s="1" t="s">
        <v>16</v>
      </c>
      <c r="E46" s="1" t="s">
        <v>263</v>
      </c>
      <c r="F46" s="1">
        <v>0.72</v>
      </c>
      <c r="G46" s="1" t="s">
        <v>261</v>
      </c>
      <c r="H46" s="1">
        <v>0.56000000000000005</v>
      </c>
      <c r="I46" s="1" t="s">
        <v>263</v>
      </c>
      <c r="J46" s="1">
        <v>0.76</v>
      </c>
      <c r="L46" s="1" t="str" cm="1">
        <f t="array" ref="L46">_xlfn.REGEXEXTRACT(Append1[[#This Row],[OR (95% CI)]],"[0-9].[0-9][0-9]",0)</f>
        <v>1.01</v>
      </c>
      <c r="M46" s="1" t="str" cm="1">
        <f t="array" ref="M46">_xlfn.REGEXEXTRACT(Append1[[#This Row],[OR (95% CI)]],"[0-9].[0-9][0-9],",0)</f>
        <v>0.97,</v>
      </c>
      <c r="N46" s="1" t="str" cm="1">
        <f t="array" ref="N46">_xlfn.REGEXEXTRACT(Append1[[#This Row],[OR (95% CI)]],",[0-9].[0-9][0-9]",0)</f>
        <v>,1.05</v>
      </c>
    </row>
    <row r="47" spans="1:14" x14ac:dyDescent="0.35">
      <c r="A47" s="1" t="s">
        <v>87</v>
      </c>
      <c r="B47" s="1">
        <v>7</v>
      </c>
      <c r="C47" s="1">
        <v>95169514</v>
      </c>
      <c r="D47" s="1" t="s">
        <v>29</v>
      </c>
      <c r="E47" s="1" t="s">
        <v>263</v>
      </c>
      <c r="F47" s="1">
        <v>0.55000000000000004</v>
      </c>
      <c r="G47" s="1" t="s">
        <v>389</v>
      </c>
      <c r="H47" s="1">
        <v>0.08</v>
      </c>
      <c r="I47" s="1" t="s">
        <v>303</v>
      </c>
      <c r="J47" s="1">
        <v>0.28999999999999998</v>
      </c>
      <c r="L47" s="1" t="str" cm="1">
        <f t="array" ref="L47">_xlfn.REGEXEXTRACT(Append1[[#This Row],[OR (95% CI)]],"[0-9].[0-9][0-9]",0)</f>
        <v>1.01</v>
      </c>
      <c r="M47" s="1" t="str" cm="1">
        <f t="array" ref="M47">_xlfn.REGEXEXTRACT(Append1[[#This Row],[OR (95% CI)]],"[0-9].[0-9][0-9],",0)</f>
        <v>0.97,</v>
      </c>
      <c r="N47" s="1" t="str" cm="1">
        <f t="array" ref="N47">_xlfn.REGEXEXTRACT(Append1[[#This Row],[OR (95% CI)]],",[0-9].[0-9][0-9]",0)</f>
        <v>,1.05</v>
      </c>
    </row>
    <row r="48" spans="1:14" x14ac:dyDescent="0.35">
      <c r="A48" s="1" t="s">
        <v>90</v>
      </c>
      <c r="B48" s="1">
        <v>8</v>
      </c>
      <c r="C48" s="1">
        <v>76806584</v>
      </c>
      <c r="D48" s="1" t="s">
        <v>29</v>
      </c>
      <c r="E48" s="1" t="s">
        <v>251</v>
      </c>
      <c r="F48" s="1">
        <v>0.98</v>
      </c>
      <c r="G48" s="1" t="s">
        <v>390</v>
      </c>
      <c r="H48" s="1">
        <v>0.71</v>
      </c>
      <c r="I48" s="1" t="s">
        <v>321</v>
      </c>
      <c r="J48" s="1">
        <v>0.54</v>
      </c>
      <c r="L48" s="1" t="str" cm="1">
        <f t="array" ref="L48">_xlfn.REGEXEXTRACT(Append1[[#This Row],[OR (95% CI)]],"[0-9].[0-9][0-9]",0)</f>
        <v>1.00</v>
      </c>
      <c r="M48" s="1" t="str" cm="1">
        <f t="array" ref="M48">_xlfn.REGEXEXTRACT(Append1[[#This Row],[OR (95% CI)]],"[0-9].[0-9][0-9],",0)</f>
        <v>0.96,</v>
      </c>
      <c r="N48" s="1" t="str" cm="1">
        <f t="array" ref="N48">_xlfn.REGEXEXTRACT(Append1[[#This Row],[OR (95% CI)]],",[0-9].[0-9][0-9]",0)</f>
        <v>,1.04</v>
      </c>
    </row>
    <row r="49" spans="1:14" x14ac:dyDescent="0.35">
      <c r="A49" s="1" t="s">
        <v>93</v>
      </c>
      <c r="B49" s="1">
        <v>8</v>
      </c>
      <c r="C49" s="1">
        <v>81375457</v>
      </c>
      <c r="D49" s="1" t="s">
        <v>16</v>
      </c>
      <c r="E49" s="1" t="s">
        <v>391</v>
      </c>
      <c r="F49" s="1">
        <v>0.87</v>
      </c>
      <c r="G49" s="1" t="s">
        <v>392</v>
      </c>
      <c r="H49" s="1">
        <v>0.01</v>
      </c>
      <c r="I49" s="1" t="s">
        <v>393</v>
      </c>
      <c r="J49" s="1">
        <v>0.91</v>
      </c>
      <c r="L49" s="1" t="str" cm="1">
        <f t="array" ref="L49">_xlfn.REGEXEXTRACT(Append1[[#This Row],[OR (95% CI)]],"[0-9].[0-9][0-9]",0)</f>
        <v>0.99</v>
      </c>
      <c r="M49" s="1" t="str" cm="1">
        <f t="array" ref="M49">_xlfn.REGEXEXTRACT(Append1[[#This Row],[OR (95% CI)]],"[0-9].[0-9][0-9],",0)</f>
        <v>0.93,</v>
      </c>
      <c r="N49" s="1" t="str" cm="1">
        <f t="array" ref="N49">_xlfn.REGEXEXTRACT(Append1[[#This Row],[OR (95% CI)]],",[0-9].[0-9][0-9]",0)</f>
        <v>,1.06</v>
      </c>
    </row>
    <row r="50" spans="1:14" x14ac:dyDescent="0.35">
      <c r="A50" s="1" t="s">
        <v>96</v>
      </c>
      <c r="B50" s="1">
        <v>8</v>
      </c>
      <c r="C50" s="1">
        <v>85079709</v>
      </c>
      <c r="D50" s="1" t="s">
        <v>16</v>
      </c>
      <c r="E50" s="1" t="s">
        <v>394</v>
      </c>
      <c r="F50" s="1">
        <v>0.83</v>
      </c>
      <c r="G50" s="1" t="s">
        <v>379</v>
      </c>
      <c r="H50" s="1">
        <v>0.72</v>
      </c>
      <c r="I50" s="1" t="s">
        <v>240</v>
      </c>
      <c r="J50" s="1">
        <v>0.38</v>
      </c>
      <c r="L50" s="1" t="str" cm="1">
        <f t="array" ref="L50">_xlfn.REGEXEXTRACT(Append1[[#This Row],[OR (95% CI)]],"[0-9].[0-9][0-9]",0)</f>
        <v>1.00</v>
      </c>
      <c r="M50" s="1" t="str" cm="1">
        <f t="array" ref="M50">_xlfn.REGEXEXTRACT(Append1[[#This Row],[OR (95% CI)]],"[0-9].[0-9][0-9],",0)</f>
        <v>0.95,</v>
      </c>
      <c r="N50" s="1" t="str" cm="1">
        <f t="array" ref="N50">_xlfn.REGEXEXTRACT(Append1[[#This Row],[OR (95% CI)]],",[0-9].[0-9][0-9]",0)</f>
        <v>,1.04</v>
      </c>
    </row>
    <row r="51" spans="1:14" x14ac:dyDescent="0.35">
      <c r="A51" s="1" t="s">
        <v>99</v>
      </c>
      <c r="B51" s="1">
        <v>9</v>
      </c>
      <c r="C51" s="1">
        <v>15634326</v>
      </c>
      <c r="D51" s="1" t="s">
        <v>29</v>
      </c>
      <c r="E51" s="1" t="s">
        <v>395</v>
      </c>
      <c r="F51" s="1">
        <v>4.64E-3</v>
      </c>
      <c r="G51" s="1" t="s">
        <v>308</v>
      </c>
      <c r="H51" s="1">
        <v>0.9</v>
      </c>
      <c r="I51" s="1" t="s">
        <v>318</v>
      </c>
      <c r="J51" s="1">
        <v>7.0000000000000007E-2</v>
      </c>
      <c r="L51" s="1" t="str" cm="1">
        <f t="array" ref="L51">_xlfn.REGEXEXTRACT(Append1[[#This Row],[OR (95% CI)]],"[0-9].[0-9][0-9]",0)</f>
        <v>0.95</v>
      </c>
      <c r="M51" s="1" t="str" cm="1">
        <f t="array" ref="M51">_xlfn.REGEXEXTRACT(Append1[[#This Row],[OR (95% CI)]],"[0-9].[0-9][0-9],",0)</f>
        <v>0.91,</v>
      </c>
      <c r="N51" s="1" t="str" cm="1">
        <f t="array" ref="N51">_xlfn.REGEXEXTRACT(Append1[[#This Row],[OR (95% CI)]],",[0-9].[0-9][0-9]",0)</f>
        <v>,0.98</v>
      </c>
    </row>
    <row r="52" spans="1:14" x14ac:dyDescent="0.35">
      <c r="A52" s="1" t="s">
        <v>102</v>
      </c>
      <c r="B52" s="1">
        <v>9</v>
      </c>
      <c r="C52" s="1">
        <v>28414339</v>
      </c>
      <c r="D52" s="1" t="s">
        <v>11</v>
      </c>
      <c r="E52" s="1" t="s">
        <v>251</v>
      </c>
      <c r="F52" s="1">
        <v>0.93</v>
      </c>
      <c r="G52" s="1" t="s">
        <v>289</v>
      </c>
      <c r="H52" s="1">
        <v>0.92</v>
      </c>
      <c r="I52" s="1" t="s">
        <v>321</v>
      </c>
      <c r="J52" s="1">
        <v>0.51</v>
      </c>
      <c r="L52" s="1" t="str" cm="1">
        <f t="array" ref="L52">_xlfn.REGEXEXTRACT(Append1[[#This Row],[OR (95% CI)]],"[0-9].[0-9][0-9]",0)</f>
        <v>1.00</v>
      </c>
      <c r="M52" s="1" t="str" cm="1">
        <f t="array" ref="M52">_xlfn.REGEXEXTRACT(Append1[[#This Row],[OR (95% CI)]],"[0-9].[0-9][0-9],",0)</f>
        <v>0.96,</v>
      </c>
      <c r="N52" s="1" t="str" cm="1">
        <f t="array" ref="N52">_xlfn.REGEXEXTRACT(Append1[[#This Row],[OR (95% CI)]],",[0-9].[0-9][0-9]",0)</f>
        <v>,1.04</v>
      </c>
    </row>
    <row r="53" spans="1:14" x14ac:dyDescent="0.35">
      <c r="A53" s="1" t="s">
        <v>105</v>
      </c>
      <c r="B53" s="1">
        <v>9</v>
      </c>
      <c r="C53" s="1">
        <v>111932342</v>
      </c>
      <c r="D53" s="1" t="s">
        <v>16</v>
      </c>
      <c r="E53" s="1" t="s">
        <v>263</v>
      </c>
      <c r="F53" s="1">
        <v>0.72</v>
      </c>
      <c r="G53" s="1" t="s">
        <v>261</v>
      </c>
      <c r="H53" s="1">
        <v>0.49</v>
      </c>
      <c r="I53" s="1" t="s">
        <v>352</v>
      </c>
      <c r="J53" s="1">
        <v>0.85</v>
      </c>
      <c r="L53" s="1" t="str" cm="1">
        <f t="array" ref="L53">_xlfn.REGEXEXTRACT(Append1[[#This Row],[OR (95% CI)]],"[0-9].[0-9][0-9]",0)</f>
        <v>1.01</v>
      </c>
      <c r="M53" s="1" t="str" cm="1">
        <f t="array" ref="M53">_xlfn.REGEXEXTRACT(Append1[[#This Row],[OR (95% CI)]],"[0-9].[0-9][0-9],",0)</f>
        <v>0.97,</v>
      </c>
      <c r="N53" s="1" t="str" cm="1">
        <f t="array" ref="N53">_xlfn.REGEXEXTRACT(Append1[[#This Row],[OR (95% CI)]],",[0-9].[0-9][0-9]",0)</f>
        <v>,1.05</v>
      </c>
    </row>
    <row r="54" spans="1:14" x14ac:dyDescent="0.35">
      <c r="A54" s="1" t="s">
        <v>106</v>
      </c>
      <c r="B54" s="1">
        <v>9</v>
      </c>
      <c r="C54" s="1">
        <v>120378483</v>
      </c>
      <c r="D54" s="1" t="s">
        <v>29</v>
      </c>
      <c r="E54" s="1" t="s">
        <v>267</v>
      </c>
      <c r="F54" s="1">
        <v>0.31</v>
      </c>
      <c r="G54" s="1" t="s">
        <v>396</v>
      </c>
      <c r="H54" s="1">
        <v>0.25</v>
      </c>
      <c r="I54" s="1" t="s">
        <v>397</v>
      </c>
      <c r="J54" s="1">
        <v>0.01</v>
      </c>
      <c r="L54" s="1" t="str" cm="1">
        <f t="array" ref="L54">_xlfn.REGEXEXTRACT(Append1[[#This Row],[OR (95% CI)]],"[0-9].[0-9][0-9]",0)</f>
        <v>1.02</v>
      </c>
      <c r="M54" s="1" t="str" cm="1">
        <f t="array" ref="M54">_xlfn.REGEXEXTRACT(Append1[[#This Row],[OR (95% CI)]],"[0-9].[0-9][0-9],",0)</f>
        <v>0.98,</v>
      </c>
      <c r="N54" s="1" t="str" cm="1">
        <f t="array" ref="N54">_xlfn.REGEXEXTRACT(Append1[[#This Row],[OR (95% CI)]],",[0-9].[0-9][0-9]",0)</f>
        <v>,1.06</v>
      </c>
    </row>
    <row r="55" spans="1:14" x14ac:dyDescent="0.35">
      <c r="A55" s="1" t="s">
        <v>107</v>
      </c>
      <c r="B55" s="1">
        <v>9</v>
      </c>
      <c r="C55" s="1">
        <v>129460914</v>
      </c>
      <c r="D55" s="1" t="s">
        <v>21</v>
      </c>
      <c r="E55" s="1" t="s">
        <v>247</v>
      </c>
      <c r="F55" s="1">
        <v>0.12</v>
      </c>
      <c r="G55" s="1" t="s">
        <v>326</v>
      </c>
      <c r="H55" s="1">
        <v>0.75</v>
      </c>
      <c r="I55" s="1" t="s">
        <v>342</v>
      </c>
      <c r="J55" s="1">
        <v>0.63</v>
      </c>
      <c r="L55" s="1" t="str" cm="1">
        <f t="array" ref="L55">_xlfn.REGEXEXTRACT(Append1[[#This Row],[OR (95% CI)]],"[0-9].[0-9][0-9]",0)</f>
        <v>0.97</v>
      </c>
      <c r="M55" s="1" t="str" cm="1">
        <f t="array" ref="M55">_xlfn.REGEXEXTRACT(Append1[[#This Row],[OR (95% CI)]],"[0-9].[0-9][0-9],",0)</f>
        <v>0.93,</v>
      </c>
      <c r="N55" s="1" t="str" cm="1">
        <f t="array" ref="N55">_xlfn.REGEXEXTRACT(Append1[[#This Row],[OR (95% CI)]],",[0-9].[0-9][0-9]",0)</f>
        <v>,1.01</v>
      </c>
    </row>
    <row r="56" spans="1:14" x14ac:dyDescent="0.35">
      <c r="A56" s="1" t="s">
        <v>110</v>
      </c>
      <c r="B56" s="1">
        <v>10</v>
      </c>
      <c r="C56" s="1">
        <v>87410904</v>
      </c>
      <c r="D56" s="1" t="s">
        <v>11</v>
      </c>
      <c r="E56" s="1" t="s">
        <v>398</v>
      </c>
      <c r="F56" s="1">
        <v>0.77</v>
      </c>
      <c r="G56" s="1" t="s">
        <v>399</v>
      </c>
      <c r="H56" s="1">
        <v>5.2900000000000004E-3</v>
      </c>
      <c r="I56" s="1" t="s">
        <v>400</v>
      </c>
      <c r="J56" s="1">
        <v>0.88</v>
      </c>
      <c r="L56" s="1" t="str" cm="1">
        <f t="array" ref="L56">_xlfn.REGEXEXTRACT(Append1[[#This Row],[OR (95% CI)]],"[0-9].[0-9][0-9]",0)</f>
        <v>0.99</v>
      </c>
      <c r="M56" s="1" t="str" cm="1">
        <f t="array" ref="M56">_xlfn.REGEXEXTRACT(Append1[[#This Row],[OR (95% CI)]],"[0-9].[0-9][0-9],",0)</f>
        <v>0.91,</v>
      </c>
      <c r="N56" s="1" t="str" cm="1">
        <f t="array" ref="N56">_xlfn.REGEXEXTRACT(Append1[[#This Row],[OR (95% CI)]],",[0-9].[0-9][0-9]",0)</f>
        <v>,1.08</v>
      </c>
    </row>
    <row r="57" spans="1:14" x14ac:dyDescent="0.35">
      <c r="A57" s="1" t="s">
        <v>113</v>
      </c>
      <c r="B57" s="1">
        <v>10</v>
      </c>
      <c r="C57" s="1">
        <v>102395440</v>
      </c>
      <c r="D57" s="1" t="s">
        <v>16</v>
      </c>
      <c r="E57" s="1" t="s">
        <v>386</v>
      </c>
      <c r="F57" s="1">
        <v>0.22</v>
      </c>
      <c r="G57" s="1" t="s">
        <v>401</v>
      </c>
      <c r="H57" s="1">
        <v>0.77</v>
      </c>
      <c r="I57" s="1" t="s">
        <v>386</v>
      </c>
      <c r="J57" s="1">
        <v>0.25</v>
      </c>
      <c r="L57" s="1" t="str" cm="1">
        <f t="array" ref="L57">_xlfn.REGEXEXTRACT(Append1[[#This Row],[OR (95% CI)]],"[0-9].[0-9][0-9]",0)</f>
        <v>1.03</v>
      </c>
      <c r="M57" s="1" t="str" cm="1">
        <f t="array" ref="M57">_xlfn.REGEXEXTRACT(Append1[[#This Row],[OR (95% CI)]],"[0-9].[0-9][0-9],",0)</f>
        <v>0.98,</v>
      </c>
      <c r="N57" s="1" t="str" cm="1">
        <f t="array" ref="N57">_xlfn.REGEXEXTRACT(Append1[[#This Row],[OR (95% CI)]],",[0-9].[0-9][0-9]",0)</f>
        <v>,1.08</v>
      </c>
    </row>
    <row r="58" spans="1:14" x14ac:dyDescent="0.35">
      <c r="A58" s="1" t="s">
        <v>115</v>
      </c>
      <c r="B58" s="1">
        <v>10</v>
      </c>
      <c r="C58" s="1">
        <v>104869038</v>
      </c>
      <c r="D58" s="1" t="s">
        <v>16</v>
      </c>
      <c r="E58" s="1" t="s">
        <v>357</v>
      </c>
      <c r="F58" s="1">
        <v>0.23</v>
      </c>
      <c r="G58" s="1" t="s">
        <v>402</v>
      </c>
      <c r="H58" s="1">
        <v>0.61</v>
      </c>
      <c r="I58" s="1" t="s">
        <v>381</v>
      </c>
      <c r="J58" s="1">
        <v>0.65</v>
      </c>
      <c r="L58" s="1" t="str" cm="1">
        <f t="array" ref="L58">_xlfn.REGEXEXTRACT(Append1[[#This Row],[OR (95% CI)]],"[0-9].[0-9][0-9]",0)</f>
        <v>1.04</v>
      </c>
      <c r="M58" s="1" t="str" cm="1">
        <f t="array" ref="M58">_xlfn.REGEXEXTRACT(Append1[[#This Row],[OR (95% CI)]],"[0-9].[0-9][0-9],",0)</f>
        <v>0.97,</v>
      </c>
      <c r="N58" s="1" t="str" cm="1">
        <f t="array" ref="N58">_xlfn.REGEXEXTRACT(Append1[[#This Row],[OR (95% CI)]],",[0-9].[0-9][0-9]",0)</f>
        <v>,1.12</v>
      </c>
    </row>
    <row r="59" spans="1:14" x14ac:dyDescent="0.35">
      <c r="A59" s="1" t="s">
        <v>118</v>
      </c>
      <c r="B59" s="1">
        <v>10</v>
      </c>
      <c r="C59" s="1">
        <v>114758349</v>
      </c>
      <c r="D59" s="1" t="s">
        <v>16</v>
      </c>
      <c r="E59" s="1" t="s">
        <v>342</v>
      </c>
      <c r="F59" s="1">
        <v>0.5</v>
      </c>
      <c r="G59" s="1" t="s">
        <v>403</v>
      </c>
      <c r="H59" s="1">
        <v>0.16</v>
      </c>
      <c r="I59" s="1" t="s">
        <v>404</v>
      </c>
      <c r="J59" s="1">
        <v>0.03</v>
      </c>
      <c r="L59" s="1" t="str" cm="1">
        <f t="array" ref="L59">_xlfn.REGEXEXTRACT(Append1[[#This Row],[OR (95% CI)]],"[0-9].[0-9][0-9]",0)</f>
        <v>0.99</v>
      </c>
      <c r="M59" s="1" t="str" cm="1">
        <f t="array" ref="M59">_xlfn.REGEXEXTRACT(Append1[[#This Row],[OR (95% CI)]],"[0-9].[0-9][0-9],",0)</f>
        <v>0.95,</v>
      </c>
      <c r="N59" s="1" t="str" cm="1">
        <f t="array" ref="N59">_xlfn.REGEXEXTRACT(Append1[[#This Row],[OR (95% CI)]],",[0-9].[0-9][0-9]",0)</f>
        <v>,1.03</v>
      </c>
    </row>
    <row r="60" spans="1:14" x14ac:dyDescent="0.35">
      <c r="A60" s="1" t="s">
        <v>120</v>
      </c>
      <c r="B60" s="1">
        <v>11</v>
      </c>
      <c r="C60" s="1">
        <v>8673939</v>
      </c>
      <c r="D60" s="1" t="s">
        <v>11</v>
      </c>
      <c r="E60" s="1" t="s">
        <v>303</v>
      </c>
      <c r="F60" s="1">
        <v>0.23</v>
      </c>
      <c r="G60" s="1" t="s">
        <v>405</v>
      </c>
      <c r="H60" s="1">
        <v>0.86</v>
      </c>
      <c r="I60" s="1" t="s">
        <v>247</v>
      </c>
      <c r="J60" s="1">
        <v>0.17</v>
      </c>
      <c r="L60" s="1" t="str" cm="1">
        <f t="array" ref="L60">_xlfn.REGEXEXTRACT(Append1[[#This Row],[OR (95% CI)]],"[0-9].[0-9][0-9]",0)</f>
        <v>0.98</v>
      </c>
      <c r="M60" s="1" t="str" cm="1">
        <f t="array" ref="M60">_xlfn.REGEXEXTRACT(Append1[[#This Row],[OR (95% CI)]],"[0-9].[0-9][0-9],",0)</f>
        <v>0.94,</v>
      </c>
      <c r="N60" s="1" t="str" cm="1">
        <f t="array" ref="N60">_xlfn.REGEXEXTRACT(Append1[[#This Row],[OR (95% CI)]],",[0-9].[0-9][0-9]",0)</f>
        <v>,1.02</v>
      </c>
    </row>
    <row r="61" spans="1:14" x14ac:dyDescent="0.35">
      <c r="A61" s="1" t="s">
        <v>123</v>
      </c>
      <c r="B61" s="1">
        <v>11</v>
      </c>
      <c r="C61" s="1">
        <v>27684517</v>
      </c>
      <c r="D61" s="1" t="s">
        <v>21</v>
      </c>
      <c r="E61" s="1" t="s">
        <v>290</v>
      </c>
      <c r="F61" s="1">
        <v>0.12</v>
      </c>
      <c r="G61" s="1" t="s">
        <v>406</v>
      </c>
      <c r="H61" s="1">
        <v>0.47</v>
      </c>
      <c r="I61" s="1" t="s">
        <v>251</v>
      </c>
      <c r="J61" s="1">
        <v>0.94</v>
      </c>
      <c r="L61" s="1" t="str" cm="1">
        <f t="array" ref="L61">_xlfn.REGEXEXTRACT(Append1[[#This Row],[OR (95% CI)]],"[0-9].[0-9][0-9]",0)</f>
        <v>1.04</v>
      </c>
      <c r="M61" s="1" t="str" cm="1">
        <f t="array" ref="M61">_xlfn.REGEXEXTRACT(Append1[[#This Row],[OR (95% CI)]],"[0-9].[0-9][0-9],",0)</f>
        <v>0.99,</v>
      </c>
      <c r="N61" s="1" t="str" cm="1">
        <f t="array" ref="N61">_xlfn.REGEXEXTRACT(Append1[[#This Row],[OR (95% CI)]],",[0-9].[0-9][0-9]",0)</f>
        <v>,1.09</v>
      </c>
    </row>
    <row r="62" spans="1:14" x14ac:dyDescent="0.35">
      <c r="A62" s="1" t="s">
        <v>126</v>
      </c>
      <c r="B62" s="1">
        <v>11</v>
      </c>
      <c r="C62" s="1">
        <v>43864278</v>
      </c>
      <c r="D62" s="1" t="s">
        <v>29</v>
      </c>
      <c r="E62" s="1" t="s">
        <v>407</v>
      </c>
      <c r="F62" s="1">
        <v>0.74</v>
      </c>
      <c r="G62" s="1" t="s">
        <v>408</v>
      </c>
      <c r="H62" s="1">
        <v>0.34</v>
      </c>
      <c r="I62" s="1" t="s">
        <v>290</v>
      </c>
      <c r="J62" s="1">
        <v>0.11</v>
      </c>
      <c r="L62" s="1" t="str" cm="1">
        <f t="array" ref="L62">_xlfn.REGEXEXTRACT(Append1[[#This Row],[OR (95% CI)]],"[0-9].[0-9][0-9]",0)</f>
        <v>1.01</v>
      </c>
      <c r="M62" s="1" t="str" cm="1">
        <f t="array" ref="M62">_xlfn.REGEXEXTRACT(Append1[[#This Row],[OR (95% CI)]],"[0-9].[0-9][0-9],",0)</f>
        <v>0.96,</v>
      </c>
      <c r="N62" s="1" t="str" cm="1">
        <f t="array" ref="N62">_xlfn.REGEXEXTRACT(Append1[[#This Row],[OR (95% CI)]],",[0-9].[0-9][0-9]",0)</f>
        <v>,1.05</v>
      </c>
    </row>
    <row r="63" spans="1:14" x14ac:dyDescent="0.35">
      <c r="A63" s="1" t="s">
        <v>128</v>
      </c>
      <c r="B63" s="1">
        <v>11</v>
      </c>
      <c r="C63" s="1">
        <v>47650993</v>
      </c>
      <c r="D63" s="1" t="s">
        <v>29</v>
      </c>
      <c r="E63" s="1" t="s">
        <v>409</v>
      </c>
      <c r="F63" s="1">
        <v>0.49</v>
      </c>
      <c r="G63" s="1" t="s">
        <v>410</v>
      </c>
      <c r="H63" s="1">
        <v>0.31</v>
      </c>
      <c r="I63" s="1" t="s">
        <v>411</v>
      </c>
      <c r="J63" s="1">
        <v>0.14000000000000001</v>
      </c>
      <c r="L63" s="1" t="str" cm="1">
        <f t="array" ref="L63">_xlfn.REGEXEXTRACT(Append1[[#This Row],[OR (95% CI)]],"[0-9].[0-9][0-9]",0)</f>
        <v>1.01</v>
      </c>
      <c r="M63" s="1" t="str" cm="1">
        <f t="array" ref="M63">_xlfn.REGEXEXTRACT(Append1[[#This Row],[OR (95% CI)]],"[0-9].[0-9][0-9],",0)</f>
        <v>0.98,</v>
      </c>
      <c r="N63" s="1" t="str" cm="1">
        <f t="array" ref="N63">_xlfn.REGEXEXTRACT(Append1[[#This Row],[OR (95% CI)]],",[0-9].[0-9][0-9]",0)</f>
        <v>,1.05</v>
      </c>
    </row>
    <row r="64" spans="1:14" x14ac:dyDescent="0.35">
      <c r="A64" s="1" t="s">
        <v>130</v>
      </c>
      <c r="B64" s="1">
        <v>11</v>
      </c>
      <c r="C64" s="1">
        <v>115022404</v>
      </c>
      <c r="D64" s="1" t="s">
        <v>11</v>
      </c>
      <c r="E64" s="1" t="s">
        <v>251</v>
      </c>
      <c r="F64" s="1">
        <v>0.98</v>
      </c>
      <c r="G64" s="1" t="s">
        <v>412</v>
      </c>
      <c r="H64" s="1">
        <v>0.09</v>
      </c>
      <c r="I64" s="1" t="s">
        <v>294</v>
      </c>
      <c r="J64" s="1">
        <v>0.12</v>
      </c>
      <c r="L64" s="1" t="str" cm="1">
        <f t="array" ref="L64">_xlfn.REGEXEXTRACT(Append1[[#This Row],[OR (95% CI)]],"[0-9].[0-9][0-9]",0)</f>
        <v>1.00</v>
      </c>
      <c r="M64" s="1" t="str" cm="1">
        <f t="array" ref="M64">_xlfn.REGEXEXTRACT(Append1[[#This Row],[OR (95% CI)]],"[0-9].[0-9][0-9],",0)</f>
        <v>0.96,</v>
      </c>
      <c r="N64" s="1" t="str" cm="1">
        <f t="array" ref="N64">_xlfn.REGEXEXTRACT(Append1[[#This Row],[OR (95% CI)]],",[0-9].[0-9][0-9]",0)</f>
        <v>,1.04</v>
      </c>
    </row>
    <row r="65" spans="1:14" x14ac:dyDescent="0.35">
      <c r="A65" s="1" t="s">
        <v>132</v>
      </c>
      <c r="B65" s="1">
        <v>12</v>
      </c>
      <c r="C65" s="1">
        <v>50247468</v>
      </c>
      <c r="D65" s="1" t="s">
        <v>21</v>
      </c>
      <c r="E65" s="1" t="s">
        <v>409</v>
      </c>
      <c r="F65" s="1">
        <v>0.47</v>
      </c>
      <c r="G65" s="1" t="s">
        <v>354</v>
      </c>
      <c r="H65" s="1">
        <v>0.36</v>
      </c>
      <c r="I65" s="1" t="s">
        <v>342</v>
      </c>
      <c r="J65" s="1">
        <v>0.71</v>
      </c>
      <c r="L65" s="1" t="str" cm="1">
        <f t="array" ref="L65">_xlfn.REGEXEXTRACT(Append1[[#This Row],[OR (95% CI)]],"[0-9].[0-9][0-9]",0)</f>
        <v>1.01</v>
      </c>
      <c r="M65" s="1" t="str" cm="1">
        <f t="array" ref="M65">_xlfn.REGEXEXTRACT(Append1[[#This Row],[OR (95% CI)]],"[0-9].[0-9][0-9],",0)</f>
        <v>0.98,</v>
      </c>
      <c r="N65" s="1" t="str" cm="1">
        <f t="array" ref="N65">_xlfn.REGEXEXTRACT(Append1[[#This Row],[OR (95% CI)]],",[0-9].[0-9][0-9]",0)</f>
        <v>,1.05</v>
      </c>
    </row>
    <row r="66" spans="1:14" x14ac:dyDescent="0.35">
      <c r="A66" s="1" t="s">
        <v>136</v>
      </c>
      <c r="B66" s="1">
        <v>12</v>
      </c>
      <c r="C66" s="1">
        <v>122781897</v>
      </c>
      <c r="D66" s="1" t="s">
        <v>11</v>
      </c>
      <c r="E66" s="1" t="s">
        <v>413</v>
      </c>
      <c r="F66" s="1">
        <v>0.55000000000000004</v>
      </c>
      <c r="G66" s="1" t="s">
        <v>414</v>
      </c>
      <c r="H66" s="1">
        <v>0.6</v>
      </c>
      <c r="I66" s="1" t="s">
        <v>415</v>
      </c>
      <c r="J66" s="1">
        <v>4.1099999999999999E-3</v>
      </c>
      <c r="L66" s="1" t="str" cm="1">
        <f t="array" ref="L66">_xlfn.REGEXEXTRACT(Append1[[#This Row],[OR (95% CI)]],"[0-9].[0-9][0-9]",0)</f>
        <v>1.02</v>
      </c>
      <c r="M66" s="1" t="str" cm="1">
        <f t="array" ref="M66">_xlfn.REGEXEXTRACT(Append1[[#This Row],[OR (95% CI)]],"[0-9].[0-9][0-9],",0)</f>
        <v>0.96,</v>
      </c>
      <c r="N66" s="1" t="str" cm="1">
        <f t="array" ref="N66">_xlfn.REGEXEXTRACT(Append1[[#This Row],[OR (95% CI)]],",[0-9].[0-9][0-9]",0)</f>
        <v>,1.08</v>
      </c>
    </row>
    <row r="67" spans="1:14" x14ac:dyDescent="0.35">
      <c r="A67" s="1" t="s">
        <v>139</v>
      </c>
      <c r="B67" s="1">
        <v>13</v>
      </c>
      <c r="C67" s="1">
        <v>28017782</v>
      </c>
      <c r="D67" s="1" t="s">
        <v>29</v>
      </c>
      <c r="E67" s="1" t="s">
        <v>346</v>
      </c>
      <c r="F67" s="1">
        <v>0.62</v>
      </c>
      <c r="G67" s="1" t="s">
        <v>416</v>
      </c>
      <c r="H67" s="1">
        <v>0.81</v>
      </c>
      <c r="I67" s="1" t="s">
        <v>417</v>
      </c>
      <c r="J67" s="1">
        <v>0.05</v>
      </c>
      <c r="L67" s="1" t="str" cm="1">
        <f t="array" ref="L67">_xlfn.REGEXEXTRACT(Append1[[#This Row],[OR (95% CI)]],"[0-9].[0-9][0-9]",0)</f>
        <v>1.01</v>
      </c>
      <c r="M67" s="1" t="str" cm="1">
        <f t="array" ref="M67">_xlfn.REGEXEXTRACT(Append1[[#This Row],[OR (95% CI)]],"[0-9].[0-9][0-9],",0)</f>
        <v>0.96,</v>
      </c>
      <c r="N67" s="1" t="str" cm="1">
        <f t="array" ref="N67">_xlfn.REGEXEXTRACT(Append1[[#This Row],[OR (95% CI)]],",[0-9].[0-9][0-9]",0)</f>
        <v>,1.06</v>
      </c>
    </row>
    <row r="68" spans="1:14" x14ac:dyDescent="0.35">
      <c r="A68" s="1" t="s">
        <v>141</v>
      </c>
      <c r="B68" s="1">
        <v>13</v>
      </c>
      <c r="C68" s="1">
        <v>54102206</v>
      </c>
      <c r="D68" s="1" t="s">
        <v>21</v>
      </c>
      <c r="E68" s="1" t="s">
        <v>418</v>
      </c>
      <c r="F68" s="1">
        <v>0.55000000000000004</v>
      </c>
      <c r="G68" s="1" t="s">
        <v>419</v>
      </c>
      <c r="H68" s="1">
        <v>0.9</v>
      </c>
      <c r="I68" s="1" t="s">
        <v>420</v>
      </c>
      <c r="J68" s="1">
        <v>0.32</v>
      </c>
      <c r="L68" s="1" t="str" cm="1">
        <f t="array" ref="L68">_xlfn.REGEXEXTRACT(Append1[[#This Row],[OR (95% CI)]],"[0-9].[0-9][0-9]",0)</f>
        <v>1.02</v>
      </c>
      <c r="M68" s="1" t="str" cm="1">
        <f t="array" ref="M68">_xlfn.REGEXEXTRACT(Append1[[#This Row],[OR (95% CI)]],"[0-9].[0-9][0-9],",0)</f>
        <v>0.96,</v>
      </c>
      <c r="N68" s="1" t="str" cm="1">
        <f t="array" ref="N68">_xlfn.REGEXEXTRACT(Append1[[#This Row],[OR (95% CI)]],",[0-9].[0-9][0-9]",0)</f>
        <v>,1.07</v>
      </c>
    </row>
    <row r="69" spans="1:14" x14ac:dyDescent="0.35">
      <c r="A69" s="1" t="s">
        <v>144</v>
      </c>
      <c r="B69" s="1">
        <v>13</v>
      </c>
      <c r="C69" s="1">
        <v>66205704</v>
      </c>
      <c r="D69" s="1" t="s">
        <v>21</v>
      </c>
      <c r="E69" s="1" t="s">
        <v>251</v>
      </c>
      <c r="F69" s="1">
        <v>0.92</v>
      </c>
      <c r="G69" s="1" t="s">
        <v>421</v>
      </c>
      <c r="H69" s="1">
        <v>0.15</v>
      </c>
      <c r="I69" s="1" t="s">
        <v>267</v>
      </c>
      <c r="J69" s="1">
        <v>0.3</v>
      </c>
      <c r="L69" s="1" t="str" cm="1">
        <f t="array" ref="L69">_xlfn.REGEXEXTRACT(Append1[[#This Row],[OR (95% CI)]],"[0-9].[0-9][0-9]",0)</f>
        <v>1.00</v>
      </c>
      <c r="M69" s="1" t="str" cm="1">
        <f t="array" ref="M69">_xlfn.REGEXEXTRACT(Append1[[#This Row],[OR (95% CI)]],"[0-9].[0-9][0-9],",0)</f>
        <v>0.96,</v>
      </c>
      <c r="N69" s="1" t="str" cm="1">
        <f t="array" ref="N69">_xlfn.REGEXEXTRACT(Append1[[#This Row],[OR (95% CI)]],",[0-9].[0-9][0-9]",0)</f>
        <v>,1.04</v>
      </c>
    </row>
    <row r="70" spans="1:14" x14ac:dyDescent="0.35">
      <c r="A70" s="1" t="s">
        <v>146</v>
      </c>
      <c r="B70" s="1">
        <v>13</v>
      </c>
      <c r="C70" s="1">
        <v>79580919</v>
      </c>
      <c r="D70" s="1" t="s">
        <v>21</v>
      </c>
      <c r="E70" s="1" t="s">
        <v>267</v>
      </c>
      <c r="F70" s="1">
        <v>0.42</v>
      </c>
      <c r="G70" s="1" t="s">
        <v>422</v>
      </c>
      <c r="H70" s="1">
        <v>0.03</v>
      </c>
      <c r="I70" s="1" t="s">
        <v>318</v>
      </c>
      <c r="J70" s="1">
        <v>7.0000000000000007E-2</v>
      </c>
      <c r="L70" s="1" t="str" cm="1">
        <f t="array" ref="L70">_xlfn.REGEXEXTRACT(Append1[[#This Row],[OR (95% CI)]],"[0-9].[0-9][0-9]",0)</f>
        <v>1.02</v>
      </c>
      <c r="M70" s="1" t="str" cm="1">
        <f t="array" ref="M70">_xlfn.REGEXEXTRACT(Append1[[#This Row],[OR (95% CI)]],"[0-9].[0-9][0-9],",0)</f>
        <v>0.98,</v>
      </c>
      <c r="N70" s="1" t="str" cm="1">
        <f t="array" ref="N70">_xlfn.REGEXEXTRACT(Append1[[#This Row],[OR (95% CI)]],",[0-9].[0-9][0-9]",0)</f>
        <v>,1.06</v>
      </c>
    </row>
    <row r="71" spans="1:14" x14ac:dyDescent="0.35">
      <c r="A71" s="1" t="s">
        <v>148</v>
      </c>
      <c r="B71" s="1">
        <v>14</v>
      </c>
      <c r="C71" s="1">
        <v>25928179</v>
      </c>
      <c r="D71" s="1" t="s">
        <v>16</v>
      </c>
      <c r="E71" s="1" t="s">
        <v>251</v>
      </c>
      <c r="F71" s="1">
        <v>1</v>
      </c>
      <c r="G71" s="1" t="s">
        <v>319</v>
      </c>
      <c r="H71" s="1">
        <v>0.35</v>
      </c>
      <c r="I71" s="1" t="s">
        <v>407</v>
      </c>
      <c r="J71" s="1">
        <v>0.81</v>
      </c>
      <c r="L71" s="1" t="str" cm="1">
        <f t="array" ref="L71">_xlfn.REGEXEXTRACT(Append1[[#This Row],[OR (95% CI)]],"[0-9].[0-9][0-9]",0)</f>
        <v>1.00</v>
      </c>
      <c r="M71" s="1" t="str" cm="1">
        <f t="array" ref="M71">_xlfn.REGEXEXTRACT(Append1[[#This Row],[OR (95% CI)]],"[0-9].[0-9][0-9],",0)</f>
        <v>0.96,</v>
      </c>
      <c r="N71" s="1" t="str" cm="1">
        <f t="array" ref="N71">_xlfn.REGEXEXTRACT(Append1[[#This Row],[OR (95% CI)]],",[0-9].[0-9][0-9]",0)</f>
        <v>,1.04</v>
      </c>
    </row>
    <row r="72" spans="1:14" x14ac:dyDescent="0.35">
      <c r="A72" s="1" t="s">
        <v>150</v>
      </c>
      <c r="B72" s="1">
        <v>14</v>
      </c>
      <c r="C72" s="1">
        <v>29736838</v>
      </c>
      <c r="D72" s="1" t="s">
        <v>16</v>
      </c>
      <c r="E72" s="1" t="s">
        <v>342</v>
      </c>
      <c r="F72" s="1">
        <v>0.65</v>
      </c>
      <c r="G72" s="1" t="s">
        <v>423</v>
      </c>
      <c r="H72" s="1">
        <v>0.04</v>
      </c>
      <c r="I72" s="1" t="s">
        <v>267</v>
      </c>
      <c r="J72" s="1">
        <v>0.35</v>
      </c>
      <c r="L72" s="1" t="str" cm="1">
        <f t="array" ref="L72">_xlfn.REGEXEXTRACT(Append1[[#This Row],[OR (95% CI)]],"[0-9].[0-9][0-9]",0)</f>
        <v>0.99</v>
      </c>
      <c r="M72" s="1" t="str" cm="1">
        <f t="array" ref="M72">_xlfn.REGEXEXTRACT(Append1[[#This Row],[OR (95% CI)]],"[0-9].[0-9][0-9],",0)</f>
        <v>0.95,</v>
      </c>
      <c r="N72" s="1" t="str" cm="1">
        <f t="array" ref="N72">_xlfn.REGEXEXTRACT(Append1[[#This Row],[OR (95% CI)]],",[0-9].[0-9][0-9]",0)</f>
        <v>,1.03</v>
      </c>
    </row>
    <row r="73" spans="1:14" x14ac:dyDescent="0.35">
      <c r="A73" s="1" t="s">
        <v>153</v>
      </c>
      <c r="B73" s="1">
        <v>14</v>
      </c>
      <c r="C73" s="1">
        <v>30515112</v>
      </c>
      <c r="D73" s="1" t="s">
        <v>29</v>
      </c>
      <c r="E73" s="1" t="s">
        <v>424</v>
      </c>
      <c r="F73" s="1">
        <v>0.77</v>
      </c>
      <c r="G73" s="1" t="s">
        <v>425</v>
      </c>
      <c r="H73" s="1">
        <v>0.6</v>
      </c>
      <c r="I73" s="1" t="s">
        <v>426</v>
      </c>
      <c r="J73" s="1">
        <v>0.2</v>
      </c>
      <c r="L73" s="1" t="str" cm="1">
        <f t="array" ref="L73">_xlfn.REGEXEXTRACT(Append1[[#This Row],[OR (95% CI)]],"[0-9].[0-9][0-9]",0)</f>
        <v>1.01</v>
      </c>
      <c r="M73" s="1" t="str" cm="1">
        <f t="array" ref="M73">_xlfn.REGEXEXTRACT(Append1[[#This Row],[OR (95% CI)]],"[0-9].[0-9][0-9],",0)</f>
        <v>0.93,</v>
      </c>
      <c r="N73" s="1" t="str" cm="1">
        <f t="array" ref="N73">_xlfn.REGEXEXTRACT(Append1[[#This Row],[OR (95% CI)]],",[0-9].[0-9][0-9]",0)</f>
        <v>,1.11</v>
      </c>
    </row>
    <row r="74" spans="1:14" x14ac:dyDescent="0.35">
      <c r="A74" s="1" t="s">
        <v>156</v>
      </c>
      <c r="B74" s="1">
        <v>14</v>
      </c>
      <c r="C74" s="1">
        <v>79899454</v>
      </c>
      <c r="D74" s="1" t="s">
        <v>29</v>
      </c>
      <c r="E74" s="1" t="s">
        <v>352</v>
      </c>
      <c r="F74" s="1">
        <v>0.8</v>
      </c>
      <c r="G74" s="1" t="s">
        <v>427</v>
      </c>
      <c r="H74" s="1">
        <v>0.28000000000000003</v>
      </c>
      <c r="I74" s="1" t="s">
        <v>263</v>
      </c>
      <c r="J74" s="1">
        <v>0.72</v>
      </c>
      <c r="L74" s="1" t="str" cm="1">
        <f t="array" ref="L74">_xlfn.REGEXEXTRACT(Append1[[#This Row],[OR (95% CI)]],"[0-9].[0-9][0-9]",0)</f>
        <v>1.00</v>
      </c>
      <c r="M74" s="1" t="str" cm="1">
        <f t="array" ref="M74">_xlfn.REGEXEXTRACT(Append1[[#This Row],[OR (95% CI)]],"[0-9].[0-9][0-9],",0)</f>
        <v>0.96,</v>
      </c>
      <c r="N74" s="1" t="str" cm="1">
        <f t="array" ref="N74">_xlfn.REGEXEXTRACT(Append1[[#This Row],[OR (95% CI)]],",[0-9].[0-9][0-9]",0)</f>
        <v>,1.03</v>
      </c>
    </row>
    <row r="75" spans="1:14" x14ac:dyDescent="0.35">
      <c r="A75" s="1" t="s">
        <v>157</v>
      </c>
      <c r="B75" s="1">
        <v>15</v>
      </c>
      <c r="C75" s="1">
        <v>51748610</v>
      </c>
      <c r="D75" s="1" t="s">
        <v>21</v>
      </c>
      <c r="E75" s="1" t="s">
        <v>263</v>
      </c>
      <c r="F75" s="1">
        <v>0.53</v>
      </c>
      <c r="G75" s="1" t="s">
        <v>354</v>
      </c>
      <c r="H75" s="1">
        <v>0.35</v>
      </c>
      <c r="I75" s="1" t="s">
        <v>342</v>
      </c>
      <c r="J75" s="1">
        <v>0.63</v>
      </c>
      <c r="L75" s="1" t="str" cm="1">
        <f t="array" ref="L75">_xlfn.REGEXEXTRACT(Append1[[#This Row],[OR (95% CI)]],"[0-9].[0-9][0-9]",0)</f>
        <v>1.01</v>
      </c>
      <c r="M75" s="1" t="str" cm="1">
        <f t="array" ref="M75">_xlfn.REGEXEXTRACT(Append1[[#This Row],[OR (95% CI)]],"[0-9].[0-9][0-9],",0)</f>
        <v>0.97,</v>
      </c>
      <c r="N75" s="1" t="str" cm="1">
        <f t="array" ref="N75">_xlfn.REGEXEXTRACT(Append1[[#This Row],[OR (95% CI)]],",[0-9].[0-9][0-9]",0)</f>
        <v>,1.05</v>
      </c>
    </row>
    <row r="76" spans="1:14" x14ac:dyDescent="0.35">
      <c r="A76" s="1" t="s">
        <v>159</v>
      </c>
      <c r="B76" s="1">
        <v>15</v>
      </c>
      <c r="C76" s="1">
        <v>68077168</v>
      </c>
      <c r="D76" s="1" t="s">
        <v>29</v>
      </c>
      <c r="E76" s="1" t="s">
        <v>428</v>
      </c>
      <c r="F76" s="1">
        <v>0.02</v>
      </c>
      <c r="G76" s="1" t="s">
        <v>429</v>
      </c>
      <c r="H76" s="1">
        <v>0.06</v>
      </c>
      <c r="I76" s="1" t="s">
        <v>251</v>
      </c>
      <c r="J76" s="1">
        <v>0.89</v>
      </c>
      <c r="L76" s="1" t="str" cm="1">
        <f t="array" ref="L76">_xlfn.REGEXEXTRACT(Append1[[#This Row],[OR (95% CI)]],"[0-9].[0-9][0-9]",0)</f>
        <v>1.05</v>
      </c>
      <c r="M76" s="1" t="str" cm="1">
        <f t="array" ref="M76">_xlfn.REGEXEXTRACT(Append1[[#This Row],[OR (95% CI)]],"[0-9].[0-9][0-9],",0)</f>
        <v>1.01,</v>
      </c>
      <c r="N76" s="1" t="str" cm="1">
        <f t="array" ref="N76">_xlfn.REGEXEXTRACT(Append1[[#This Row],[OR (95% CI)]],",[0-9].[0-9][0-9]",0)</f>
        <v>,1.10</v>
      </c>
    </row>
    <row r="77" spans="1:14" x14ac:dyDescent="0.35">
      <c r="A77" s="1" t="s">
        <v>162</v>
      </c>
      <c r="B77" s="1">
        <v>15</v>
      </c>
      <c r="C77" s="1">
        <v>73093991</v>
      </c>
      <c r="D77" s="1" t="s">
        <v>29</v>
      </c>
      <c r="E77" s="1" t="s">
        <v>228</v>
      </c>
      <c r="F77" s="1">
        <v>0.75</v>
      </c>
      <c r="G77" s="1" t="s">
        <v>430</v>
      </c>
      <c r="H77" s="1">
        <v>0.74</v>
      </c>
      <c r="I77" s="1" t="s">
        <v>431</v>
      </c>
      <c r="J77" s="1">
        <v>0.31</v>
      </c>
      <c r="L77" s="1" t="str" cm="1">
        <f t="array" ref="L77">_xlfn.REGEXEXTRACT(Append1[[#This Row],[OR (95% CI)]],"[0-9].[0-9][0-9]",0)</f>
        <v>0.99</v>
      </c>
      <c r="M77" s="1" t="str" cm="1">
        <f t="array" ref="M77">_xlfn.REGEXEXTRACT(Append1[[#This Row],[OR (95% CI)]],"[0-9].[0-9][0-9],",0)</f>
        <v>0.96,</v>
      </c>
      <c r="N77" s="1" t="str" cm="1">
        <f t="array" ref="N77">_xlfn.REGEXEXTRACT(Append1[[#This Row],[OR (95% CI)]],",[0-9].[0-9][0-9]",0)</f>
        <v>,1.03</v>
      </c>
    </row>
    <row r="78" spans="1:14" x14ac:dyDescent="0.35">
      <c r="A78" s="1" t="s">
        <v>164</v>
      </c>
      <c r="B78" s="1">
        <v>16</v>
      </c>
      <c r="C78" s="1">
        <v>3627358</v>
      </c>
      <c r="D78" s="1" t="s">
        <v>29</v>
      </c>
      <c r="E78" s="1" t="s">
        <v>432</v>
      </c>
      <c r="F78" s="1">
        <v>0.23</v>
      </c>
      <c r="G78" s="1" t="s">
        <v>374</v>
      </c>
      <c r="H78" s="1">
        <v>0.3</v>
      </c>
      <c r="I78" s="1" t="s">
        <v>433</v>
      </c>
      <c r="J78" s="1">
        <v>0.06</v>
      </c>
      <c r="L78" s="1" t="str" cm="1">
        <f t="array" ref="L78">_xlfn.REGEXEXTRACT(Append1[[#This Row],[OR (95% CI)]],"[0-9].[0-9][0-9]",0)</f>
        <v>1.03</v>
      </c>
      <c r="M78" s="1" t="str" cm="1">
        <f t="array" ref="M78">_xlfn.REGEXEXTRACT(Append1[[#This Row],[OR (95% CI)]],"[0-9].[0-9][0-9],",0)</f>
        <v>0.98,</v>
      </c>
      <c r="N78" s="1" t="str" cm="1">
        <f t="array" ref="N78">_xlfn.REGEXEXTRACT(Append1[[#This Row],[OR (95% CI)]],",[0-9].[0-9][0-9]",0)</f>
        <v>,1.07</v>
      </c>
    </row>
    <row r="79" spans="1:14" x14ac:dyDescent="0.35">
      <c r="A79" s="1" t="s">
        <v>167</v>
      </c>
      <c r="B79" s="1">
        <v>16</v>
      </c>
      <c r="C79" s="1">
        <v>19935389</v>
      </c>
      <c r="D79" s="1" t="s">
        <v>11</v>
      </c>
      <c r="E79" s="1" t="s">
        <v>434</v>
      </c>
      <c r="F79" s="1">
        <v>7.0000000000000007E-2</v>
      </c>
      <c r="G79" s="1" t="s">
        <v>435</v>
      </c>
      <c r="H79" s="1">
        <v>0.71</v>
      </c>
      <c r="I79" s="1" t="s">
        <v>436</v>
      </c>
      <c r="J79" s="1">
        <v>0.22</v>
      </c>
      <c r="L79" s="1" t="str" cm="1">
        <f t="array" ref="L79">_xlfn.REGEXEXTRACT(Append1[[#This Row],[OR (95% CI)]],"[0-9].[0-9][0-9]",0)</f>
        <v>1.05</v>
      </c>
      <c r="M79" s="1" t="str" cm="1">
        <f t="array" ref="M79">_xlfn.REGEXEXTRACT(Append1[[#This Row],[OR (95% CI)]],"[0-9].[0-9][0-9],",0)</f>
        <v>1.00,</v>
      </c>
      <c r="N79" s="1" t="str" cm="1">
        <f t="array" ref="N79">_xlfn.REGEXEXTRACT(Append1[[#This Row],[OR (95% CI)]],",[0-9].[0-9][0-9]",0)</f>
        <v>,1.11</v>
      </c>
    </row>
    <row r="80" spans="1:14" x14ac:dyDescent="0.35">
      <c r="A80" s="1" t="s">
        <v>170</v>
      </c>
      <c r="B80" s="1">
        <v>16</v>
      </c>
      <c r="C80" s="1">
        <v>28333411</v>
      </c>
      <c r="D80" s="1" t="s">
        <v>21</v>
      </c>
      <c r="E80" s="1" t="s">
        <v>294</v>
      </c>
      <c r="F80" s="1">
        <v>0.21</v>
      </c>
      <c r="G80" s="1" t="s">
        <v>437</v>
      </c>
      <c r="H80" s="1">
        <v>0.78</v>
      </c>
      <c r="I80" s="1" t="s">
        <v>438</v>
      </c>
      <c r="J80" s="1">
        <v>8.7500000000000008E-3</v>
      </c>
      <c r="L80" s="1" t="str" cm="1">
        <f t="array" ref="L80">_xlfn.REGEXEXTRACT(Append1[[#This Row],[OR (95% CI)]],"[0-9].[0-9][0-9]",0)</f>
        <v>1.03</v>
      </c>
      <c r="M80" s="1" t="str" cm="1">
        <f t="array" ref="M80">_xlfn.REGEXEXTRACT(Append1[[#This Row],[OR (95% CI)]],"[0-9].[0-9][0-9],",0)</f>
        <v>0.99,</v>
      </c>
      <c r="N80" s="1" t="str" cm="1">
        <f t="array" ref="N80">_xlfn.REGEXEXTRACT(Append1[[#This Row],[OR (95% CI)]],",[0-9].[0-9][0-9]",0)</f>
        <v>,1.07</v>
      </c>
    </row>
    <row r="81" spans="1:14" x14ac:dyDescent="0.35">
      <c r="A81" s="1" t="s">
        <v>172</v>
      </c>
      <c r="B81" s="1">
        <v>16</v>
      </c>
      <c r="C81" s="1">
        <v>28889486</v>
      </c>
      <c r="D81" s="1" t="s">
        <v>21</v>
      </c>
      <c r="E81" s="1" t="s">
        <v>267</v>
      </c>
      <c r="F81" s="1">
        <v>0.35</v>
      </c>
      <c r="G81" s="1" t="s">
        <v>439</v>
      </c>
      <c r="H81" s="1">
        <v>0.45</v>
      </c>
      <c r="I81" s="1" t="s">
        <v>440</v>
      </c>
      <c r="J81" s="1">
        <v>5.9100000000000005E-4</v>
      </c>
      <c r="L81" s="1" t="str" cm="1">
        <f t="array" ref="L81">_xlfn.REGEXEXTRACT(Append1[[#This Row],[OR (95% CI)]],"[0-9].[0-9][0-9]",0)</f>
        <v>1.02</v>
      </c>
      <c r="M81" s="1" t="str" cm="1">
        <f t="array" ref="M81">_xlfn.REGEXEXTRACT(Append1[[#This Row],[OR (95% CI)]],"[0-9].[0-9][0-9],",0)</f>
        <v>0.98,</v>
      </c>
      <c r="N81" s="1" t="str" cm="1">
        <f t="array" ref="N81">_xlfn.REGEXEXTRACT(Append1[[#This Row],[OR (95% CI)]],",[0-9].[0-9][0-9]",0)</f>
        <v>,1.06</v>
      </c>
    </row>
    <row r="82" spans="1:14" x14ac:dyDescent="0.35">
      <c r="A82" s="1" t="s">
        <v>174</v>
      </c>
      <c r="B82" s="1">
        <v>16</v>
      </c>
      <c r="C82" s="1">
        <v>30015337</v>
      </c>
      <c r="D82" s="1" t="s">
        <v>11</v>
      </c>
      <c r="E82" s="1" t="s">
        <v>263</v>
      </c>
      <c r="F82" s="1">
        <v>0.64</v>
      </c>
      <c r="G82" s="1" t="s">
        <v>396</v>
      </c>
      <c r="H82" s="1">
        <v>0.27</v>
      </c>
      <c r="I82" s="1" t="s">
        <v>294</v>
      </c>
      <c r="J82" s="1">
        <v>0.12</v>
      </c>
      <c r="L82" s="1" t="str" cm="1">
        <f t="array" ref="L82">_xlfn.REGEXEXTRACT(Append1[[#This Row],[OR (95% CI)]],"[0-9].[0-9][0-9]",0)</f>
        <v>1.01</v>
      </c>
      <c r="M82" s="1" t="str" cm="1">
        <f t="array" ref="M82">_xlfn.REGEXEXTRACT(Append1[[#This Row],[OR (95% CI)]],"[0-9].[0-9][0-9],",0)</f>
        <v>0.97,</v>
      </c>
      <c r="N82" s="1" t="str" cm="1">
        <f t="array" ref="N82">_xlfn.REGEXEXTRACT(Append1[[#This Row],[OR (95% CI)]],",[0-9].[0-9][0-9]",0)</f>
        <v>,1.05</v>
      </c>
    </row>
    <row r="83" spans="1:14" x14ac:dyDescent="0.35">
      <c r="A83" s="1" t="s">
        <v>175</v>
      </c>
      <c r="B83" s="1">
        <v>16</v>
      </c>
      <c r="C83" s="1">
        <v>31129895</v>
      </c>
      <c r="D83" s="1" t="s">
        <v>21</v>
      </c>
      <c r="E83" s="1" t="s">
        <v>438</v>
      </c>
      <c r="F83" s="1">
        <v>9.2599999999999991E-3</v>
      </c>
      <c r="G83" s="1" t="s">
        <v>441</v>
      </c>
      <c r="H83" s="1">
        <v>0.61</v>
      </c>
      <c r="I83" s="1" t="s">
        <v>442</v>
      </c>
      <c r="J83" s="1">
        <v>3.0899999999999997E-7</v>
      </c>
      <c r="L83" s="1" t="str" cm="1">
        <f t="array" ref="L83">_xlfn.REGEXEXTRACT(Append1[[#This Row],[OR (95% CI)]],"[0-9].[0-9][0-9]",0)</f>
        <v>1.05</v>
      </c>
      <c r="M83" s="1" t="str" cm="1">
        <f t="array" ref="M83">_xlfn.REGEXEXTRACT(Append1[[#This Row],[OR (95% CI)]],"[0-9].[0-9][0-9],",0)</f>
        <v>1.01,</v>
      </c>
      <c r="N83" s="1" t="str" cm="1">
        <f t="array" ref="N83">_xlfn.REGEXEXTRACT(Append1[[#This Row],[OR (95% CI)]],",[0-9].[0-9][0-9]",0)</f>
        <v>,1.09</v>
      </c>
    </row>
    <row r="84" spans="1:14" x14ac:dyDescent="0.35">
      <c r="A84" s="1" t="s">
        <v>177</v>
      </c>
      <c r="B84" s="1">
        <v>16</v>
      </c>
      <c r="C84" s="1">
        <v>49062590</v>
      </c>
      <c r="D84" s="1" t="s">
        <v>16</v>
      </c>
      <c r="E84" s="1" t="s">
        <v>251</v>
      </c>
      <c r="F84" s="1">
        <v>0.98</v>
      </c>
      <c r="G84" s="1" t="s">
        <v>443</v>
      </c>
      <c r="H84" s="1">
        <v>0.56999999999999995</v>
      </c>
      <c r="I84" s="1" t="s">
        <v>342</v>
      </c>
      <c r="J84" s="1">
        <v>0.6</v>
      </c>
      <c r="L84" s="1" t="str" cm="1">
        <f t="array" ref="L84">_xlfn.REGEXEXTRACT(Append1[[#This Row],[OR (95% CI)]],"[0-9].[0-9][0-9]",0)</f>
        <v>1.00</v>
      </c>
      <c r="M84" s="1" t="str" cm="1">
        <f t="array" ref="M84">_xlfn.REGEXEXTRACT(Append1[[#This Row],[OR (95% CI)]],"[0-9].[0-9][0-9],",0)</f>
        <v>0.96,</v>
      </c>
      <c r="N84" s="1" t="str" cm="1">
        <f t="array" ref="N84">_xlfn.REGEXEXTRACT(Append1[[#This Row],[OR (95% CI)]],",[0-9].[0-9][0-9]",0)</f>
        <v>,1.04</v>
      </c>
    </row>
    <row r="85" spans="1:14" x14ac:dyDescent="0.35">
      <c r="A85" s="1" t="s">
        <v>179</v>
      </c>
      <c r="B85" s="1">
        <v>16</v>
      </c>
      <c r="C85" s="1">
        <v>53803574</v>
      </c>
      <c r="D85" s="1" t="s">
        <v>21</v>
      </c>
      <c r="E85" s="1" t="s">
        <v>263</v>
      </c>
      <c r="F85" s="1">
        <v>0.6</v>
      </c>
      <c r="G85" s="1" t="s">
        <v>444</v>
      </c>
      <c r="H85" s="1">
        <v>0.34</v>
      </c>
      <c r="I85" s="1" t="s">
        <v>440</v>
      </c>
      <c r="J85" s="1">
        <v>3.9399999999999998E-4</v>
      </c>
      <c r="L85" s="1" t="str" cm="1">
        <f t="array" ref="L85">_xlfn.REGEXEXTRACT(Append1[[#This Row],[OR (95% CI)]],"[0-9].[0-9][0-9]",0)</f>
        <v>1.01</v>
      </c>
      <c r="M85" s="1" t="str" cm="1">
        <f t="array" ref="M85">_xlfn.REGEXEXTRACT(Append1[[#This Row],[OR (95% CI)]],"[0-9].[0-9][0-9],",0)</f>
        <v>0.97,</v>
      </c>
      <c r="N85" s="1" t="str" cm="1">
        <f t="array" ref="N85">_xlfn.REGEXEXTRACT(Append1[[#This Row],[OR (95% CI)]],",[0-9].[0-9][0-9]",0)</f>
        <v>,1.05</v>
      </c>
    </row>
    <row r="86" spans="1:14" x14ac:dyDescent="0.35">
      <c r="A86" s="1" t="s">
        <v>183</v>
      </c>
      <c r="B86" s="1">
        <v>17</v>
      </c>
      <c r="C86" s="1">
        <v>2005136</v>
      </c>
      <c r="D86" s="1" t="s">
        <v>11</v>
      </c>
      <c r="E86" s="1" t="s">
        <v>445</v>
      </c>
      <c r="F86" s="1">
        <v>0.48</v>
      </c>
      <c r="G86" s="1" t="s">
        <v>446</v>
      </c>
      <c r="H86" s="1">
        <v>0.33</v>
      </c>
      <c r="I86" s="1" t="s">
        <v>447</v>
      </c>
      <c r="J86" s="1">
        <v>0.08</v>
      </c>
      <c r="L86" s="1" t="str" cm="1">
        <f t="array" ref="L86">_xlfn.REGEXEXTRACT(Append1[[#This Row],[OR (95% CI)]],"[0-9].[0-9][0-9]",0)</f>
        <v>0.98</v>
      </c>
      <c r="M86" s="1" t="str" cm="1">
        <f t="array" ref="M86">_xlfn.REGEXEXTRACT(Append1[[#This Row],[OR (95% CI)]],"[0-9].[0-9][0-9],",0)</f>
        <v>0.94,</v>
      </c>
      <c r="N86" s="1" t="str" cm="1">
        <f t="array" ref="N86">_xlfn.REGEXEXTRACT(Append1[[#This Row],[OR (95% CI)]],",[0-9].[0-9][0-9]",0)</f>
        <v>,1.03</v>
      </c>
    </row>
    <row r="87" spans="1:14" x14ac:dyDescent="0.35">
      <c r="A87" s="1" t="s">
        <v>186</v>
      </c>
      <c r="B87" s="1">
        <v>17</v>
      </c>
      <c r="C87" s="1">
        <v>5283252</v>
      </c>
      <c r="D87" s="1" t="s">
        <v>11</v>
      </c>
      <c r="E87" s="1" t="s">
        <v>263</v>
      </c>
      <c r="F87" s="1">
        <v>0.79</v>
      </c>
      <c r="G87" s="1" t="s">
        <v>448</v>
      </c>
      <c r="H87" s="1">
        <v>0.93</v>
      </c>
      <c r="I87" s="1" t="s">
        <v>394</v>
      </c>
      <c r="J87" s="1">
        <v>0.88</v>
      </c>
      <c r="L87" s="1" t="str" cm="1">
        <f t="array" ref="L87">_xlfn.REGEXEXTRACT(Append1[[#This Row],[OR (95% CI)]],"[0-9].[0-9][0-9]",0)</f>
        <v>1.01</v>
      </c>
      <c r="M87" s="1" t="str" cm="1">
        <f t="array" ref="M87">_xlfn.REGEXEXTRACT(Append1[[#This Row],[OR (95% CI)]],"[0-9].[0-9][0-9],",0)</f>
        <v>0.97,</v>
      </c>
      <c r="N87" s="1" t="str" cm="1">
        <f t="array" ref="N87">_xlfn.REGEXEXTRACT(Append1[[#This Row],[OR (95% CI)]],",[0-9].[0-9][0-9]",0)</f>
        <v>,1.05</v>
      </c>
    </row>
    <row r="88" spans="1:14" x14ac:dyDescent="0.35">
      <c r="A88" s="1" t="s">
        <v>188</v>
      </c>
      <c r="B88" s="1">
        <v>17</v>
      </c>
      <c r="C88" s="1">
        <v>78615571</v>
      </c>
      <c r="D88" s="1" t="s">
        <v>11</v>
      </c>
      <c r="E88" s="1" t="s">
        <v>228</v>
      </c>
      <c r="F88" s="1">
        <v>0.75</v>
      </c>
      <c r="G88" s="1" t="s">
        <v>326</v>
      </c>
      <c r="H88" s="1">
        <v>0.76</v>
      </c>
      <c r="I88" s="1" t="s">
        <v>294</v>
      </c>
      <c r="J88" s="1">
        <v>0.12</v>
      </c>
      <c r="L88" s="1" t="str" cm="1">
        <f t="array" ref="L88">_xlfn.REGEXEXTRACT(Append1[[#This Row],[OR (95% CI)]],"[0-9].[0-9][0-9]",0)</f>
        <v>0.99</v>
      </c>
      <c r="M88" s="1" t="str" cm="1">
        <f t="array" ref="M88">_xlfn.REGEXEXTRACT(Append1[[#This Row],[OR (95% CI)]],"[0-9].[0-9][0-9],",0)</f>
        <v>0.96,</v>
      </c>
      <c r="N88" s="1" t="str" cm="1">
        <f t="array" ref="N88">_xlfn.REGEXEXTRACT(Append1[[#This Row],[OR (95% CI)]],",[0-9].[0-9][0-9]",0)</f>
        <v>,1.03</v>
      </c>
    </row>
    <row r="89" spans="1:14" x14ac:dyDescent="0.35">
      <c r="A89" s="1" t="s">
        <v>189</v>
      </c>
      <c r="B89" s="1">
        <v>18</v>
      </c>
      <c r="C89" s="1">
        <v>21104888</v>
      </c>
      <c r="D89" s="1" t="s">
        <v>16</v>
      </c>
      <c r="E89" s="1" t="s">
        <v>306</v>
      </c>
      <c r="F89" s="1">
        <v>0.08</v>
      </c>
      <c r="G89" s="1" t="s">
        <v>449</v>
      </c>
      <c r="H89" s="1">
        <v>0.08</v>
      </c>
      <c r="I89" s="1" t="s">
        <v>275</v>
      </c>
      <c r="J89" s="1">
        <v>0.18</v>
      </c>
      <c r="L89" s="1" t="str" cm="1">
        <f t="array" ref="L89">_xlfn.REGEXEXTRACT(Append1[[#This Row],[OR (95% CI)]],"[0-9].[0-9][0-9]",0)</f>
        <v>1.03</v>
      </c>
      <c r="M89" s="1" t="str" cm="1">
        <f t="array" ref="M89">_xlfn.REGEXEXTRACT(Append1[[#This Row],[OR (95% CI)]],"[0-9].[0-9][0-9],",0)</f>
        <v>1.00,</v>
      </c>
      <c r="N89" s="1" t="str" cm="1">
        <f t="array" ref="N89">_xlfn.REGEXEXTRACT(Append1[[#This Row],[OR (95% CI)]],",[0-9].[0-9][0-9]",0)</f>
        <v>,1.07</v>
      </c>
    </row>
    <row r="90" spans="1:14" x14ac:dyDescent="0.35">
      <c r="A90" s="1" t="s">
        <v>192</v>
      </c>
      <c r="B90" s="1">
        <v>18</v>
      </c>
      <c r="C90" s="1">
        <v>40147671</v>
      </c>
      <c r="D90" s="1" t="s">
        <v>11</v>
      </c>
      <c r="E90" s="1" t="s">
        <v>404</v>
      </c>
      <c r="F90" s="1">
        <v>0.03</v>
      </c>
      <c r="G90" s="1" t="s">
        <v>450</v>
      </c>
      <c r="H90" s="1">
        <v>0.15</v>
      </c>
      <c r="I90" s="1" t="s">
        <v>263</v>
      </c>
      <c r="J90" s="1">
        <v>0.71</v>
      </c>
      <c r="L90" s="1" t="str" cm="1">
        <f t="array" ref="L90">_xlfn.REGEXEXTRACT(Append1[[#This Row],[OR (95% CI)]],"[0-9].[0-9][0-9]",0)</f>
        <v>0.96</v>
      </c>
      <c r="M90" s="1" t="str" cm="1">
        <f t="array" ref="M90">_xlfn.REGEXEXTRACT(Append1[[#This Row],[OR (95% CI)]],"[0-9].[0-9][0-9],",0)</f>
        <v>0.92,</v>
      </c>
      <c r="N90" s="1" t="str" cm="1">
        <f t="array" ref="N90">_xlfn.REGEXEXTRACT(Append1[[#This Row],[OR (95% CI)]],",[0-9].[0-9][0-9]",0)</f>
        <v>,1.00</v>
      </c>
    </row>
    <row r="91" spans="1:14" x14ac:dyDescent="0.35">
      <c r="A91" s="1" t="s">
        <v>194</v>
      </c>
      <c r="B91" s="1">
        <v>18</v>
      </c>
      <c r="C91" s="1">
        <v>56883319</v>
      </c>
      <c r="D91" s="1" t="s">
        <v>29</v>
      </c>
      <c r="E91" s="1" t="s">
        <v>344</v>
      </c>
      <c r="F91" s="1">
        <v>0.96</v>
      </c>
      <c r="G91" s="1" t="s">
        <v>451</v>
      </c>
      <c r="H91" s="1">
        <v>0.55000000000000004</v>
      </c>
      <c r="I91" s="1" t="s">
        <v>344</v>
      </c>
      <c r="J91" s="1">
        <v>0.86</v>
      </c>
      <c r="L91" s="1" t="str" cm="1">
        <f t="array" ref="L91">_xlfn.REGEXEXTRACT(Append1[[#This Row],[OR (95% CI)]],"[0-9].[0-9][0-9]",0)</f>
        <v>1.00</v>
      </c>
      <c r="M91" s="1" t="str" cm="1">
        <f t="array" ref="M91">_xlfn.REGEXEXTRACT(Append1[[#This Row],[OR (95% CI)]],"[0-9].[0-9][0-9],",0)</f>
        <v>0.95,</v>
      </c>
      <c r="N91" s="1" t="str" cm="1">
        <f t="array" ref="N91">_xlfn.REGEXEXTRACT(Append1[[#This Row],[OR (95% CI)]],",[0-9].[0-9][0-9]",0)</f>
        <v>,1.05</v>
      </c>
    </row>
    <row r="92" spans="1:14" x14ac:dyDescent="0.35">
      <c r="A92" s="1" t="s">
        <v>196</v>
      </c>
      <c r="B92" s="1">
        <v>18</v>
      </c>
      <c r="C92" s="1">
        <v>57829135</v>
      </c>
      <c r="D92" s="1" t="s">
        <v>16</v>
      </c>
      <c r="E92" s="1" t="s">
        <v>428</v>
      </c>
      <c r="F92" s="1">
        <v>0.02</v>
      </c>
      <c r="G92" s="1" t="s">
        <v>452</v>
      </c>
      <c r="H92" s="1">
        <v>0.42</v>
      </c>
      <c r="I92" s="1" t="s">
        <v>303</v>
      </c>
      <c r="J92" s="1">
        <v>0.36</v>
      </c>
      <c r="L92" s="1" t="str" cm="1">
        <f t="array" ref="L92">_xlfn.REGEXEXTRACT(Append1[[#This Row],[OR (95% CI)]],"[0-9].[0-9][0-9]",0)</f>
        <v>1.05</v>
      </c>
      <c r="M92" s="1" t="str" cm="1">
        <f t="array" ref="M92">_xlfn.REGEXEXTRACT(Append1[[#This Row],[OR (95% CI)]],"[0-9].[0-9][0-9],",0)</f>
        <v>1.01,</v>
      </c>
      <c r="N92" s="1" t="str" cm="1">
        <f t="array" ref="N92">_xlfn.REGEXEXTRACT(Append1[[#This Row],[OR (95% CI)]],",[0-9].[0-9][0-9]",0)</f>
        <v>,1.10</v>
      </c>
    </row>
    <row r="93" spans="1:14" x14ac:dyDescent="0.35">
      <c r="A93" s="1" t="s">
        <v>200</v>
      </c>
      <c r="B93" s="1">
        <v>19</v>
      </c>
      <c r="C93" s="1">
        <v>18454825</v>
      </c>
      <c r="D93" s="1" t="s">
        <v>21</v>
      </c>
      <c r="E93" s="1" t="s">
        <v>407</v>
      </c>
      <c r="F93" s="1">
        <v>0.78</v>
      </c>
      <c r="G93" s="1" t="s">
        <v>453</v>
      </c>
      <c r="H93" s="1">
        <v>0.74</v>
      </c>
      <c r="I93" s="1" t="s">
        <v>433</v>
      </c>
      <c r="J93" s="1">
        <v>0.03</v>
      </c>
      <c r="L93" s="1" t="str" cm="1">
        <f t="array" ref="L93">_xlfn.REGEXEXTRACT(Append1[[#This Row],[OR (95% CI)]],"[0-9].[0-9][0-9]",0)</f>
        <v>1.01</v>
      </c>
      <c r="M93" s="1" t="str" cm="1">
        <f t="array" ref="M93">_xlfn.REGEXEXTRACT(Append1[[#This Row],[OR (95% CI)]],"[0-9].[0-9][0-9],",0)</f>
        <v>0.96,</v>
      </c>
      <c r="N93" s="1" t="str" cm="1">
        <f t="array" ref="N93">_xlfn.REGEXEXTRACT(Append1[[#This Row],[OR (95% CI)]],",[0-9].[0-9][0-9]",0)</f>
        <v>,1.05</v>
      </c>
    </row>
    <row r="94" spans="1:14" x14ac:dyDescent="0.35">
      <c r="A94" s="1" t="s">
        <v>202</v>
      </c>
      <c r="B94" s="1">
        <v>19</v>
      </c>
      <c r="C94" s="1">
        <v>34309532</v>
      </c>
      <c r="D94" s="1" t="s">
        <v>11</v>
      </c>
      <c r="E94" s="1" t="s">
        <v>263</v>
      </c>
      <c r="F94" s="1">
        <v>0.53</v>
      </c>
      <c r="G94" s="1" t="s">
        <v>454</v>
      </c>
      <c r="H94" s="1">
        <v>0.05</v>
      </c>
      <c r="I94" s="1" t="s">
        <v>342</v>
      </c>
      <c r="J94" s="1">
        <v>0.55000000000000004</v>
      </c>
      <c r="L94" s="1" t="str" cm="1">
        <f t="array" ref="L94">_xlfn.REGEXEXTRACT(Append1[[#This Row],[OR (95% CI)]],"[0-9].[0-9][0-9]",0)</f>
        <v>1.01</v>
      </c>
      <c r="M94" s="1" t="str" cm="1">
        <f t="array" ref="M94">_xlfn.REGEXEXTRACT(Append1[[#This Row],[OR (95% CI)]],"[0-9].[0-9][0-9],",0)</f>
        <v>0.97,</v>
      </c>
      <c r="N94" s="1" t="str" cm="1">
        <f t="array" ref="N94">_xlfn.REGEXEXTRACT(Append1[[#This Row],[OR (95% CI)]],",[0-9].[0-9][0-9]",0)</f>
        <v>,1.05</v>
      </c>
    </row>
    <row r="95" spans="1:14" x14ac:dyDescent="0.35">
      <c r="A95" s="1" t="s">
        <v>204</v>
      </c>
      <c r="B95" s="1">
        <v>19</v>
      </c>
      <c r="C95" s="1">
        <v>45395619</v>
      </c>
      <c r="D95" s="1" t="s">
        <v>21</v>
      </c>
      <c r="E95" s="1" t="s">
        <v>447</v>
      </c>
      <c r="F95" s="1">
        <v>0.15</v>
      </c>
      <c r="G95" s="1" t="s">
        <v>451</v>
      </c>
      <c r="H95" s="1">
        <v>0.51</v>
      </c>
      <c r="I95" s="1" t="s">
        <v>365</v>
      </c>
      <c r="J95" s="1">
        <v>0.67</v>
      </c>
      <c r="L95" s="1" t="str" cm="1">
        <f t="array" ref="L95">_xlfn.REGEXEXTRACT(Append1[[#This Row],[OR (95% CI)]],"[0-9].[0-9][0-9]",0)</f>
        <v>1.04</v>
      </c>
      <c r="M95" s="1" t="str" cm="1">
        <f t="array" ref="M95">_xlfn.REGEXEXTRACT(Append1[[#This Row],[OR (95% CI)]],"[0-9].[0-9][0-9],",0)</f>
        <v>0.99,</v>
      </c>
      <c r="N95" s="1" t="str" cm="1">
        <f t="array" ref="N95">_xlfn.REGEXEXTRACT(Append1[[#This Row],[OR (95% CI)]],",[0-9].[0-9][0-9]",0)</f>
        <v>,1.10</v>
      </c>
    </row>
    <row r="96" spans="1:14" x14ac:dyDescent="0.35">
      <c r="A96" s="1" t="s">
        <v>206</v>
      </c>
      <c r="B96" s="1">
        <v>19</v>
      </c>
      <c r="C96" s="1">
        <v>46202172</v>
      </c>
      <c r="D96" s="1" t="s">
        <v>16</v>
      </c>
      <c r="E96" s="1" t="s">
        <v>455</v>
      </c>
      <c r="F96" s="1">
        <v>0.36</v>
      </c>
      <c r="G96" s="1" t="s">
        <v>456</v>
      </c>
      <c r="H96" s="1">
        <v>0.84</v>
      </c>
      <c r="I96" s="1" t="s">
        <v>457</v>
      </c>
      <c r="J96" s="1">
        <v>0.13</v>
      </c>
      <c r="L96" s="1" t="str" cm="1">
        <f t="array" ref="L96">_xlfn.REGEXEXTRACT(Append1[[#This Row],[OR (95% CI)]],"[0-9].[0-9][0-9]",0)</f>
        <v>1.02</v>
      </c>
      <c r="M96" s="1" t="str" cm="1">
        <f t="array" ref="M96">_xlfn.REGEXEXTRACT(Append1[[#This Row],[OR (95% CI)]],"[0-9].[0-9][0-9],",0)</f>
        <v>0.97,</v>
      </c>
      <c r="N96" s="1" t="str" cm="1">
        <f t="array" ref="N96">_xlfn.REGEXEXTRACT(Append1[[#This Row],[OR (95% CI)]],",[0-9].[0-9][0-9]",0)</f>
        <v>,1.07</v>
      </c>
    </row>
    <row r="97" spans="1:14" x14ac:dyDescent="0.35">
      <c r="A97" s="1" t="s">
        <v>210</v>
      </c>
      <c r="B97" s="1">
        <v>19</v>
      </c>
      <c r="C97" s="1">
        <v>47569003</v>
      </c>
      <c r="D97" s="1" t="s">
        <v>21</v>
      </c>
      <c r="E97" s="1" t="s">
        <v>294</v>
      </c>
      <c r="F97" s="1">
        <v>0.17</v>
      </c>
      <c r="G97" s="1" t="s">
        <v>458</v>
      </c>
      <c r="H97" s="1">
        <v>0.47</v>
      </c>
      <c r="I97" s="1" t="s">
        <v>459</v>
      </c>
      <c r="J97" s="1">
        <v>6.6899999999999998E-3</v>
      </c>
      <c r="L97" s="1" t="str" cm="1">
        <f t="array" ref="L97">_xlfn.REGEXEXTRACT(Append1[[#This Row],[OR (95% CI)]],"[0-9].[0-9][0-9]",0)</f>
        <v>1.03</v>
      </c>
      <c r="M97" s="1" t="str" cm="1">
        <f t="array" ref="M97">_xlfn.REGEXEXTRACT(Append1[[#This Row],[OR (95% CI)]],"[0-9].[0-9][0-9],",0)</f>
        <v>0.99,</v>
      </c>
      <c r="N97" s="1" t="str" cm="1">
        <f t="array" ref="N97">_xlfn.REGEXEXTRACT(Append1[[#This Row],[OR (95% CI)]],",[0-9].[0-9][0-9]",0)</f>
        <v>,1.07</v>
      </c>
    </row>
    <row r="98" spans="1:14" x14ac:dyDescent="0.35">
      <c r="A98" s="1" t="s">
        <v>212</v>
      </c>
      <c r="B98" s="1">
        <v>20</v>
      </c>
      <c r="C98" s="1">
        <v>51087862</v>
      </c>
      <c r="D98" s="1" t="s">
        <v>16</v>
      </c>
      <c r="E98" s="1" t="s">
        <v>263</v>
      </c>
      <c r="F98" s="1">
        <v>0.78</v>
      </c>
      <c r="G98" s="1" t="s">
        <v>460</v>
      </c>
      <c r="H98" s="1">
        <v>0.24</v>
      </c>
      <c r="I98" s="1" t="s">
        <v>267</v>
      </c>
      <c r="J98" s="1">
        <v>0.36</v>
      </c>
      <c r="L98" s="1" t="str" cm="1">
        <f t="array" ref="L98">_xlfn.REGEXEXTRACT(Append1[[#This Row],[OR (95% CI)]],"[0-9].[0-9][0-9]",0)</f>
        <v>1.01</v>
      </c>
      <c r="M98" s="1" t="str" cm="1">
        <f t="array" ref="M98">_xlfn.REGEXEXTRACT(Append1[[#This Row],[OR (95% CI)]],"[0-9].[0-9][0-9],",0)</f>
        <v>0.97,</v>
      </c>
      <c r="N98" s="1" t="str" cm="1">
        <f t="array" ref="N98">_xlfn.REGEXEXTRACT(Append1[[#This Row],[OR (95% CI)]],",[0-9].[0-9][0-9]",0)</f>
        <v>,1.05</v>
      </c>
    </row>
    <row r="99" spans="1:14" x14ac:dyDescent="0.35">
      <c r="A99" s="1" t="s">
        <v>213</v>
      </c>
      <c r="B99" s="1">
        <v>21</v>
      </c>
      <c r="C99" s="1">
        <v>40291740</v>
      </c>
      <c r="D99" s="1" t="s">
        <v>16</v>
      </c>
      <c r="E99" s="1" t="s">
        <v>342</v>
      </c>
      <c r="F99" s="1">
        <v>0.6</v>
      </c>
      <c r="G99" s="1" t="s">
        <v>454</v>
      </c>
      <c r="H99" s="1">
        <v>0.05</v>
      </c>
      <c r="I99" s="1" t="s">
        <v>461</v>
      </c>
      <c r="J99" s="1">
        <v>4.1999999999999997E-3</v>
      </c>
      <c r="L99" s="1" t="str" cm="1">
        <f t="array" ref="L99">_xlfn.REGEXEXTRACT(Append1[[#This Row],[OR (95% CI)]],"[0-9].[0-9][0-9]",0)</f>
        <v>0.99</v>
      </c>
      <c r="M99" s="1" t="str" cm="1">
        <f t="array" ref="M99">_xlfn.REGEXEXTRACT(Append1[[#This Row],[OR (95% CI)]],"[0-9].[0-9][0-9],",0)</f>
        <v>0.95,</v>
      </c>
      <c r="N99" s="1" t="str" cm="1">
        <f t="array" ref="N99">_xlfn.REGEXEXTRACT(Append1[[#This Row],[OR (95% CI)]],",[0-9].[0-9][0-9]",0)</f>
        <v>,1.03</v>
      </c>
    </row>
    <row r="100" spans="1:14" x14ac:dyDescent="0.35">
      <c r="A100" s="1" t="s">
        <v>10</v>
      </c>
      <c r="B100" s="1">
        <v>3</v>
      </c>
      <c r="C100" s="1">
        <v>25106437</v>
      </c>
      <c r="D100" s="1" t="s">
        <v>11</v>
      </c>
      <c r="E100" s="1" t="s">
        <v>12</v>
      </c>
      <c r="F100" s="1">
        <v>7.5699999999999993E-9</v>
      </c>
      <c r="G100" s="1" t="s">
        <v>13</v>
      </c>
      <c r="H100" s="1">
        <v>0.03</v>
      </c>
      <c r="I100" s="1" t="s">
        <v>14</v>
      </c>
      <c r="J100" s="1">
        <v>2.4800000000000001E-9</v>
      </c>
      <c r="L100" s="1" t="str" cm="1">
        <f t="array" ref="L100">_xlfn.REGEXEXTRACT(Append1[[#This Row],[OR (95% CI)]],"[0-9].[0-9][0-9]",0)</f>
        <v>0.06</v>
      </c>
      <c r="M100" s="1" t="str" cm="1">
        <f t="array" ref="M100">_xlfn.REGEXEXTRACT(Append1[[#This Row],[OR (95% CI)]],"[0-9].[0-9][0-9],",0)</f>
        <v>0.04,</v>
      </c>
      <c r="N100" s="1" t="str" cm="1">
        <f t="array" ref="N100">_xlfn.REGEXEXTRACT(Append1[[#This Row],[OR (95% CI)]],",[0-9].[0-9][0-9]",0)</f>
        <v>,0.09</v>
      </c>
    </row>
    <row r="101" spans="1:14" x14ac:dyDescent="0.35">
      <c r="A101" s="1" t="s">
        <v>15</v>
      </c>
      <c r="B101" s="1">
        <v>3</v>
      </c>
      <c r="C101" s="1">
        <v>61236462</v>
      </c>
      <c r="D101" s="1" t="s">
        <v>16</v>
      </c>
      <c r="E101" s="1" t="s">
        <v>17</v>
      </c>
      <c r="F101" s="1">
        <v>8.6999999999999997E-11</v>
      </c>
      <c r="G101" s="1" t="s">
        <v>18</v>
      </c>
      <c r="H101" s="1">
        <v>0.37</v>
      </c>
      <c r="I101" s="1" t="s">
        <v>19</v>
      </c>
      <c r="J101" s="1">
        <v>1.6300000000000001E-10</v>
      </c>
      <c r="L101" s="1" t="str" cm="1">
        <f t="array" ref="L101">_xlfn.REGEXEXTRACT(Append1[[#This Row],[OR (95% CI)]],"[0-9].[0-9][0-9]",0)</f>
        <v>0.07</v>
      </c>
      <c r="M101" s="1" t="str" cm="1">
        <f t="array" ref="M101">_xlfn.REGEXEXTRACT(Append1[[#This Row],[OR (95% CI)]],"[0-9].[0-9][0-9],",0)</f>
        <v>0.05,</v>
      </c>
      <c r="N101" s="1" t="str" cm="1">
        <f t="array" ref="N101">_xlfn.REGEXEXTRACT(Append1[[#This Row],[OR (95% CI)]],",[0-9].[0-9][0-9]",0)</f>
        <v>,0.09</v>
      </c>
    </row>
    <row r="102" spans="1:14" x14ac:dyDescent="0.35">
      <c r="A102" s="1" t="s">
        <v>20</v>
      </c>
      <c r="B102" s="1">
        <v>3</v>
      </c>
      <c r="C102" s="1">
        <v>81792112</v>
      </c>
      <c r="D102" s="1" t="s">
        <v>21</v>
      </c>
      <c r="E102" s="1" t="s">
        <v>22</v>
      </c>
      <c r="F102" s="1">
        <v>4.03E-7</v>
      </c>
      <c r="G102" s="1" t="s">
        <v>23</v>
      </c>
      <c r="H102" s="1">
        <v>0.63</v>
      </c>
      <c r="I102" s="1" t="s">
        <v>14</v>
      </c>
      <c r="J102" s="1">
        <v>2.6000000000000001E-8</v>
      </c>
      <c r="L102" s="1" t="str" cm="1">
        <f t="array" ref="L102">_xlfn.REGEXEXTRACT(Append1[[#This Row],[OR (95% CI)]],"[0-9].[0-9][0-9]",0)</f>
        <v>0.06</v>
      </c>
      <c r="M102" s="1" t="str" cm="1">
        <f t="array" ref="M102">_xlfn.REGEXEXTRACT(Append1[[#This Row],[OR (95% CI)]],"[0-9].[0-9][0-9],",0)</f>
        <v>0.04,</v>
      </c>
      <c r="N102" s="1" t="str" cm="1">
        <f t="array" ref="N102">_xlfn.REGEXEXTRACT(Append1[[#This Row],[OR (95% CI)]],",[0-9].[0-9][0-9]",0)</f>
        <v>,0.08</v>
      </c>
    </row>
    <row r="103" spans="1:14" x14ac:dyDescent="0.35">
      <c r="A103" s="1" t="s">
        <v>24</v>
      </c>
      <c r="B103" s="1">
        <v>3</v>
      </c>
      <c r="C103" s="1">
        <v>85807590</v>
      </c>
      <c r="D103" s="1" t="s">
        <v>11</v>
      </c>
      <c r="E103" s="1" t="s">
        <v>25</v>
      </c>
      <c r="F103" s="1">
        <v>2.0599999999999999E-11</v>
      </c>
      <c r="G103" s="1" t="s">
        <v>26</v>
      </c>
      <c r="H103" s="1">
        <v>0.12</v>
      </c>
      <c r="I103" s="1" t="s">
        <v>27</v>
      </c>
      <c r="J103" s="1">
        <v>1.74E-14</v>
      </c>
      <c r="L103" s="1" t="str" cm="1">
        <f t="array" ref="L103">_xlfn.REGEXEXTRACT(Append1[[#This Row],[OR (95% CI)]],"[0-9].[0-9][0-9]",0)</f>
        <v>0.09</v>
      </c>
      <c r="M103" s="1" t="str" cm="1">
        <f t="array" ref="M103">_xlfn.REGEXEXTRACT(Append1[[#This Row],[OR (95% CI)]],"[0-9].[0-9][0-9],",0)</f>
        <v>0.06,</v>
      </c>
      <c r="N103" s="1" t="str" cm="1">
        <f t="array" ref="N103">_xlfn.REGEXEXTRACT(Append1[[#This Row],[OR (95% CI)]],",[0-9].[0-9][0-9]",0)</f>
        <v>,0.12</v>
      </c>
    </row>
    <row r="104" spans="1:14" x14ac:dyDescent="0.35">
      <c r="A104" s="1" t="s">
        <v>28</v>
      </c>
      <c r="B104" s="1">
        <v>3</v>
      </c>
      <c r="C104" s="1">
        <v>141275436</v>
      </c>
      <c r="D104" s="1" t="s">
        <v>29</v>
      </c>
      <c r="E104" s="1" t="s">
        <v>30</v>
      </c>
      <c r="F104" s="1">
        <v>1.4499999999999999E-16</v>
      </c>
      <c r="G104" s="1" t="s">
        <v>31</v>
      </c>
      <c r="H104" s="1">
        <v>0.91</v>
      </c>
      <c r="I104" s="1" t="s">
        <v>32</v>
      </c>
      <c r="J104" s="1">
        <v>3.5500000000000001E-10</v>
      </c>
      <c r="L104" s="1" t="str" cm="1">
        <f t="array" ref="L104">_xlfn.REGEXEXTRACT(Append1[[#This Row],[OR (95% CI)]],"[0-9].[0-9][0-9]",0)</f>
        <v>0.18</v>
      </c>
      <c r="M104" s="1" t="str" cm="1">
        <f t="array" ref="M104">_xlfn.REGEXEXTRACT(Append1[[#This Row],[OR (95% CI)]],"[0-9].[0-9][0-9],",0)</f>
        <v>0.14,</v>
      </c>
      <c r="N104" s="1" t="str" cm="1">
        <f t="array" ref="N104">_xlfn.REGEXEXTRACT(Append1[[#This Row],[OR (95% CI)]],",[0-9].[0-9][0-9]",0)</f>
        <v>,0.22</v>
      </c>
    </row>
    <row r="105" spans="1:14" x14ac:dyDescent="0.35">
      <c r="A105" s="1" t="s">
        <v>33</v>
      </c>
      <c r="B105" s="1">
        <v>3</v>
      </c>
      <c r="C105" s="1">
        <v>185824004</v>
      </c>
      <c r="D105" s="1" t="s">
        <v>16</v>
      </c>
      <c r="E105" s="1" t="s">
        <v>34</v>
      </c>
      <c r="F105" s="1">
        <v>4.8000000000000002E-25</v>
      </c>
      <c r="G105" s="1" t="s">
        <v>35</v>
      </c>
      <c r="H105" s="1">
        <v>0.06</v>
      </c>
      <c r="I105" s="1" t="s">
        <v>36</v>
      </c>
      <c r="J105" s="1">
        <v>1.89E-22</v>
      </c>
      <c r="L105" s="1" t="str" cm="1">
        <f t="array" ref="L105">_xlfn.REGEXEXTRACT(Append1[[#This Row],[OR (95% CI)]],"[0-9].[0-9][0-9]",0)</f>
        <v>0.16</v>
      </c>
      <c r="M105" s="1" t="str" cm="1">
        <f t="array" ref="M105">_xlfn.REGEXEXTRACT(Append1[[#This Row],[OR (95% CI)]],"[0-9].[0-9][0-9],",0)</f>
        <v>0.13,</v>
      </c>
      <c r="N105" s="1" t="str" cm="1">
        <f t="array" ref="N105">_xlfn.REGEXEXTRACT(Append1[[#This Row],[OR (95% CI)]],",[0-9].[0-9][0-9]",0)</f>
        <v>,0.19</v>
      </c>
    </row>
    <row r="106" spans="1:14" x14ac:dyDescent="0.35">
      <c r="A106" s="1" t="s">
        <v>37</v>
      </c>
      <c r="B106" s="1">
        <v>4</v>
      </c>
      <c r="C106" s="1">
        <v>45182527</v>
      </c>
      <c r="D106" s="1" t="s">
        <v>11</v>
      </c>
      <c r="E106" s="1" t="s">
        <v>38</v>
      </c>
      <c r="F106" s="1">
        <v>7.3600000000000001E-41</v>
      </c>
      <c r="G106" s="1" t="s">
        <v>39</v>
      </c>
      <c r="H106" s="1">
        <v>1.5899999999999999E-4</v>
      </c>
      <c r="I106" s="1" t="s">
        <v>40</v>
      </c>
      <c r="J106" s="1">
        <v>3.21E-38</v>
      </c>
      <c r="L106" s="1" t="str" cm="1">
        <f t="array" ref="L106">_xlfn.REGEXEXTRACT(Append1[[#This Row],[OR (95% CI)]],"[0-9].[0-9][0-9]",0)</f>
        <v>0.15</v>
      </c>
      <c r="M106" s="1" t="str" cm="1">
        <f t="array" ref="M106">_xlfn.REGEXEXTRACT(Append1[[#This Row],[OR (95% CI)]],"[0-9].[0-9][0-9],",0)</f>
        <v>0.13,</v>
      </c>
      <c r="N106" s="1" t="str" cm="1">
        <f t="array" ref="N106">_xlfn.REGEXEXTRACT(Append1[[#This Row],[OR (95% CI)]],",[0-9].[0-9][0-9]",0)</f>
        <v>,0.17</v>
      </c>
    </row>
    <row r="107" spans="1:14" x14ac:dyDescent="0.35">
      <c r="A107" s="1" t="s">
        <v>41</v>
      </c>
      <c r="B107" s="1">
        <v>4</v>
      </c>
      <c r="C107" s="1">
        <v>77129568</v>
      </c>
      <c r="D107" s="1" t="s">
        <v>11</v>
      </c>
      <c r="E107" s="1" t="s">
        <v>42</v>
      </c>
      <c r="F107" s="1">
        <v>3.1399999999999998E-7</v>
      </c>
      <c r="G107" s="1" t="s">
        <v>43</v>
      </c>
      <c r="H107" s="1">
        <v>0.03</v>
      </c>
      <c r="I107" s="1" t="s">
        <v>27</v>
      </c>
      <c r="J107" s="1">
        <v>7.7599999999999997E-9</v>
      </c>
      <c r="L107" s="1" t="str" cm="1">
        <f t="array" ref="L107">_xlfn.REGEXEXTRACT(Append1[[#This Row],[OR (95% CI)]],"[0-9].[0-9][0-9]",0)</f>
        <v>0.08</v>
      </c>
      <c r="M107" s="1" t="str" cm="1">
        <f t="array" ref="M107">_xlfn.REGEXEXTRACT(Append1[[#This Row],[OR (95% CI)]],"[0-9].[0-9][0-9],",0)</f>
        <v>0.05,</v>
      </c>
      <c r="N107" s="1" t="str" cm="1">
        <f t="array" ref="N107">_xlfn.REGEXEXTRACT(Append1[[#This Row],[OR (95% CI)]],",[0-9].[0-9][0-9]",0)</f>
        <v>,0.11</v>
      </c>
    </row>
    <row r="108" spans="1:14" x14ac:dyDescent="0.35">
      <c r="A108" s="1" t="s">
        <v>44</v>
      </c>
      <c r="B108" s="1">
        <v>4</v>
      </c>
      <c r="C108" s="1">
        <v>103188709</v>
      </c>
      <c r="D108" s="1" t="s">
        <v>29</v>
      </c>
      <c r="E108" s="1" t="s">
        <v>45</v>
      </c>
      <c r="F108" s="1">
        <v>7.6000000000000006E-30</v>
      </c>
      <c r="G108" s="1" t="s">
        <v>46</v>
      </c>
      <c r="H108" s="1">
        <v>0.21</v>
      </c>
      <c r="I108" s="1" t="s">
        <v>32</v>
      </c>
      <c r="J108" s="1">
        <v>1.8300000000000001E-12</v>
      </c>
      <c r="L108" s="1" t="str" cm="1">
        <f t="array" ref="L108">_xlfn.REGEXEXTRACT(Append1[[#This Row],[OR (95% CI)]],"[0-9].[0-9][0-9]",0)</f>
        <v>0.23</v>
      </c>
      <c r="M108" s="1" t="str" cm="1">
        <f t="array" ref="M108">_xlfn.REGEXEXTRACT(Append1[[#This Row],[OR (95% CI)]],"[0-9].[0-9][0-9],",0)</f>
        <v>0.19,</v>
      </c>
      <c r="N108" s="1" t="str" cm="1">
        <f t="array" ref="N108">_xlfn.REGEXEXTRACT(Append1[[#This Row],[OR (95% CI)]],",[0-9].[0-9][0-9]",0)</f>
        <v>,0.27</v>
      </c>
    </row>
    <row r="109" spans="1:14" x14ac:dyDescent="0.35">
      <c r="A109" s="1" t="s">
        <v>47</v>
      </c>
      <c r="B109" s="1">
        <v>4</v>
      </c>
      <c r="C109" s="1">
        <v>145659064</v>
      </c>
      <c r="D109" s="1" t="s">
        <v>29</v>
      </c>
      <c r="E109" s="1" t="s">
        <v>48</v>
      </c>
      <c r="F109" s="1">
        <v>3.4200000000000001E-2</v>
      </c>
      <c r="G109" s="1" t="s">
        <v>49</v>
      </c>
      <c r="H109" s="1">
        <v>0.13</v>
      </c>
      <c r="I109" s="1" t="s">
        <v>50</v>
      </c>
      <c r="J109" s="1">
        <v>2.55E-8</v>
      </c>
      <c r="L109" s="1" t="str" cm="1">
        <f t="array" ref="L109">_xlfn.REGEXEXTRACT(Append1[[#This Row],[OR (95% CI)]],"[0-9].[0-9][0-9]",0)</f>
        <v>0.04</v>
      </c>
      <c r="M109" s="1" t="str" cm="1">
        <f t="array" ref="M109">_xlfn.REGEXEXTRACT(Append1[[#This Row],[OR (95% CI)]],"[0-9].[0-9][0-9],",0)</f>
        <v>0.00,</v>
      </c>
      <c r="N109" s="1" t="str" cm="1">
        <f t="array" ref="N109">_xlfn.REGEXEXTRACT(Append1[[#This Row],[OR (95% CI)]],",[0-9].[0-9][0-9]",0)</f>
        <v>,0.07</v>
      </c>
    </row>
    <row r="110" spans="1:14" x14ac:dyDescent="0.35">
      <c r="A110" s="1" t="s">
        <v>51</v>
      </c>
      <c r="B110" s="1">
        <v>5</v>
      </c>
      <c r="C110" s="1">
        <v>75015242</v>
      </c>
      <c r="D110" s="1" t="s">
        <v>29</v>
      </c>
      <c r="E110" s="1" t="s">
        <v>52</v>
      </c>
      <c r="F110" s="1">
        <v>1.03E-33</v>
      </c>
      <c r="G110" s="1" t="s">
        <v>53</v>
      </c>
      <c r="H110" s="1">
        <v>0.37</v>
      </c>
      <c r="I110" s="1" t="s">
        <v>54</v>
      </c>
      <c r="J110" s="1">
        <v>6.1900000000000005E-17</v>
      </c>
      <c r="L110" s="1" t="str" cm="1">
        <f t="array" ref="L110">_xlfn.REGEXEXTRACT(Append1[[#This Row],[OR (95% CI)]],"[0-9].[0-9][0-9]",0)</f>
        <v>0.14</v>
      </c>
      <c r="M110" s="1" t="str" cm="1">
        <f t="array" ref="M110">_xlfn.REGEXEXTRACT(Append1[[#This Row],[OR (95% CI)]],"[0-9].[0-9][0-9],",0)</f>
        <v>0.11,</v>
      </c>
      <c r="N110" s="1" t="str" cm="1">
        <f t="array" ref="N110">_xlfn.REGEXEXTRACT(Append1[[#This Row],[OR (95% CI)]],",[0-9].[0-9][0-9]",0)</f>
        <v>,0.16</v>
      </c>
    </row>
    <row r="111" spans="1:14" x14ac:dyDescent="0.35">
      <c r="A111" s="1" t="s">
        <v>55</v>
      </c>
      <c r="B111" s="1">
        <v>5</v>
      </c>
      <c r="C111" s="1">
        <v>153537893</v>
      </c>
      <c r="D111" s="1" t="s">
        <v>11</v>
      </c>
      <c r="E111" s="1" t="s">
        <v>56</v>
      </c>
      <c r="F111" s="1">
        <v>6.9600000000000002E-12</v>
      </c>
      <c r="G111" s="1" t="s">
        <v>57</v>
      </c>
      <c r="H111" s="1">
        <v>0.09</v>
      </c>
      <c r="I111" s="1" t="s">
        <v>14</v>
      </c>
      <c r="J111" s="1">
        <v>1.6999999999999999E-7</v>
      </c>
      <c r="L111" s="1" t="str" cm="1">
        <f t="array" ref="L111">_xlfn.REGEXEXTRACT(Append1[[#This Row],[OR (95% CI)]],"[0-9].[0-9][0-9]",0)</f>
        <v>0.08</v>
      </c>
      <c r="M111" s="1" t="str" cm="1">
        <f t="array" ref="M111">_xlfn.REGEXEXTRACT(Append1[[#This Row],[OR (95% CI)]],"[0-9].[0-9][0-9],",0)</f>
        <v>0.05,</v>
      </c>
      <c r="N111" s="1" t="str" cm="1">
        <f t="array" ref="N111">_xlfn.REGEXEXTRACT(Append1[[#This Row],[OR (95% CI)]],",[0-9].[0-9][0-9]",0)</f>
        <v>,0.10</v>
      </c>
    </row>
    <row r="112" spans="1:14" x14ac:dyDescent="0.35">
      <c r="A112" s="1" t="s">
        <v>58</v>
      </c>
      <c r="B112" s="1">
        <v>6</v>
      </c>
      <c r="C112" s="1">
        <v>34563164</v>
      </c>
      <c r="D112" s="1" t="s">
        <v>11</v>
      </c>
      <c r="E112" s="1" t="s">
        <v>59</v>
      </c>
      <c r="F112" s="1">
        <v>2.6899999999999999E-30</v>
      </c>
      <c r="G112" s="1" t="s">
        <v>60</v>
      </c>
      <c r="H112" s="1">
        <v>1.6000000000000001E-4</v>
      </c>
      <c r="I112" s="1" t="s">
        <v>19</v>
      </c>
      <c r="J112" s="1">
        <v>1.7499999999999999E-10</v>
      </c>
      <c r="L112" s="1" t="str" cm="1">
        <f t="array" ref="L112">_xlfn.REGEXEXTRACT(Append1[[#This Row],[OR (95% CI)]],"[0-9].[0-9][0-9]",0)</f>
        <v>0.14</v>
      </c>
      <c r="M112" s="1" t="str" cm="1">
        <f t="array" ref="M112">_xlfn.REGEXEXTRACT(Append1[[#This Row],[OR (95% CI)]],"[0-9].[0-9][0-9],",0)</f>
        <v>0.12,</v>
      </c>
      <c r="N112" s="1" t="str" cm="1">
        <f t="array" ref="N112">_xlfn.REGEXEXTRACT(Append1[[#This Row],[OR (95% CI)]],",[0-9].[0-9][0-9]",0)</f>
        <v>,0.16</v>
      </c>
    </row>
    <row r="113" spans="1:14" x14ac:dyDescent="0.35">
      <c r="A113" s="1" t="s">
        <v>61</v>
      </c>
      <c r="B113" s="1">
        <v>6</v>
      </c>
      <c r="C113" s="1">
        <v>40348653</v>
      </c>
      <c r="D113" s="1" t="s">
        <v>11</v>
      </c>
      <c r="E113" s="1" t="s">
        <v>62</v>
      </c>
      <c r="F113" s="1">
        <v>2.5999999999999998E-16</v>
      </c>
      <c r="G113" s="1" t="s">
        <v>63</v>
      </c>
      <c r="H113" s="1">
        <v>0.64</v>
      </c>
      <c r="I113" s="1" t="s">
        <v>14</v>
      </c>
      <c r="J113" s="1">
        <v>1.39E-8</v>
      </c>
      <c r="L113" s="1" t="str" cm="1">
        <f t="array" ref="L113">_xlfn.REGEXEXTRACT(Append1[[#This Row],[OR (95% CI)]],"[0-9].[0-9][0-9]",0)</f>
        <v>0.10</v>
      </c>
      <c r="M113" s="1" t="str" cm="1">
        <f t="array" ref="M113">_xlfn.REGEXEXTRACT(Append1[[#This Row],[OR (95% CI)]],"[0-9].[0-9][0-9],",0)</f>
        <v>0.07,</v>
      </c>
      <c r="N113" s="1" t="str" cm="1">
        <f t="array" ref="N113">_xlfn.REGEXEXTRACT(Append1[[#This Row],[OR (95% CI)]],",[0-9].[0-9][0-9]",0)</f>
        <v>,0.12</v>
      </c>
    </row>
    <row r="114" spans="1:14" x14ac:dyDescent="0.35">
      <c r="A114" s="1" t="s">
        <v>64</v>
      </c>
      <c r="B114" s="1">
        <v>6</v>
      </c>
      <c r="C114" s="1">
        <v>50845490</v>
      </c>
      <c r="D114" s="1" t="s">
        <v>11</v>
      </c>
      <c r="E114" s="1" t="s">
        <v>65</v>
      </c>
      <c r="F114" s="1">
        <v>2.5700000000000001E-39</v>
      </c>
      <c r="G114" s="1" t="s">
        <v>66</v>
      </c>
      <c r="H114" s="1">
        <v>7.9799999999999992E-3</v>
      </c>
      <c r="I114" s="1" t="s">
        <v>36</v>
      </c>
      <c r="J114" s="1">
        <v>4.1300000000000001E-29</v>
      </c>
      <c r="L114" s="1" t="str" cm="1">
        <f t="array" ref="L114">_xlfn.REGEXEXTRACT(Append1[[#This Row],[OR (95% CI)]],"[0-9].[0-9][0-9]",0)</f>
        <v>0.19</v>
      </c>
      <c r="M114" s="1" t="str" cm="1">
        <f t="array" ref="M114">_xlfn.REGEXEXTRACT(Append1[[#This Row],[OR (95% CI)]],"[0-9].[0-9][0-9],",0)</f>
        <v>0.16,</v>
      </c>
      <c r="N114" s="1" t="str" cm="1">
        <f t="array" ref="N114">_xlfn.REGEXEXTRACT(Append1[[#This Row],[OR (95% CI)]],",[0-9].[0-9][0-9]",0)</f>
        <v>,0.22</v>
      </c>
    </row>
    <row r="115" spans="1:14" x14ac:dyDescent="0.35">
      <c r="A115" s="1" t="s">
        <v>67</v>
      </c>
      <c r="B115" s="1">
        <v>6</v>
      </c>
      <c r="C115" s="1">
        <v>108977663</v>
      </c>
      <c r="D115" s="1" t="s">
        <v>16</v>
      </c>
      <c r="E115" s="1" t="s">
        <v>68</v>
      </c>
      <c r="F115" s="1">
        <v>6.69E-12</v>
      </c>
      <c r="G115" s="1" t="s">
        <v>69</v>
      </c>
      <c r="H115" s="1">
        <v>0.13</v>
      </c>
      <c r="I115" s="1" t="s">
        <v>14</v>
      </c>
      <c r="J115" s="1">
        <v>1.6099999999999999E-8</v>
      </c>
      <c r="L115" s="1" t="str" cm="1">
        <f t="array" ref="L115">_xlfn.REGEXEXTRACT(Append1[[#This Row],[OR (95% CI)]],"[0-9].[0-9][0-9]",0)</f>
        <v>0.08</v>
      </c>
      <c r="M115" s="1" t="str" cm="1">
        <f t="array" ref="M115">_xlfn.REGEXEXTRACT(Append1[[#This Row],[OR (95% CI)]],"[0-9].[0-9][0-9],",0)</f>
        <v>0.06,</v>
      </c>
      <c r="N115" s="1" t="str" cm="1">
        <f t="array" ref="N115">_xlfn.REGEXEXTRACT(Append1[[#This Row],[OR (95% CI)]],",[0-9].[0-9][0-9]",0)</f>
        <v>,0.11</v>
      </c>
    </row>
    <row r="116" spans="1:14" x14ac:dyDescent="0.35">
      <c r="A116" s="1" t="s">
        <v>70</v>
      </c>
      <c r="B116" s="1">
        <v>6</v>
      </c>
      <c r="C116" s="1">
        <v>120185665</v>
      </c>
      <c r="D116" s="1" t="s">
        <v>29</v>
      </c>
      <c r="E116" s="1" t="s">
        <v>12</v>
      </c>
      <c r="F116" s="1">
        <v>2.1500000000000002E-6</v>
      </c>
      <c r="G116" s="1" t="s">
        <v>71</v>
      </c>
      <c r="H116" s="1">
        <v>0.85</v>
      </c>
      <c r="I116" s="1" t="s">
        <v>72</v>
      </c>
      <c r="J116" s="1">
        <v>2.6700000000000001E-8</v>
      </c>
      <c r="L116" s="1" t="str" cm="1">
        <f t="array" ref="L116">_xlfn.REGEXEXTRACT(Append1[[#This Row],[OR (95% CI)]],"[0-9].[0-9][0-9]",0)</f>
        <v>0.06</v>
      </c>
      <c r="M116" s="1" t="str" cm="1">
        <f t="array" ref="M116">_xlfn.REGEXEXTRACT(Append1[[#This Row],[OR (95% CI)]],"[0-9].[0-9][0-9],",0)</f>
        <v>0.04,</v>
      </c>
      <c r="N116" s="1" t="str" cm="1">
        <f t="array" ref="N116">_xlfn.REGEXEXTRACT(Append1[[#This Row],[OR (95% CI)]],",[0-9].[0-9][0-9]",0)</f>
        <v>,0.09</v>
      </c>
    </row>
    <row r="117" spans="1:14" x14ac:dyDescent="0.35">
      <c r="A117" s="1" t="s">
        <v>73</v>
      </c>
      <c r="B117" s="1">
        <v>6</v>
      </c>
      <c r="C117" s="1">
        <v>137675541</v>
      </c>
      <c r="D117" s="1" t="s">
        <v>11</v>
      </c>
      <c r="E117" s="1" t="s">
        <v>74</v>
      </c>
      <c r="F117" s="1">
        <v>1.5800000000000002E-2</v>
      </c>
      <c r="G117" s="1" t="s">
        <v>75</v>
      </c>
      <c r="H117" s="1">
        <v>0.96</v>
      </c>
      <c r="I117" s="1" t="s">
        <v>19</v>
      </c>
      <c r="J117" s="1">
        <v>2.35E-7</v>
      </c>
      <c r="L117" s="1" t="str" cm="1">
        <f t="array" ref="L117">_xlfn.REGEXEXTRACT(Append1[[#This Row],[OR (95% CI)]],"[0-9].[0-9][0-9]",0)</f>
        <v>0.04</v>
      </c>
      <c r="M117" s="1" t="str" cm="1">
        <f t="array" ref="M117">_xlfn.REGEXEXTRACT(Append1[[#This Row],[OR (95% CI)]],"[0-9].[0-9][0-9],",0)</f>
        <v>0.01,</v>
      </c>
      <c r="N117" s="1" t="str" cm="1">
        <f t="array" ref="N117">_xlfn.REGEXEXTRACT(Append1[[#This Row],[OR (95% CI)]],",[0-9].[0-9][0-9]",0)</f>
        <v>,0.07</v>
      </c>
    </row>
    <row r="118" spans="1:14" x14ac:dyDescent="0.35">
      <c r="A118" s="1" t="s">
        <v>76</v>
      </c>
      <c r="B118" s="1">
        <v>6</v>
      </c>
      <c r="C118" s="1">
        <v>163033350</v>
      </c>
      <c r="D118" s="1" t="s">
        <v>21</v>
      </c>
      <c r="E118" s="1" t="s">
        <v>77</v>
      </c>
      <c r="F118" s="1">
        <v>8.09E-9</v>
      </c>
      <c r="G118" s="1" t="s">
        <v>78</v>
      </c>
      <c r="H118" s="1">
        <v>0.01</v>
      </c>
      <c r="I118" s="1" t="s">
        <v>27</v>
      </c>
      <c r="J118" s="1">
        <v>7.3399999999999999E-9</v>
      </c>
      <c r="L118" s="1" t="str" cm="1">
        <f t="array" ref="L118">_xlfn.REGEXEXTRACT(Append1[[#This Row],[OR (95% CI)]],"[0-9].[0-9][0-9]",0)</f>
        <v>0.10</v>
      </c>
      <c r="M118" s="1" t="str" cm="1">
        <f t="array" ref="M118">_xlfn.REGEXEXTRACT(Append1[[#This Row],[OR (95% CI)]],"[0-9].[0-9][0-9],",0)</f>
        <v>0.06,</v>
      </c>
      <c r="N118" s="1" t="str" cm="1">
        <f t="array" ref="N118">_xlfn.REGEXEXTRACT(Append1[[#This Row],[OR (95% CI)]],",[0-9].[0-9][0-9]",0)</f>
        <v>,0.13</v>
      </c>
    </row>
    <row r="119" spans="1:14" x14ac:dyDescent="0.35">
      <c r="A119" s="1" t="s">
        <v>79</v>
      </c>
      <c r="B119" s="1">
        <v>7</v>
      </c>
      <c r="C119" s="1">
        <v>75163169</v>
      </c>
      <c r="D119" s="1" t="s">
        <v>11</v>
      </c>
      <c r="E119" s="1" t="s">
        <v>80</v>
      </c>
      <c r="F119" s="1">
        <v>2.99E-20</v>
      </c>
      <c r="G119" s="1" t="s">
        <v>81</v>
      </c>
      <c r="H119" s="1">
        <v>0.13</v>
      </c>
      <c r="I119" s="1" t="s">
        <v>19</v>
      </c>
      <c r="J119" s="1">
        <v>6.3299999999999999E-10</v>
      </c>
      <c r="L119" s="1" t="str" cm="1">
        <f t="array" ref="L119">_xlfn.REGEXEXTRACT(Append1[[#This Row],[OR (95% CI)]],"[0-9].[0-9][0-9]",0)</f>
        <v>0.10</v>
      </c>
      <c r="M119" s="1" t="str" cm="1">
        <f t="array" ref="M119">_xlfn.REGEXEXTRACT(Append1[[#This Row],[OR (95% CI)]],"[0-9].[0-9][0-9],",0)</f>
        <v>0.08,</v>
      </c>
      <c r="N119" s="1" t="str" cm="1">
        <f t="array" ref="N119">_xlfn.REGEXEXTRACT(Append1[[#This Row],[OR (95% CI)]],",[0-9].[0-9][0-9]",0)</f>
        <v>,0.12</v>
      </c>
    </row>
    <row r="120" spans="1:14" x14ac:dyDescent="0.35">
      <c r="A120" s="1" t="s">
        <v>82</v>
      </c>
      <c r="B120" s="1">
        <v>7</v>
      </c>
      <c r="C120" s="1">
        <v>76608143</v>
      </c>
      <c r="D120" s="1" t="s">
        <v>16</v>
      </c>
      <c r="E120" s="1" t="s">
        <v>83</v>
      </c>
      <c r="F120" s="1">
        <v>3.7599999999999997E-17</v>
      </c>
      <c r="G120" s="1" t="s">
        <v>66</v>
      </c>
      <c r="H120" s="1">
        <v>8.6899999999999998E-3</v>
      </c>
      <c r="I120" s="1" t="s">
        <v>27</v>
      </c>
      <c r="J120" s="1">
        <v>3.1900000000000001E-8</v>
      </c>
      <c r="L120" s="1" t="str" cm="1">
        <f t="array" ref="L120">_xlfn.REGEXEXTRACT(Append1[[#This Row],[OR (95% CI)]],"[0-9].[0-9][0-9]",0)</f>
        <v>0.12</v>
      </c>
      <c r="M120" s="1" t="str" cm="1">
        <f t="array" ref="M120">_xlfn.REGEXEXTRACT(Append1[[#This Row],[OR (95% CI)]],"[0-9].[0-9][0-9],",0)</f>
        <v>0.09,</v>
      </c>
      <c r="N120" s="1" t="str" cm="1">
        <f t="array" ref="N120">_xlfn.REGEXEXTRACT(Append1[[#This Row],[OR (95% CI)]],",[0-9].[0-9][0-9]",0)</f>
        <v>,0.15</v>
      </c>
    </row>
    <row r="121" spans="1:14" x14ac:dyDescent="0.35">
      <c r="A121" s="1" t="s">
        <v>84</v>
      </c>
      <c r="B121" s="1">
        <v>7</v>
      </c>
      <c r="C121" s="1">
        <v>93197732</v>
      </c>
      <c r="D121" s="1" t="s">
        <v>16</v>
      </c>
      <c r="E121" s="1" t="s">
        <v>85</v>
      </c>
      <c r="F121" s="1">
        <v>1.83E-4</v>
      </c>
      <c r="G121" s="1" t="s">
        <v>86</v>
      </c>
      <c r="H121" s="1">
        <v>0.06</v>
      </c>
      <c r="I121" s="1" t="s">
        <v>27</v>
      </c>
      <c r="J121" s="1">
        <v>2.0800000000000001E-10</v>
      </c>
      <c r="L121" s="1" t="str" cm="1">
        <f t="array" ref="L121">_xlfn.REGEXEXTRACT(Append1[[#This Row],[OR (95% CI)]],"[0-9].[0-9][0-9]",0)</f>
        <v>0.04</v>
      </c>
      <c r="M121" s="1" t="str" cm="1">
        <f t="array" ref="M121">_xlfn.REGEXEXTRACT(Append1[[#This Row],[OR (95% CI)]],"[0-9].[0-9][0-9],",0)</f>
        <v>0.02,</v>
      </c>
      <c r="N121" s="1" t="str" cm="1">
        <f t="array" ref="N121">_xlfn.REGEXEXTRACT(Append1[[#This Row],[OR (95% CI)]],",[0-9].[0-9][0-9]",0)</f>
        <v>,0.06</v>
      </c>
    </row>
    <row r="122" spans="1:14" x14ac:dyDescent="0.35">
      <c r="A122" s="1" t="s">
        <v>87</v>
      </c>
      <c r="B122" s="1">
        <v>7</v>
      </c>
      <c r="C122" s="1">
        <v>95169514</v>
      </c>
      <c r="D122" s="1" t="s">
        <v>29</v>
      </c>
      <c r="E122" s="1" t="s">
        <v>88</v>
      </c>
      <c r="F122" s="1">
        <v>1.09E-2</v>
      </c>
      <c r="G122" s="1" t="s">
        <v>89</v>
      </c>
      <c r="H122" s="1">
        <v>0.21</v>
      </c>
      <c r="I122" s="1" t="s">
        <v>14</v>
      </c>
      <c r="J122" s="1">
        <v>2.3199999999999998E-6</v>
      </c>
      <c r="L122" s="1" t="str" cm="1">
        <f t="array" ref="L122">_xlfn.REGEXEXTRACT(Append1[[#This Row],[OR (95% CI)]],"[0-9].[0-9][0-9]",0)</f>
        <v>0.03</v>
      </c>
      <c r="M122" s="1" t="str" cm="1">
        <f t="array" ref="M122">_xlfn.REGEXEXTRACT(Append1[[#This Row],[OR (95% CI)]],"[0-9].[0-9][0-9],",0)</f>
        <v>0.01,</v>
      </c>
      <c r="N122" s="1" t="str" cm="1">
        <f t="array" ref="N122">_xlfn.REGEXEXTRACT(Append1[[#This Row],[OR (95% CI)]],",[0-9].[0-9][0-9]",0)</f>
        <v>,0.05</v>
      </c>
    </row>
    <row r="123" spans="1:14" x14ac:dyDescent="0.35">
      <c r="A123" s="1" t="s">
        <v>90</v>
      </c>
      <c r="B123" s="1">
        <v>8</v>
      </c>
      <c r="C123" s="1">
        <v>76806584</v>
      </c>
      <c r="D123" s="1" t="s">
        <v>29</v>
      </c>
      <c r="E123" s="1" t="s">
        <v>91</v>
      </c>
      <c r="F123" s="1">
        <v>2.0099999999999999E-15</v>
      </c>
      <c r="G123" s="1" t="s">
        <v>92</v>
      </c>
      <c r="H123" s="1">
        <v>0.02</v>
      </c>
      <c r="I123" s="1" t="s">
        <v>72</v>
      </c>
      <c r="J123" s="1">
        <v>2.07E-11</v>
      </c>
      <c r="L123" s="1" t="str" cm="1">
        <f t="array" ref="L123">_xlfn.REGEXEXTRACT(Append1[[#This Row],[OR (95% CI)]],"[0-9].[0-9][0-9]",0)</f>
        <v>0.09</v>
      </c>
      <c r="M123" s="1" t="str" cm="1">
        <f t="array" ref="M123">_xlfn.REGEXEXTRACT(Append1[[#This Row],[OR (95% CI)]],"[0-9].[0-9][0-9],",0)</f>
        <v>0.07,</v>
      </c>
      <c r="N123" s="1" t="str" cm="1">
        <f t="array" ref="N123">_xlfn.REGEXEXTRACT(Append1[[#This Row],[OR (95% CI)]],",[0-9].[0-9][0-9]",0)</f>
        <v>,0.12</v>
      </c>
    </row>
    <row r="124" spans="1:14" x14ac:dyDescent="0.35">
      <c r="A124" s="1" t="s">
        <v>93</v>
      </c>
      <c r="B124" s="1">
        <v>8</v>
      </c>
      <c r="C124" s="1">
        <v>81375457</v>
      </c>
      <c r="D124" s="1" t="s">
        <v>16</v>
      </c>
      <c r="E124" s="1" t="s">
        <v>94</v>
      </c>
      <c r="F124" s="1">
        <v>7.2500000000000005E-7</v>
      </c>
      <c r="G124" s="1" t="s">
        <v>95</v>
      </c>
      <c r="H124" s="1">
        <v>0.77</v>
      </c>
      <c r="I124" s="1" t="s">
        <v>50</v>
      </c>
      <c r="J124" s="1">
        <v>1.2599999999999999E-7</v>
      </c>
      <c r="L124" s="1" t="str" cm="1">
        <f t="array" ref="L124">_xlfn.REGEXEXTRACT(Append1[[#This Row],[OR (95% CI)]],"[0-9].[0-9][0-9]",0)</f>
        <v>0.09</v>
      </c>
      <c r="M124" s="1" t="str" cm="1">
        <f t="array" ref="M124">_xlfn.REGEXEXTRACT(Append1[[#This Row],[OR (95% CI)]],"[0-9].[0-9][0-9],",0)</f>
        <v>0.06,</v>
      </c>
      <c r="N124" s="1" t="str" cm="1">
        <f t="array" ref="N124">_xlfn.REGEXEXTRACT(Append1[[#This Row],[OR (95% CI)]],",[0-9].[0-9][0-9]",0)</f>
        <v>,0.13</v>
      </c>
    </row>
    <row r="125" spans="1:14" x14ac:dyDescent="0.35">
      <c r="A125" s="1" t="s">
        <v>96</v>
      </c>
      <c r="B125" s="1">
        <v>8</v>
      </c>
      <c r="C125" s="1">
        <v>85079709</v>
      </c>
      <c r="D125" s="1" t="s">
        <v>16</v>
      </c>
      <c r="E125" s="1" t="s">
        <v>97</v>
      </c>
      <c r="F125" s="1">
        <v>1.01E-4</v>
      </c>
      <c r="G125" s="1" t="s">
        <v>98</v>
      </c>
      <c r="H125" s="1">
        <v>0.66</v>
      </c>
      <c r="I125" s="1" t="s">
        <v>19</v>
      </c>
      <c r="J125" s="1">
        <v>4.8900000000000001E-8</v>
      </c>
      <c r="L125" s="1" t="str" cm="1">
        <f t="array" ref="L125">_xlfn.REGEXEXTRACT(Append1[[#This Row],[OR (95% CI)]],"[0-9].[0-9][0-9]",0)</f>
        <v>0.05</v>
      </c>
      <c r="M125" s="1" t="str" cm="1">
        <f t="array" ref="M125">_xlfn.REGEXEXTRACT(Append1[[#This Row],[OR (95% CI)]],"[0-9].[0-9][0-9],",0)</f>
        <v>0.02,</v>
      </c>
      <c r="N125" s="1" t="str" cm="1">
        <f t="array" ref="N125">_xlfn.REGEXEXTRACT(Append1[[#This Row],[OR (95% CI)]],",[0-9].[0-9][0-9]",0)</f>
        <v>,0.07</v>
      </c>
    </row>
    <row r="126" spans="1:14" x14ac:dyDescent="0.35">
      <c r="A126" s="1" t="s">
        <v>99</v>
      </c>
      <c r="B126" s="1">
        <v>9</v>
      </c>
      <c r="C126" s="1">
        <v>15634326</v>
      </c>
      <c r="D126" s="1" t="s">
        <v>29</v>
      </c>
      <c r="E126" s="1" t="s">
        <v>100</v>
      </c>
      <c r="F126" s="1">
        <v>1.24E-15</v>
      </c>
      <c r="G126" s="1" t="s">
        <v>101</v>
      </c>
      <c r="H126" s="1">
        <v>3.4499999999999999E-3</v>
      </c>
      <c r="I126" s="1" t="s">
        <v>14</v>
      </c>
      <c r="J126" s="1">
        <v>4.56E-9</v>
      </c>
      <c r="L126" s="1" t="str" cm="1">
        <f t="array" ref="L126">_xlfn.REGEXEXTRACT(Append1[[#This Row],[OR (95% CI)]],"[0-9].[0-9][0-9]",0)</f>
        <v>0.09</v>
      </c>
      <c r="M126" s="1" t="str" cm="1">
        <f t="array" ref="M126">_xlfn.REGEXEXTRACT(Append1[[#This Row],[OR (95% CI)]],"[0-9].[0-9][0-9],",0)</f>
        <v>0.07,</v>
      </c>
      <c r="N126" s="1" t="str" cm="1">
        <f t="array" ref="N126">_xlfn.REGEXEXTRACT(Append1[[#This Row],[OR (95% CI)]],",[0-9].[0-9][0-9]",0)</f>
        <v>,0.11</v>
      </c>
    </row>
    <row r="127" spans="1:14" x14ac:dyDescent="0.35">
      <c r="A127" s="1" t="s">
        <v>102</v>
      </c>
      <c r="B127" s="1">
        <v>9</v>
      </c>
      <c r="C127" s="1">
        <v>28414339</v>
      </c>
      <c r="D127" s="1" t="s">
        <v>11</v>
      </c>
      <c r="E127" s="1" t="s">
        <v>103</v>
      </c>
      <c r="F127" s="1">
        <v>5.7899999999999997E-26</v>
      </c>
      <c r="G127" s="1" t="s">
        <v>104</v>
      </c>
      <c r="H127" s="1">
        <v>0.01</v>
      </c>
      <c r="I127" s="1" t="s">
        <v>72</v>
      </c>
      <c r="J127" s="1">
        <v>6.6100000000000004E-14</v>
      </c>
      <c r="L127" s="1" t="str" cm="1">
        <f t="array" ref="L127">_xlfn.REGEXEXTRACT(Append1[[#This Row],[OR (95% CI)]],"[0-9].[0-9][0-9]",0)</f>
        <v>0.12</v>
      </c>
      <c r="M127" s="1" t="str" cm="1">
        <f t="array" ref="M127">_xlfn.REGEXEXTRACT(Append1[[#This Row],[OR (95% CI)]],"[0-9].[0-9][0-9],",0)</f>
        <v>0.10,</v>
      </c>
      <c r="N127" s="1" t="str" cm="1">
        <f t="array" ref="N127">_xlfn.REGEXEXTRACT(Append1[[#This Row],[OR (95% CI)]],",[0-9].[0-9][0-9]",0)</f>
        <v>,0.14</v>
      </c>
    </row>
    <row r="128" spans="1:14" x14ac:dyDescent="0.35">
      <c r="A128" s="1" t="s">
        <v>105</v>
      </c>
      <c r="B128" s="1">
        <v>9</v>
      </c>
      <c r="C128" s="1">
        <v>111932342</v>
      </c>
      <c r="D128" s="1" t="s">
        <v>16</v>
      </c>
      <c r="E128" s="1" t="s">
        <v>22</v>
      </c>
      <c r="F128" s="1">
        <v>4.8E-8</v>
      </c>
      <c r="G128" s="1" t="s">
        <v>18</v>
      </c>
      <c r="H128" s="1">
        <v>0.4</v>
      </c>
      <c r="I128" s="1" t="s">
        <v>14</v>
      </c>
      <c r="J128" s="1">
        <v>2.6700000000000001E-8</v>
      </c>
      <c r="L128" s="1" t="str" cm="1">
        <f t="array" ref="L128">_xlfn.REGEXEXTRACT(Append1[[#This Row],[OR (95% CI)]],"[0-9].[0-9][0-9]",0)</f>
        <v>0.06</v>
      </c>
      <c r="M128" s="1" t="str" cm="1">
        <f t="array" ref="M128">_xlfn.REGEXEXTRACT(Append1[[#This Row],[OR (95% CI)]],"[0-9].[0-9][0-9],",0)</f>
        <v>0.04,</v>
      </c>
      <c r="N128" s="1" t="str" cm="1">
        <f t="array" ref="N128">_xlfn.REGEXEXTRACT(Append1[[#This Row],[OR (95% CI)]],",[0-9].[0-9][0-9]",0)</f>
        <v>,0.08</v>
      </c>
    </row>
    <row r="129" spans="1:14" x14ac:dyDescent="0.35">
      <c r="A129" s="1" t="s">
        <v>106</v>
      </c>
      <c r="B129" s="1">
        <v>9</v>
      </c>
      <c r="C129" s="1">
        <v>120378483</v>
      </c>
      <c r="D129" s="1" t="s">
        <v>29</v>
      </c>
      <c r="E129" s="1" t="s">
        <v>22</v>
      </c>
      <c r="F129" s="1">
        <v>1.1900000000000001E-8</v>
      </c>
      <c r="G129" s="1" t="s">
        <v>13</v>
      </c>
      <c r="H129" s="1">
        <v>0.03</v>
      </c>
      <c r="I129" s="1" t="s">
        <v>14</v>
      </c>
      <c r="J129" s="1">
        <v>7.9099999999999996E-10</v>
      </c>
      <c r="L129" s="1" t="str" cm="1">
        <f t="array" ref="L129">_xlfn.REGEXEXTRACT(Append1[[#This Row],[OR (95% CI)]],"[0-9].[0-9][0-9]",0)</f>
        <v>0.06</v>
      </c>
      <c r="M129" s="1" t="str" cm="1">
        <f t="array" ref="M129">_xlfn.REGEXEXTRACT(Append1[[#This Row],[OR (95% CI)]],"[0-9].[0-9][0-9],",0)</f>
        <v>0.04,</v>
      </c>
      <c r="N129" s="1" t="str" cm="1">
        <f t="array" ref="N129">_xlfn.REGEXEXTRACT(Append1[[#This Row],[OR (95% CI)]],",[0-9].[0-9][0-9]",0)</f>
        <v>,0.08</v>
      </c>
    </row>
    <row r="130" spans="1:14" x14ac:dyDescent="0.35">
      <c r="A130" s="1" t="s">
        <v>107</v>
      </c>
      <c r="B130" s="1">
        <v>9</v>
      </c>
      <c r="C130" s="1">
        <v>129460914</v>
      </c>
      <c r="D130" s="1" t="s">
        <v>21</v>
      </c>
      <c r="E130" s="1" t="s">
        <v>108</v>
      </c>
      <c r="F130" s="1">
        <v>4.2000000000000004E-9</v>
      </c>
      <c r="G130" s="1" t="s">
        <v>109</v>
      </c>
      <c r="H130" s="1">
        <v>0.16</v>
      </c>
      <c r="I130" s="1" t="s">
        <v>14</v>
      </c>
      <c r="J130" s="1">
        <v>1.8299999999999998E-8</v>
      </c>
      <c r="L130" s="1" t="str" cm="1">
        <f t="array" ref="L130">_xlfn.REGEXEXTRACT(Append1[[#This Row],[OR (95% CI)]],"[0-9].[0-9][0-9]",0)</f>
        <v>0.07</v>
      </c>
      <c r="M130" s="1" t="str" cm="1">
        <f t="array" ref="M130">_xlfn.REGEXEXTRACT(Append1[[#This Row],[OR (95% CI)]],"[0-9].[0-9][0-9],",0)</f>
        <v>0.04,</v>
      </c>
      <c r="N130" s="1" t="str" cm="1">
        <f t="array" ref="N130">_xlfn.REGEXEXTRACT(Append1[[#This Row],[OR (95% CI)]],",[0-9].[0-9][0-9]",0)</f>
        <v>,0.09</v>
      </c>
    </row>
    <row r="131" spans="1:14" x14ac:dyDescent="0.35">
      <c r="A131" s="1" t="s">
        <v>110</v>
      </c>
      <c r="B131" s="1">
        <v>10</v>
      </c>
      <c r="C131" s="1">
        <v>87410904</v>
      </c>
      <c r="D131" s="1" t="s">
        <v>11</v>
      </c>
      <c r="E131" s="1" t="s">
        <v>111</v>
      </c>
      <c r="F131" s="1">
        <v>8.6000000000000002E-8</v>
      </c>
      <c r="G131" s="1" t="s">
        <v>112</v>
      </c>
      <c r="H131" s="1">
        <v>5.45E-3</v>
      </c>
      <c r="I131" s="1" t="s">
        <v>40</v>
      </c>
      <c r="J131" s="1">
        <v>2.96E-8</v>
      </c>
      <c r="L131" s="1" t="str" cm="1">
        <f t="array" ref="L131">_xlfn.REGEXEXTRACT(Append1[[#This Row],[OR (95% CI)]],"[0-9].[0-9][0-9]",0)</f>
        <v>0.13</v>
      </c>
      <c r="M131" s="1" t="str" cm="1">
        <f t="array" ref="M131">_xlfn.REGEXEXTRACT(Append1[[#This Row],[OR (95% CI)]],"[0-9].[0-9][0-9],",0)</f>
        <v>0.09,</v>
      </c>
      <c r="N131" s="1" t="str" cm="1">
        <f t="array" ref="N131">_xlfn.REGEXEXTRACT(Append1[[#This Row],[OR (95% CI)]],",[0-9].[0-9][0-9]",0)</f>
        <v>,0.18</v>
      </c>
    </row>
    <row r="132" spans="1:14" x14ac:dyDescent="0.35">
      <c r="A132" s="1" t="s">
        <v>113</v>
      </c>
      <c r="B132" s="1">
        <v>10</v>
      </c>
      <c r="C132" s="1">
        <v>102395440</v>
      </c>
      <c r="D132" s="1" t="s">
        <v>16</v>
      </c>
      <c r="E132" s="1" t="s">
        <v>108</v>
      </c>
      <c r="F132" s="1">
        <v>4.4099999999999999E-7</v>
      </c>
      <c r="G132" s="1" t="s">
        <v>114</v>
      </c>
      <c r="H132" s="1">
        <v>0.11</v>
      </c>
      <c r="I132" s="1" t="s">
        <v>72</v>
      </c>
      <c r="J132" s="1">
        <v>5.9399999999999997E-11</v>
      </c>
      <c r="L132" s="1" t="str" cm="1">
        <f t="array" ref="L132">_xlfn.REGEXEXTRACT(Append1[[#This Row],[OR (95% CI)]],"[0-9].[0-9][0-9]",0)</f>
        <v>0.07</v>
      </c>
      <c r="M132" s="1" t="str" cm="1">
        <f t="array" ref="M132">_xlfn.REGEXEXTRACT(Append1[[#This Row],[OR (95% CI)]],"[0-9].[0-9][0-9],",0)</f>
        <v>0.04,</v>
      </c>
      <c r="N132" s="1" t="str" cm="1">
        <f t="array" ref="N132">_xlfn.REGEXEXTRACT(Append1[[#This Row],[OR (95% CI)]],",[0-9].[0-9][0-9]",0)</f>
        <v>,0.09</v>
      </c>
    </row>
    <row r="133" spans="1:14" x14ac:dyDescent="0.35">
      <c r="A133" s="1" t="s">
        <v>115</v>
      </c>
      <c r="B133" s="1">
        <v>10</v>
      </c>
      <c r="C133" s="1">
        <v>104869038</v>
      </c>
      <c r="D133" s="1" t="s">
        <v>16</v>
      </c>
      <c r="E133" s="1" t="s">
        <v>116</v>
      </c>
      <c r="F133" s="1">
        <v>3.4900000000000001E-9</v>
      </c>
      <c r="G133" s="1" t="s">
        <v>117</v>
      </c>
      <c r="H133" s="1">
        <v>0.87</v>
      </c>
      <c r="I133" s="1" t="s">
        <v>27</v>
      </c>
      <c r="J133" s="1">
        <v>8.4499999999999996E-9</v>
      </c>
      <c r="L133" s="1" t="str" cm="1">
        <f t="array" ref="L133">_xlfn.REGEXEXTRACT(Append1[[#This Row],[OR (95% CI)]],"[0-9].[0-9][0-9]",0)</f>
        <v>0.12</v>
      </c>
      <c r="M133" s="1" t="str" cm="1">
        <f t="array" ref="M133">_xlfn.REGEXEXTRACT(Append1[[#This Row],[OR (95% CI)]],"[0-9].[0-9][0-9],",0)</f>
        <v>0.08,</v>
      </c>
      <c r="N133" s="1" t="str" cm="1">
        <f t="array" ref="N133">_xlfn.REGEXEXTRACT(Append1[[#This Row],[OR (95% CI)]],",[0-9].[0-9][0-9]",0)</f>
        <v>,0.16</v>
      </c>
    </row>
    <row r="134" spans="1:14" x14ac:dyDescent="0.35">
      <c r="A134" s="1" t="s">
        <v>118</v>
      </c>
      <c r="B134" s="1">
        <v>10</v>
      </c>
      <c r="C134" s="1">
        <v>114758349</v>
      </c>
      <c r="D134" s="1" t="s">
        <v>16</v>
      </c>
      <c r="E134" s="1" t="s">
        <v>68</v>
      </c>
      <c r="F134" s="1">
        <v>2.38E-12</v>
      </c>
      <c r="G134" s="1" t="s">
        <v>119</v>
      </c>
      <c r="H134" s="1">
        <v>5.79E-3</v>
      </c>
      <c r="I134" s="1" t="s">
        <v>72</v>
      </c>
      <c r="J134" s="1">
        <v>1.1000000000000001E-11</v>
      </c>
      <c r="L134" s="1" t="str" cm="1">
        <f t="array" ref="L134">_xlfn.REGEXEXTRACT(Append1[[#This Row],[OR (95% CI)]],"[0-9].[0-9][0-9]",0)</f>
        <v>0.08</v>
      </c>
      <c r="M134" s="1" t="str" cm="1">
        <f t="array" ref="M134">_xlfn.REGEXEXTRACT(Append1[[#This Row],[OR (95% CI)]],"[0-9].[0-9][0-9],",0)</f>
        <v>0.06,</v>
      </c>
      <c r="N134" s="1" t="str" cm="1">
        <f t="array" ref="N134">_xlfn.REGEXEXTRACT(Append1[[#This Row],[OR (95% CI)]],",[0-9].[0-9][0-9]",0)</f>
        <v>,0.11</v>
      </c>
    </row>
    <row r="135" spans="1:14" x14ac:dyDescent="0.35">
      <c r="A135" s="1" t="s">
        <v>120</v>
      </c>
      <c r="B135" s="1">
        <v>11</v>
      </c>
      <c r="C135" s="1">
        <v>8673939</v>
      </c>
      <c r="D135" s="1" t="s">
        <v>11</v>
      </c>
      <c r="E135" s="1" t="s">
        <v>121</v>
      </c>
      <c r="F135" s="1">
        <v>8.3600000000000005E-14</v>
      </c>
      <c r="G135" s="1" t="s">
        <v>122</v>
      </c>
      <c r="H135" s="1">
        <v>0.04</v>
      </c>
      <c r="I135" s="1" t="s">
        <v>72</v>
      </c>
      <c r="J135" s="1">
        <v>2.9E-11</v>
      </c>
      <c r="L135" s="1" t="str" cm="1">
        <f t="array" ref="L135">_xlfn.REGEXEXTRACT(Append1[[#This Row],[OR (95% CI)]],"[0-9].[0-9][0-9]",0)</f>
        <v>0.09</v>
      </c>
      <c r="M135" s="1" t="str" cm="1">
        <f t="array" ref="M135">_xlfn.REGEXEXTRACT(Append1[[#This Row],[OR (95% CI)]],"[0-9].[0-9][0-9],",0)</f>
        <v>0.06,</v>
      </c>
      <c r="N135" s="1" t="str" cm="1">
        <f t="array" ref="N135">_xlfn.REGEXEXTRACT(Append1[[#This Row],[OR (95% CI)]],",[0-9].[0-9][0-9]",0)</f>
        <v>,0.11</v>
      </c>
    </row>
    <row r="136" spans="1:14" x14ac:dyDescent="0.35">
      <c r="A136" s="1" t="s">
        <v>123</v>
      </c>
      <c r="B136" s="1">
        <v>11</v>
      </c>
      <c r="C136" s="1">
        <v>27684517</v>
      </c>
      <c r="D136" s="1" t="s">
        <v>21</v>
      </c>
      <c r="E136" s="1" t="s">
        <v>124</v>
      </c>
      <c r="F136" s="1">
        <v>7.1399999999999997E-39</v>
      </c>
      <c r="G136" s="1" t="s">
        <v>125</v>
      </c>
      <c r="H136" s="1">
        <v>0.13</v>
      </c>
      <c r="I136" s="1" t="s">
        <v>40</v>
      </c>
      <c r="J136" s="1">
        <v>6.0000000000000001E-28</v>
      </c>
      <c r="L136" s="1" t="str" cm="1">
        <f t="array" ref="L136">_xlfn.REGEXEXTRACT(Append1[[#This Row],[OR (95% CI)]],"[0-9].[0-9][0-9]",0)</f>
        <v>0.18</v>
      </c>
      <c r="M136" s="1" t="str" cm="1">
        <f t="array" ref="M136">_xlfn.REGEXEXTRACT(Append1[[#This Row],[OR (95% CI)]],"[0-9].[0-9][0-9],",0)</f>
        <v>0.15,</v>
      </c>
      <c r="N136" s="1" t="str" cm="1">
        <f t="array" ref="N136">_xlfn.REGEXEXTRACT(Append1[[#This Row],[OR (95% CI)]],",[0-9].[0-9][0-9]",0)</f>
        <v>,0.20</v>
      </c>
    </row>
    <row r="137" spans="1:14" x14ac:dyDescent="0.35">
      <c r="A137" s="1" t="s">
        <v>126</v>
      </c>
      <c r="B137" s="1">
        <v>11</v>
      </c>
      <c r="C137" s="1">
        <v>43864278</v>
      </c>
      <c r="D137" s="1" t="s">
        <v>29</v>
      </c>
      <c r="E137" s="1" t="s">
        <v>121</v>
      </c>
      <c r="F137" s="1">
        <v>2.0999999999999999E-12</v>
      </c>
      <c r="G137" s="1" t="s">
        <v>127</v>
      </c>
      <c r="H137" s="1">
        <v>7.0000000000000007E-2</v>
      </c>
      <c r="I137" s="1" t="s">
        <v>19</v>
      </c>
      <c r="J137" s="1">
        <v>2.9700000000000001E-8</v>
      </c>
      <c r="L137" s="1" t="str" cm="1">
        <f t="array" ref="L137">_xlfn.REGEXEXTRACT(Append1[[#This Row],[OR (95% CI)]],"[0-9].[0-9][0-9]",0)</f>
        <v>0.09</v>
      </c>
      <c r="M137" s="1" t="str" cm="1">
        <f t="array" ref="M137">_xlfn.REGEXEXTRACT(Append1[[#This Row],[OR (95% CI)]],"[0-9].[0-9][0-9],",0)</f>
        <v>0.06,</v>
      </c>
      <c r="N137" s="1" t="str" cm="1">
        <f t="array" ref="N137">_xlfn.REGEXEXTRACT(Append1[[#This Row],[OR (95% CI)]],",[0-9].[0-9][0-9]",0)</f>
        <v>,0.11</v>
      </c>
    </row>
    <row r="138" spans="1:14" x14ac:dyDescent="0.35">
      <c r="A138" s="1" t="s">
        <v>128</v>
      </c>
      <c r="B138" s="1">
        <v>11</v>
      </c>
      <c r="C138" s="1">
        <v>47650993</v>
      </c>
      <c r="D138" s="1" t="s">
        <v>29</v>
      </c>
      <c r="E138" s="1" t="s">
        <v>129</v>
      </c>
      <c r="F138" s="1">
        <v>6.0099999999999995E-25</v>
      </c>
      <c r="G138" s="1" t="s">
        <v>122</v>
      </c>
      <c r="H138" s="1">
        <v>0.04</v>
      </c>
      <c r="I138" s="1" t="s">
        <v>54</v>
      </c>
      <c r="J138" s="1">
        <v>5.1499999999999999E-17</v>
      </c>
      <c r="L138" s="1" t="str" cm="1">
        <f t="array" ref="L138">_xlfn.REGEXEXTRACT(Append1[[#This Row],[OR (95% CI)]],"[0-9].[0-9][0-9]",0)</f>
        <v>0.11</v>
      </c>
      <c r="M138" s="1" t="str" cm="1">
        <f t="array" ref="M138">_xlfn.REGEXEXTRACT(Append1[[#This Row],[OR (95% CI)]],"[0-9].[0-9][0-9],",0)</f>
        <v>0.09,</v>
      </c>
      <c r="N138" s="1" t="str" cm="1">
        <f t="array" ref="N138">_xlfn.REGEXEXTRACT(Append1[[#This Row],[OR (95% CI)]],",[0-9].[0-9][0-9]",0)</f>
        <v>,0.14</v>
      </c>
    </row>
    <row r="139" spans="1:14" x14ac:dyDescent="0.35">
      <c r="A139" s="1" t="s">
        <v>130</v>
      </c>
      <c r="B139" s="1">
        <v>11</v>
      </c>
      <c r="C139" s="1">
        <v>115022404</v>
      </c>
      <c r="D139" s="1" t="s">
        <v>11</v>
      </c>
      <c r="E139" s="1" t="s">
        <v>131</v>
      </c>
      <c r="F139" s="1">
        <v>1.9700000000000001E-14</v>
      </c>
      <c r="G139" s="1" t="s">
        <v>13</v>
      </c>
      <c r="H139" s="1">
        <v>0.03</v>
      </c>
      <c r="I139" s="1" t="s">
        <v>72</v>
      </c>
      <c r="J139" s="1">
        <v>1.3100000000000001E-12</v>
      </c>
      <c r="L139" s="1" t="str" cm="1">
        <f t="array" ref="L139">_xlfn.REGEXEXTRACT(Append1[[#This Row],[OR (95% CI)]],"[0-9].[0-9][0-9]",0)</f>
        <v>0.08</v>
      </c>
      <c r="M139" s="1" t="str" cm="1">
        <f t="array" ref="M139">_xlfn.REGEXEXTRACT(Append1[[#This Row],[OR (95% CI)]],"[0-9].[0-9][0-9],",0)</f>
        <v>0.06,</v>
      </c>
      <c r="N139" s="1" t="str" cm="1">
        <f t="array" ref="N139">_xlfn.REGEXEXTRACT(Append1[[#This Row],[OR (95% CI)]],",[0-9].[0-9][0-9]",0)</f>
        <v>,0.10</v>
      </c>
    </row>
    <row r="140" spans="1:14" x14ac:dyDescent="0.35">
      <c r="A140" s="1" t="s">
        <v>132</v>
      </c>
      <c r="B140" s="1">
        <v>12</v>
      </c>
      <c r="C140" s="1">
        <v>50247468</v>
      </c>
      <c r="D140" s="1" t="s">
        <v>21</v>
      </c>
      <c r="E140" s="1" t="s">
        <v>133</v>
      </c>
      <c r="F140" s="1">
        <v>4.3500000000000002E-32</v>
      </c>
      <c r="G140" s="1" t="s">
        <v>134</v>
      </c>
      <c r="H140" s="1">
        <v>3.2100000000000002E-3</v>
      </c>
      <c r="I140" s="1" t="s">
        <v>135</v>
      </c>
      <c r="J140" s="1">
        <v>8.1500000000000001E-24</v>
      </c>
      <c r="L140" s="1" t="str" cm="1">
        <f t="array" ref="L140">_xlfn.REGEXEXTRACT(Append1[[#This Row],[OR (95% CI)]],"[0-9].[0-9][0-9]",0)</f>
        <v>0.13</v>
      </c>
      <c r="M140" s="1" t="str" cm="1">
        <f t="array" ref="M140">_xlfn.REGEXEXTRACT(Append1[[#This Row],[OR (95% CI)]],"[0-9].[0-9][0-9],",0)</f>
        <v>0.11,</v>
      </c>
      <c r="N140" s="1" t="str" cm="1">
        <f t="array" ref="N140">_xlfn.REGEXEXTRACT(Append1[[#This Row],[OR (95% CI)]],",[0-9].[0-9][0-9]",0)</f>
        <v>,0.15</v>
      </c>
    </row>
    <row r="141" spans="1:14" x14ac:dyDescent="0.35">
      <c r="A141" s="1" t="s">
        <v>136</v>
      </c>
      <c r="B141" s="1">
        <v>12</v>
      </c>
      <c r="C141" s="1">
        <v>122781897</v>
      </c>
      <c r="D141" s="1" t="s">
        <v>11</v>
      </c>
      <c r="E141" s="1" t="s">
        <v>137</v>
      </c>
      <c r="F141" s="1">
        <v>1.7600000000000001E-13</v>
      </c>
      <c r="G141" s="1" t="s">
        <v>138</v>
      </c>
      <c r="H141" s="1">
        <v>0.02</v>
      </c>
      <c r="I141" s="1" t="s">
        <v>27</v>
      </c>
      <c r="J141" s="1">
        <v>2.0199999999999999E-8</v>
      </c>
      <c r="L141" s="1" t="str" cm="1">
        <f t="array" ref="L141">_xlfn.REGEXEXTRACT(Append1[[#This Row],[OR (95% CI)]],"[0-9].[0-9][0-9]",0)</f>
        <v>0.13</v>
      </c>
      <c r="M141" s="1" t="str" cm="1">
        <f t="array" ref="M141">_xlfn.REGEXEXTRACT(Append1[[#This Row],[OR (95% CI)]],"[0-9].[0-9][0-9],",0)</f>
        <v>0.10,</v>
      </c>
      <c r="N141" s="1" t="str" cm="1">
        <f t="array" ref="N141">_xlfn.REGEXEXTRACT(Append1[[#This Row],[OR (95% CI)]],",[0-9].[0-9][0-9]",0)</f>
        <v>,0.17</v>
      </c>
    </row>
    <row r="142" spans="1:14" x14ac:dyDescent="0.35">
      <c r="A142" s="1" t="s">
        <v>139</v>
      </c>
      <c r="B142" s="1">
        <v>13</v>
      </c>
      <c r="C142" s="1">
        <v>28017782</v>
      </c>
      <c r="D142" s="1" t="s">
        <v>29</v>
      </c>
      <c r="E142" s="1" t="s">
        <v>97</v>
      </c>
      <c r="F142" s="1">
        <v>9.8499999999999998E-4</v>
      </c>
      <c r="G142" s="1" t="s">
        <v>140</v>
      </c>
      <c r="H142" s="1">
        <v>0.24</v>
      </c>
      <c r="I142" s="1" t="s">
        <v>27</v>
      </c>
      <c r="J142" s="1">
        <v>2.2900000000000001E-10</v>
      </c>
      <c r="L142" s="1" t="str" cm="1">
        <f t="array" ref="L142">_xlfn.REGEXEXTRACT(Append1[[#This Row],[OR (95% CI)]],"[0-9].[0-9][0-9]",0)</f>
        <v>0.05</v>
      </c>
      <c r="M142" s="1" t="str" cm="1">
        <f t="array" ref="M142">_xlfn.REGEXEXTRACT(Append1[[#This Row],[OR (95% CI)]],"[0-9].[0-9][0-9],",0)</f>
        <v>0.02,</v>
      </c>
      <c r="N142" s="1" t="str" cm="1">
        <f t="array" ref="N142">_xlfn.REGEXEXTRACT(Append1[[#This Row],[OR (95% CI)]],",[0-9].[0-9][0-9]",0)</f>
        <v>,0.07</v>
      </c>
    </row>
    <row r="143" spans="1:14" x14ac:dyDescent="0.35">
      <c r="A143" s="1" t="s">
        <v>141</v>
      </c>
      <c r="B143" s="1">
        <v>13</v>
      </c>
      <c r="C143" s="1">
        <v>54102206</v>
      </c>
      <c r="D143" s="1" t="s">
        <v>21</v>
      </c>
      <c r="E143" s="1" t="s">
        <v>142</v>
      </c>
      <c r="F143" s="1">
        <v>1.44E-16</v>
      </c>
      <c r="G143" s="1" t="s">
        <v>143</v>
      </c>
      <c r="H143" s="1">
        <v>0.02</v>
      </c>
      <c r="I143" s="1" t="s">
        <v>27</v>
      </c>
      <c r="J143" s="1">
        <v>1.09E-12</v>
      </c>
      <c r="L143" s="1" t="str" cm="1">
        <f t="array" ref="L143">_xlfn.REGEXEXTRACT(Append1[[#This Row],[OR (95% CI)]],"[0-9].[0-9][0-9]",0)</f>
        <v>0.14</v>
      </c>
      <c r="M143" s="1" t="str" cm="1">
        <f t="array" ref="M143">_xlfn.REGEXEXTRACT(Append1[[#This Row],[OR (95% CI)]],"[0-9].[0-9][0-9],",0)</f>
        <v>0.10,</v>
      </c>
      <c r="N143" s="1" t="str" cm="1">
        <f t="array" ref="N143">_xlfn.REGEXEXTRACT(Append1[[#This Row],[OR (95% CI)]],",[0-9].[0-9][0-9]",0)</f>
        <v>,0.17</v>
      </c>
    </row>
    <row r="144" spans="1:14" x14ac:dyDescent="0.35">
      <c r="A144" s="1" t="s">
        <v>144</v>
      </c>
      <c r="B144" s="1">
        <v>13</v>
      </c>
      <c r="C144" s="1">
        <v>66205704</v>
      </c>
      <c r="D144" s="1" t="s">
        <v>21</v>
      </c>
      <c r="E144" s="1" t="s">
        <v>17</v>
      </c>
      <c r="F144" s="1">
        <v>6.3099999999999999E-10</v>
      </c>
      <c r="G144" s="1" t="s">
        <v>145</v>
      </c>
      <c r="H144" s="1">
        <v>0.61</v>
      </c>
      <c r="I144" s="1" t="s">
        <v>19</v>
      </c>
      <c r="J144" s="1">
        <v>4.9700000000000002E-8</v>
      </c>
      <c r="L144" s="1" t="str" cm="1">
        <f t="array" ref="L144">_xlfn.REGEXEXTRACT(Append1[[#This Row],[OR (95% CI)]],"[0-9].[0-9][0-9]",0)</f>
        <v>0.07</v>
      </c>
      <c r="M144" s="1" t="str" cm="1">
        <f t="array" ref="M144">_xlfn.REGEXEXTRACT(Append1[[#This Row],[OR (95% CI)]],"[0-9].[0-9][0-9],",0)</f>
        <v>0.05,</v>
      </c>
      <c r="N144" s="1" t="str" cm="1">
        <f t="array" ref="N144">_xlfn.REGEXEXTRACT(Append1[[#This Row],[OR (95% CI)]],",[0-9].[0-9][0-9]",0)</f>
        <v>,0.09</v>
      </c>
    </row>
    <row r="145" spans="1:14" x14ac:dyDescent="0.35">
      <c r="A145" s="1" t="s">
        <v>146</v>
      </c>
      <c r="B145" s="1">
        <v>13</v>
      </c>
      <c r="C145" s="1">
        <v>79580919</v>
      </c>
      <c r="D145" s="1" t="s">
        <v>21</v>
      </c>
      <c r="E145" s="1" t="s">
        <v>100</v>
      </c>
      <c r="F145" s="1">
        <v>2.7300000000000002E-15</v>
      </c>
      <c r="G145" s="1" t="s">
        <v>147</v>
      </c>
      <c r="H145" s="1">
        <v>0.28999999999999998</v>
      </c>
      <c r="I145" s="1" t="s">
        <v>14</v>
      </c>
      <c r="J145" s="1">
        <v>6.0399999999999998E-8</v>
      </c>
      <c r="L145" s="1" t="str" cm="1">
        <f t="array" ref="L145">_xlfn.REGEXEXTRACT(Append1[[#This Row],[OR (95% CI)]],"[0-9].[0-9][0-9]",0)</f>
        <v>0.09</v>
      </c>
      <c r="M145" s="1" t="str" cm="1">
        <f t="array" ref="M145">_xlfn.REGEXEXTRACT(Append1[[#This Row],[OR (95% CI)]],"[0-9].[0-9][0-9],",0)</f>
        <v>0.07,</v>
      </c>
      <c r="N145" s="1" t="str" cm="1">
        <f t="array" ref="N145">_xlfn.REGEXEXTRACT(Append1[[#This Row],[OR (95% CI)]],",[0-9].[0-9][0-9]",0)</f>
        <v>,0.11</v>
      </c>
    </row>
    <row r="146" spans="1:14" x14ac:dyDescent="0.35">
      <c r="A146" s="1" t="s">
        <v>148</v>
      </c>
      <c r="B146" s="1">
        <v>14</v>
      </c>
      <c r="C146" s="1">
        <v>25928179</v>
      </c>
      <c r="D146" s="1" t="s">
        <v>16</v>
      </c>
      <c r="E146" s="1" t="s">
        <v>129</v>
      </c>
      <c r="F146" s="1">
        <v>1.4100000000000001E-21</v>
      </c>
      <c r="G146" s="1" t="s">
        <v>149</v>
      </c>
      <c r="H146" s="1">
        <v>0.04</v>
      </c>
      <c r="I146" s="1" t="s">
        <v>72</v>
      </c>
      <c r="J146" s="1">
        <v>1.1400000000000001E-11</v>
      </c>
      <c r="L146" s="1" t="str" cm="1">
        <f t="array" ref="L146">_xlfn.REGEXEXTRACT(Append1[[#This Row],[OR (95% CI)]],"[0-9].[0-9][0-9]",0)</f>
        <v>0.11</v>
      </c>
      <c r="M146" s="1" t="str" cm="1">
        <f t="array" ref="M146">_xlfn.REGEXEXTRACT(Append1[[#This Row],[OR (95% CI)]],"[0-9].[0-9][0-9],",0)</f>
        <v>0.09,</v>
      </c>
      <c r="N146" s="1" t="str" cm="1">
        <f t="array" ref="N146">_xlfn.REGEXEXTRACT(Append1[[#This Row],[OR (95% CI)]],",[0-9].[0-9][0-9]",0)</f>
        <v>,0.14</v>
      </c>
    </row>
    <row r="147" spans="1:14" x14ac:dyDescent="0.35">
      <c r="A147" s="1" t="s">
        <v>150</v>
      </c>
      <c r="B147" s="1">
        <v>14</v>
      </c>
      <c r="C147" s="1">
        <v>29736838</v>
      </c>
      <c r="D147" s="1" t="s">
        <v>16</v>
      </c>
      <c r="E147" s="1" t="s">
        <v>151</v>
      </c>
      <c r="F147" s="1">
        <v>5.7399999999999997E-11</v>
      </c>
      <c r="G147" s="1" t="s">
        <v>152</v>
      </c>
      <c r="H147" s="1">
        <v>0.25</v>
      </c>
      <c r="I147" s="1" t="s">
        <v>72</v>
      </c>
      <c r="J147" s="1">
        <v>1.94E-10</v>
      </c>
      <c r="L147" s="1" t="str" cm="1">
        <f t="array" ref="L147">_xlfn.REGEXEXTRACT(Append1[[#This Row],[OR (95% CI)]],"[0-9].[0-9][0-9]",0)</f>
        <v>0.07</v>
      </c>
      <c r="M147" s="1" t="str" cm="1">
        <f t="array" ref="M147">_xlfn.REGEXEXTRACT(Append1[[#This Row],[OR (95% CI)]],"[0-9].[0-9][0-9],",0)</f>
        <v>0.05,</v>
      </c>
      <c r="N147" s="1" t="str" cm="1">
        <f t="array" ref="N147">_xlfn.REGEXEXTRACT(Append1[[#This Row],[OR (95% CI)]],",[0-9].[0-9][0-9]",0)</f>
        <v>,0.10</v>
      </c>
    </row>
    <row r="148" spans="1:14" x14ac:dyDescent="0.35">
      <c r="A148" s="1" t="s">
        <v>153</v>
      </c>
      <c r="B148" s="1">
        <v>14</v>
      </c>
      <c r="C148" s="1">
        <v>30515112</v>
      </c>
      <c r="D148" s="1" t="s">
        <v>29</v>
      </c>
      <c r="E148" s="1" t="s">
        <v>154</v>
      </c>
      <c r="F148" s="1">
        <v>1.11E-5</v>
      </c>
      <c r="G148" s="1" t="s">
        <v>155</v>
      </c>
      <c r="H148" s="1">
        <v>0.01</v>
      </c>
      <c r="I148" s="1" t="s">
        <v>32</v>
      </c>
      <c r="J148" s="1">
        <v>3.9899999999999997E-9</v>
      </c>
      <c r="L148" s="1" t="str" cm="1">
        <f t="array" ref="L148">_xlfn.REGEXEXTRACT(Append1[[#This Row],[OR (95% CI)]],"[0-9].[0-9][0-9]",0)</f>
        <v>0.12</v>
      </c>
      <c r="M148" s="1" t="str" cm="1">
        <f t="array" ref="M148">_xlfn.REGEXEXTRACT(Append1[[#This Row],[OR (95% CI)]],"[0-9].[0-9][0-9],",0)</f>
        <v>0.06,</v>
      </c>
      <c r="N148" s="1" t="str" cm="1">
        <f t="array" ref="N148">_xlfn.REGEXEXTRACT(Append1[[#This Row],[OR (95% CI)]],",[0-9].[0-9][0-9]",0)</f>
        <v>,0.17</v>
      </c>
    </row>
    <row r="149" spans="1:14" x14ac:dyDescent="0.35">
      <c r="A149" s="1" t="s">
        <v>156</v>
      </c>
      <c r="B149" s="1">
        <v>14</v>
      </c>
      <c r="C149" s="1">
        <v>79899454</v>
      </c>
      <c r="D149" s="1" t="s">
        <v>29</v>
      </c>
      <c r="E149" s="1" t="s">
        <v>100</v>
      </c>
      <c r="F149" s="1">
        <v>1.6900000000000001E-16</v>
      </c>
      <c r="G149" s="1" t="s">
        <v>13</v>
      </c>
      <c r="H149" s="1">
        <v>0.04</v>
      </c>
      <c r="I149" s="1" t="s">
        <v>72</v>
      </c>
      <c r="J149" s="1">
        <v>1.23E-14</v>
      </c>
      <c r="L149" s="1" t="str" cm="1">
        <f t="array" ref="L149">_xlfn.REGEXEXTRACT(Append1[[#This Row],[OR (95% CI)]],"[0-9].[0-9][0-9]",0)</f>
        <v>0.09</v>
      </c>
      <c r="M149" s="1" t="str" cm="1">
        <f t="array" ref="M149">_xlfn.REGEXEXTRACT(Append1[[#This Row],[OR (95% CI)]],"[0-9].[0-9][0-9],",0)</f>
        <v>0.07,</v>
      </c>
      <c r="N149" s="1" t="str" cm="1">
        <f t="array" ref="N149">_xlfn.REGEXEXTRACT(Append1[[#This Row],[OR (95% CI)]],",[0-9].[0-9][0-9]",0)</f>
        <v>,0.11</v>
      </c>
    </row>
    <row r="150" spans="1:14" x14ac:dyDescent="0.35">
      <c r="A150" s="1" t="s">
        <v>157</v>
      </c>
      <c r="B150" s="1">
        <v>15</v>
      </c>
      <c r="C150" s="1">
        <v>51748610</v>
      </c>
      <c r="D150" s="1" t="s">
        <v>21</v>
      </c>
      <c r="E150" s="1" t="s">
        <v>17</v>
      </c>
      <c r="F150" s="1">
        <v>3.4899999999999997E-11</v>
      </c>
      <c r="G150" s="1" t="s">
        <v>158</v>
      </c>
      <c r="H150" s="1">
        <v>0.83</v>
      </c>
      <c r="I150" s="1" t="s">
        <v>14</v>
      </c>
      <c r="J150" s="1">
        <v>7.4099999999999998E-9</v>
      </c>
      <c r="L150" s="1" t="str" cm="1">
        <f t="array" ref="L150">_xlfn.REGEXEXTRACT(Append1[[#This Row],[OR (95% CI)]],"[0-9].[0-9][0-9]",0)</f>
        <v>0.07</v>
      </c>
      <c r="M150" s="1" t="str" cm="1">
        <f t="array" ref="M150">_xlfn.REGEXEXTRACT(Append1[[#This Row],[OR (95% CI)]],"[0-9].[0-9][0-9],",0)</f>
        <v>0.05,</v>
      </c>
      <c r="N150" s="1" t="str" cm="1">
        <f t="array" ref="N150">_xlfn.REGEXEXTRACT(Append1[[#This Row],[OR (95% CI)]],",[0-9].[0-9][0-9]",0)</f>
        <v>,0.09</v>
      </c>
    </row>
    <row r="151" spans="1:14" x14ac:dyDescent="0.35">
      <c r="A151" s="1" t="s">
        <v>159</v>
      </c>
      <c r="B151" s="1">
        <v>15</v>
      </c>
      <c r="C151" s="1">
        <v>68077168</v>
      </c>
      <c r="D151" s="1" t="s">
        <v>29</v>
      </c>
      <c r="E151" s="1" t="s">
        <v>160</v>
      </c>
      <c r="F151" s="1">
        <v>5.1099999999999999E-24</v>
      </c>
      <c r="G151" s="1" t="s">
        <v>161</v>
      </c>
      <c r="H151" s="1">
        <v>2.3600000000000001E-3</v>
      </c>
      <c r="I151" s="1" t="s">
        <v>27</v>
      </c>
      <c r="J151" s="1">
        <v>1.9099999999999999E-17</v>
      </c>
      <c r="L151" s="1" t="str" cm="1">
        <f t="array" ref="L151">_xlfn.REGEXEXTRACT(Append1[[#This Row],[OR (95% CI)]],"[0-9].[0-9][0-9]",0)</f>
        <v>0.13</v>
      </c>
      <c r="M151" s="1" t="str" cm="1">
        <f t="array" ref="M151">_xlfn.REGEXEXTRACT(Append1[[#This Row],[OR (95% CI)]],"[0-9].[0-9][0-9],",0)</f>
        <v>0.11,</v>
      </c>
      <c r="N151" s="1" t="str" cm="1">
        <f t="array" ref="N151">_xlfn.REGEXEXTRACT(Append1[[#This Row],[OR (95% CI)]],",[0-9].[0-9][0-9]",0)</f>
        <v>,0.16</v>
      </c>
    </row>
    <row r="152" spans="1:14" x14ac:dyDescent="0.35">
      <c r="A152" s="1" t="s">
        <v>162</v>
      </c>
      <c r="B152" s="1">
        <v>15</v>
      </c>
      <c r="C152" s="1">
        <v>73093991</v>
      </c>
      <c r="D152" s="1" t="s">
        <v>29</v>
      </c>
      <c r="E152" s="1" t="s">
        <v>131</v>
      </c>
      <c r="F152" s="1">
        <v>1.8599999999999999E-11</v>
      </c>
      <c r="G152" s="1" t="s">
        <v>163</v>
      </c>
      <c r="H152" s="1">
        <v>0.16</v>
      </c>
      <c r="I152" s="1" t="s">
        <v>14</v>
      </c>
      <c r="J152" s="1">
        <v>6.8299999999999996E-8</v>
      </c>
      <c r="L152" s="1" t="str" cm="1">
        <f t="array" ref="L152">_xlfn.REGEXEXTRACT(Append1[[#This Row],[OR (95% CI)]],"[0-9].[0-9][0-9]",0)</f>
        <v>0.08</v>
      </c>
      <c r="M152" s="1" t="str" cm="1">
        <f t="array" ref="M152">_xlfn.REGEXEXTRACT(Append1[[#This Row],[OR (95% CI)]],"[0-9].[0-9][0-9],",0)</f>
        <v>0.06,</v>
      </c>
      <c r="N152" s="1" t="str" cm="1">
        <f t="array" ref="N152">_xlfn.REGEXEXTRACT(Append1[[#This Row],[OR (95% CI)]],",[0-9].[0-9][0-9]",0)</f>
        <v>,0.10</v>
      </c>
    </row>
    <row r="153" spans="1:14" x14ac:dyDescent="0.35">
      <c r="A153" s="1" t="s">
        <v>164</v>
      </c>
      <c r="B153" s="1">
        <v>16</v>
      </c>
      <c r="C153" s="1">
        <v>3627358</v>
      </c>
      <c r="D153" s="1" t="s">
        <v>29</v>
      </c>
      <c r="E153" s="1" t="s">
        <v>165</v>
      </c>
      <c r="F153" s="1">
        <v>1.8300000000000001E-5</v>
      </c>
      <c r="G153" s="1" t="s">
        <v>166</v>
      </c>
      <c r="H153" s="1">
        <v>0.05</v>
      </c>
      <c r="I153" s="1" t="s">
        <v>72</v>
      </c>
      <c r="J153" s="1">
        <v>7.4700000000000001E-10</v>
      </c>
      <c r="L153" s="1" t="str" cm="1">
        <f t="array" ref="L153">_xlfn.REGEXEXTRACT(Append1[[#This Row],[OR (95% CI)]],"[0-9].[0-9][0-9]",0)</f>
        <v>0.05</v>
      </c>
      <c r="M153" s="1" t="str" cm="1">
        <f t="array" ref="M153">_xlfn.REGEXEXTRACT(Append1[[#This Row],[OR (95% CI)]],"[0-9].[0-9][0-9],",0)</f>
        <v>0.03,</v>
      </c>
      <c r="N153" s="1" t="str" cm="1">
        <f t="array" ref="N153">_xlfn.REGEXEXTRACT(Append1[[#This Row],[OR (95% CI)]],",[0-9].[0-9][0-9]",0)</f>
        <v>,0.08</v>
      </c>
    </row>
    <row r="154" spans="1:14" x14ac:dyDescent="0.35">
      <c r="A154" s="1" t="s">
        <v>167</v>
      </c>
      <c r="B154" s="1">
        <v>16</v>
      </c>
      <c r="C154" s="1">
        <v>19935389</v>
      </c>
      <c r="D154" s="1" t="s">
        <v>11</v>
      </c>
      <c r="E154" s="1" t="s">
        <v>168</v>
      </c>
      <c r="F154" s="1">
        <v>5.1799999999999998E-20</v>
      </c>
      <c r="G154" s="1" t="s">
        <v>169</v>
      </c>
      <c r="H154" s="1">
        <v>1.15E-3</v>
      </c>
      <c r="I154" s="1" t="s">
        <v>40</v>
      </c>
      <c r="J154" s="1">
        <v>1.48E-18</v>
      </c>
      <c r="L154" s="1" t="str" cm="1">
        <f t="array" ref="L154">_xlfn.REGEXEXTRACT(Append1[[#This Row],[OR (95% CI)]],"[0-9].[0-9][0-9]",0)</f>
        <v>0.14</v>
      </c>
      <c r="M154" s="1" t="str" cm="1">
        <f t="array" ref="M154">_xlfn.REGEXEXTRACT(Append1[[#This Row],[OR (95% CI)]],"[0-9].[0-9][0-9],",0)</f>
        <v>0.11,</v>
      </c>
      <c r="N154" s="1" t="str" cm="1">
        <f t="array" ref="N154">_xlfn.REGEXEXTRACT(Append1[[#This Row],[OR (95% CI)]],",[0-9].[0-9][0-9]",0)</f>
        <v>,0.17</v>
      </c>
    </row>
    <row r="155" spans="1:14" x14ac:dyDescent="0.35">
      <c r="A155" s="1" t="s">
        <v>170</v>
      </c>
      <c r="B155" s="1">
        <v>16</v>
      </c>
      <c r="C155" s="1">
        <v>28333411</v>
      </c>
      <c r="D155" s="1" t="s">
        <v>21</v>
      </c>
      <c r="E155" s="1" t="s">
        <v>91</v>
      </c>
      <c r="F155" s="1">
        <v>2.5400000000000001E-14</v>
      </c>
      <c r="G155" s="1" t="s">
        <v>171</v>
      </c>
      <c r="H155" s="1">
        <v>2.22E-4</v>
      </c>
      <c r="I155" s="1" t="s">
        <v>19</v>
      </c>
      <c r="J155" s="1">
        <v>1.92E-9</v>
      </c>
      <c r="L155" s="1" t="str" cm="1">
        <f t="array" ref="L155">_xlfn.REGEXEXTRACT(Append1[[#This Row],[OR (95% CI)]],"[0-9].[0-9][0-9]",0)</f>
        <v>0.09</v>
      </c>
      <c r="M155" s="1" t="str" cm="1">
        <f t="array" ref="M155">_xlfn.REGEXEXTRACT(Append1[[#This Row],[OR (95% CI)]],"[0-9].[0-9][0-9],",0)</f>
        <v>0.07,</v>
      </c>
      <c r="N155" s="1" t="str" cm="1">
        <f t="array" ref="N155">_xlfn.REGEXEXTRACT(Append1[[#This Row],[OR (95% CI)]],",[0-9].[0-9][0-9]",0)</f>
        <v>,0.12</v>
      </c>
    </row>
    <row r="156" spans="1:14" x14ac:dyDescent="0.35">
      <c r="A156" s="1" t="s">
        <v>172</v>
      </c>
      <c r="B156" s="1">
        <v>16</v>
      </c>
      <c r="C156" s="1">
        <v>28889486</v>
      </c>
      <c r="D156" s="1" t="s">
        <v>21</v>
      </c>
      <c r="E156" s="1" t="s">
        <v>133</v>
      </c>
      <c r="F156" s="1">
        <v>8.4699999999999999E-31</v>
      </c>
      <c r="G156" s="1" t="s">
        <v>173</v>
      </c>
      <c r="H156" s="1">
        <v>1.9400000000000001E-5</v>
      </c>
      <c r="I156" s="1" t="s">
        <v>135</v>
      </c>
      <c r="J156" s="1">
        <v>3.1399999999999995E-23</v>
      </c>
      <c r="L156" s="1" t="str" cm="1">
        <f t="array" ref="L156">_xlfn.REGEXEXTRACT(Append1[[#This Row],[OR (95% CI)]],"[0-9].[0-9][0-9]",0)</f>
        <v>0.13</v>
      </c>
      <c r="M156" s="1" t="str" cm="1">
        <f t="array" ref="M156">_xlfn.REGEXEXTRACT(Append1[[#This Row],[OR (95% CI)]],"[0-9].[0-9][0-9],",0)</f>
        <v>0.11,</v>
      </c>
      <c r="N156" s="1" t="str" cm="1">
        <f t="array" ref="N156">_xlfn.REGEXEXTRACT(Append1[[#This Row],[OR (95% CI)]],",[0-9].[0-9][0-9]",0)</f>
        <v>,0.15</v>
      </c>
    </row>
    <row r="157" spans="1:14" x14ac:dyDescent="0.35">
      <c r="A157" s="1" t="s">
        <v>174</v>
      </c>
      <c r="B157" s="1">
        <v>16</v>
      </c>
      <c r="C157" s="1">
        <v>30015337</v>
      </c>
      <c r="D157" s="1" t="s">
        <v>11</v>
      </c>
      <c r="E157" s="1" t="s">
        <v>68</v>
      </c>
      <c r="F157" s="1">
        <v>6.1500000000000001E-15</v>
      </c>
      <c r="G157" s="1" t="s">
        <v>134</v>
      </c>
      <c r="H157" s="1">
        <v>1.6900000000000001E-3</v>
      </c>
      <c r="I157" s="1" t="s">
        <v>19</v>
      </c>
      <c r="J157" s="1">
        <v>2.7E-8</v>
      </c>
      <c r="L157" s="1" t="str" cm="1">
        <f t="array" ref="L157">_xlfn.REGEXEXTRACT(Append1[[#This Row],[OR (95% CI)]],"[0-9].[0-9][0-9]",0)</f>
        <v>0.08</v>
      </c>
      <c r="M157" s="1" t="str" cm="1">
        <f t="array" ref="M157">_xlfn.REGEXEXTRACT(Append1[[#This Row],[OR (95% CI)]],"[0-9].[0-9][0-9],",0)</f>
        <v>0.06,</v>
      </c>
      <c r="N157" s="1" t="str" cm="1">
        <f t="array" ref="N157">_xlfn.REGEXEXTRACT(Append1[[#This Row],[OR (95% CI)]],",[0-9].[0-9][0-9]",0)</f>
        <v>,0.11</v>
      </c>
    </row>
    <row r="158" spans="1:14" x14ac:dyDescent="0.35">
      <c r="A158" s="1" t="s">
        <v>175</v>
      </c>
      <c r="B158" s="1">
        <v>16</v>
      </c>
      <c r="C158" s="1">
        <v>31129895</v>
      </c>
      <c r="D158" s="1" t="s">
        <v>21</v>
      </c>
      <c r="E158" s="1" t="s">
        <v>103</v>
      </c>
      <c r="F158" s="1">
        <v>6.8300000000000002E-26</v>
      </c>
      <c r="G158" s="1" t="s">
        <v>176</v>
      </c>
      <c r="H158" s="1">
        <v>0.46</v>
      </c>
      <c r="I158" s="1" t="s">
        <v>14</v>
      </c>
      <c r="J158" s="1">
        <v>8.1099999999999999E-10</v>
      </c>
      <c r="L158" s="1" t="str" cm="1">
        <f t="array" ref="L158">_xlfn.REGEXEXTRACT(Append1[[#This Row],[OR (95% CI)]],"[0-9].[0-9][0-9]",0)</f>
        <v>0.12</v>
      </c>
      <c r="M158" s="1" t="str" cm="1">
        <f t="array" ref="M158">_xlfn.REGEXEXTRACT(Append1[[#This Row],[OR (95% CI)]],"[0-9].[0-9][0-9],",0)</f>
        <v>0.10,</v>
      </c>
      <c r="N158" s="1" t="str" cm="1">
        <f t="array" ref="N158">_xlfn.REGEXEXTRACT(Append1[[#This Row],[OR (95% CI)]],",[0-9].[0-9][0-9]",0)</f>
        <v>,0.14</v>
      </c>
    </row>
    <row r="159" spans="1:14" x14ac:dyDescent="0.35">
      <c r="A159" s="1" t="s">
        <v>177</v>
      </c>
      <c r="B159" s="1">
        <v>16</v>
      </c>
      <c r="C159" s="1">
        <v>49062590</v>
      </c>
      <c r="D159" s="1" t="s">
        <v>16</v>
      </c>
      <c r="E159" s="1" t="s">
        <v>178</v>
      </c>
      <c r="F159" s="1">
        <v>2.3099999999999999E-5</v>
      </c>
      <c r="G159" s="1" t="s">
        <v>86</v>
      </c>
      <c r="H159" s="1">
        <v>0.04</v>
      </c>
      <c r="I159" s="1" t="s">
        <v>14</v>
      </c>
      <c r="J159" s="1">
        <v>6.5499999999999998E-8</v>
      </c>
      <c r="L159" s="1" t="str" cm="1">
        <f t="array" ref="L159">_xlfn.REGEXEXTRACT(Append1[[#This Row],[OR (95% CI)]],"[0-9].[0-9][0-9]",0)</f>
        <v>0.05</v>
      </c>
      <c r="M159" s="1" t="str" cm="1">
        <f t="array" ref="M159">_xlfn.REGEXEXTRACT(Append1[[#This Row],[OR (95% CI)]],"[0-9].[0-9][0-9],",0)</f>
        <v>0.03,</v>
      </c>
      <c r="N159" s="1" t="str" cm="1">
        <f t="array" ref="N159">_xlfn.REGEXEXTRACT(Append1[[#This Row],[OR (95% CI)]],",[0-9].[0-9][0-9]",0)</f>
        <v>,0.07</v>
      </c>
    </row>
    <row r="160" spans="1:14" x14ac:dyDescent="0.35">
      <c r="A160" s="1" t="s">
        <v>179</v>
      </c>
      <c r="B160" s="1">
        <v>16</v>
      </c>
      <c r="C160" s="1">
        <v>53803574</v>
      </c>
      <c r="D160" s="1" t="s">
        <v>21</v>
      </c>
      <c r="E160" s="1" t="s">
        <v>180</v>
      </c>
      <c r="F160" s="1">
        <v>5.9900000000000002E-234</v>
      </c>
      <c r="G160" s="1" t="s">
        <v>181</v>
      </c>
      <c r="H160" s="1">
        <v>7.6599999999999997E-14</v>
      </c>
      <c r="I160" s="1" t="s">
        <v>182</v>
      </c>
      <c r="J160" s="1">
        <v>7.5E-153</v>
      </c>
      <c r="L160" s="1" t="str" cm="1">
        <f t="array" ref="L160">_xlfn.REGEXEXTRACT(Append1[[#This Row],[OR (95% CI)]],"[0-9].[0-9][0-9]",0)</f>
        <v>0.36</v>
      </c>
      <c r="M160" s="1" t="str" cm="1">
        <f t="array" ref="M160">_xlfn.REGEXEXTRACT(Append1[[#This Row],[OR (95% CI)]],"[0-9].[0-9][0-9],",0)</f>
        <v>0.34,</v>
      </c>
      <c r="N160" s="1" t="str" cm="1">
        <f t="array" ref="N160">_xlfn.REGEXEXTRACT(Append1[[#This Row],[OR (95% CI)]],",[0-9].[0-9][0-9]",0)</f>
        <v>,0.38</v>
      </c>
    </row>
    <row r="161" spans="1:14" x14ac:dyDescent="0.35">
      <c r="A161" s="1" t="s">
        <v>183</v>
      </c>
      <c r="B161" s="1">
        <v>17</v>
      </c>
      <c r="C161" s="1">
        <v>2005136</v>
      </c>
      <c r="D161" s="1" t="s">
        <v>11</v>
      </c>
      <c r="E161" s="1" t="s">
        <v>184</v>
      </c>
      <c r="F161" s="1">
        <v>1.33E-3</v>
      </c>
      <c r="G161" s="1" t="s">
        <v>185</v>
      </c>
      <c r="H161" s="1">
        <v>0.09</v>
      </c>
      <c r="I161" s="1" t="s">
        <v>19</v>
      </c>
      <c r="J161" s="1">
        <v>8.9900000000000004E-8</v>
      </c>
      <c r="L161" s="1" t="str" cm="1">
        <f t="array" ref="L161">_xlfn.REGEXEXTRACT(Append1[[#This Row],[OR (95% CI)]],"[0-9].[0-9][0-9]",0)</f>
        <v>0.04</v>
      </c>
      <c r="M161" s="1" t="str" cm="1">
        <f t="array" ref="M161">_xlfn.REGEXEXTRACT(Append1[[#This Row],[OR (95% CI)]],"[0-9].[0-9][0-9],",0)</f>
        <v>0.02,</v>
      </c>
      <c r="N161" s="1" t="str" cm="1">
        <f t="array" ref="N161">_xlfn.REGEXEXTRACT(Append1[[#This Row],[OR (95% CI)]],",[0-9].[0-9][0-9]",0)</f>
        <v>,0.07</v>
      </c>
    </row>
    <row r="162" spans="1:14" x14ac:dyDescent="0.35">
      <c r="A162" s="1" t="s">
        <v>186</v>
      </c>
      <c r="B162" s="1">
        <v>17</v>
      </c>
      <c r="C162" s="1">
        <v>5283252</v>
      </c>
      <c r="D162" s="1" t="s">
        <v>11</v>
      </c>
      <c r="E162" s="1" t="s">
        <v>151</v>
      </c>
      <c r="F162" s="1">
        <v>7.48E-10</v>
      </c>
      <c r="G162" s="1" t="s">
        <v>187</v>
      </c>
      <c r="H162" s="1">
        <v>0.61</v>
      </c>
      <c r="I162" s="1" t="s">
        <v>14</v>
      </c>
      <c r="J162" s="1">
        <v>1.28E-8</v>
      </c>
      <c r="L162" s="1" t="str" cm="1">
        <f t="array" ref="L162">_xlfn.REGEXEXTRACT(Append1[[#This Row],[OR (95% CI)]],"[0-9].[0-9][0-9]",0)</f>
        <v>0.07</v>
      </c>
      <c r="M162" s="1" t="str" cm="1">
        <f t="array" ref="M162">_xlfn.REGEXEXTRACT(Append1[[#This Row],[OR (95% CI)]],"[0-9].[0-9][0-9],",0)</f>
        <v>0.05,</v>
      </c>
      <c r="N162" s="1" t="str" cm="1">
        <f t="array" ref="N162">_xlfn.REGEXEXTRACT(Append1[[#This Row],[OR (95% CI)]],",[0-9].[0-9][0-9]",0)</f>
        <v>,0.10</v>
      </c>
    </row>
    <row r="163" spans="1:14" x14ac:dyDescent="0.35">
      <c r="A163" s="1" t="s">
        <v>188</v>
      </c>
      <c r="B163" s="1">
        <v>17</v>
      </c>
      <c r="C163" s="1">
        <v>78615571</v>
      </c>
      <c r="D163" s="1" t="s">
        <v>11</v>
      </c>
      <c r="E163" s="1" t="s">
        <v>68</v>
      </c>
      <c r="F163" s="1">
        <v>1.3300000000000001E-14</v>
      </c>
      <c r="G163" s="1" t="s">
        <v>86</v>
      </c>
      <c r="H163" s="1">
        <v>0.05</v>
      </c>
      <c r="I163" s="1" t="s">
        <v>14</v>
      </c>
      <c r="J163" s="1">
        <v>2.4899999999999999E-9</v>
      </c>
      <c r="L163" s="1" t="str" cm="1">
        <f t="array" ref="L163">_xlfn.REGEXEXTRACT(Append1[[#This Row],[OR (95% CI)]],"[0-9].[0-9][0-9]",0)</f>
        <v>0.08</v>
      </c>
      <c r="M163" s="1" t="str" cm="1">
        <f t="array" ref="M163">_xlfn.REGEXEXTRACT(Append1[[#This Row],[OR (95% CI)]],"[0-9].[0-9][0-9],",0)</f>
        <v>0.06,</v>
      </c>
      <c r="N163" s="1" t="str" cm="1">
        <f t="array" ref="N163">_xlfn.REGEXEXTRACT(Append1[[#This Row],[OR (95% CI)]],",[0-9].[0-9][0-9]",0)</f>
        <v>,0.11</v>
      </c>
    </row>
    <row r="164" spans="1:14" x14ac:dyDescent="0.35">
      <c r="A164" s="1" t="s">
        <v>189</v>
      </c>
      <c r="B164" s="1">
        <v>18</v>
      </c>
      <c r="C164" s="1">
        <v>21104888</v>
      </c>
      <c r="D164" s="1" t="s">
        <v>16</v>
      </c>
      <c r="E164" s="1" t="s">
        <v>190</v>
      </c>
      <c r="F164" s="1">
        <v>1.9099999999999998E-23</v>
      </c>
      <c r="G164" s="1" t="s">
        <v>191</v>
      </c>
      <c r="H164" s="1">
        <v>8.8400000000000006E-3</v>
      </c>
      <c r="I164" s="1" t="s">
        <v>14</v>
      </c>
      <c r="J164" s="1">
        <v>4.1700000000000003E-8</v>
      </c>
      <c r="L164" s="1" t="str" cm="1">
        <f t="array" ref="L164">_xlfn.REGEXEXTRACT(Append1[[#This Row],[OR (95% CI)]],"[0-9].[0-9][0-9]",0)</f>
        <v>0.11</v>
      </c>
      <c r="M164" s="1" t="str" cm="1">
        <f t="array" ref="M164">_xlfn.REGEXEXTRACT(Append1[[#This Row],[OR (95% CI)]],"[0-9].[0-9][0-9],",0)</f>
        <v>0.09,</v>
      </c>
      <c r="N164" s="1" t="str" cm="1">
        <f t="array" ref="N164">_xlfn.REGEXEXTRACT(Append1[[#This Row],[OR (95% CI)]],",[0-9].[0-9][0-9]",0)</f>
        <v>,0.13</v>
      </c>
    </row>
    <row r="165" spans="1:14" x14ac:dyDescent="0.35">
      <c r="A165" s="1" t="s">
        <v>192</v>
      </c>
      <c r="B165" s="1">
        <v>18</v>
      </c>
      <c r="C165" s="1">
        <v>40147671</v>
      </c>
      <c r="D165" s="1" t="s">
        <v>11</v>
      </c>
      <c r="E165" s="1" t="s">
        <v>178</v>
      </c>
      <c r="F165" s="1">
        <v>1.9300000000000002E-5</v>
      </c>
      <c r="G165" s="1" t="s">
        <v>193</v>
      </c>
      <c r="H165" s="1">
        <v>0.46</v>
      </c>
      <c r="I165" s="1" t="s">
        <v>14</v>
      </c>
      <c r="J165" s="1">
        <v>1.6299999999999999E-7</v>
      </c>
      <c r="L165" s="1" t="str" cm="1">
        <f t="array" ref="L165">_xlfn.REGEXEXTRACT(Append1[[#This Row],[OR (95% CI)]],"[0-9].[0-9][0-9]",0)</f>
        <v>0.05</v>
      </c>
      <c r="M165" s="1" t="str" cm="1">
        <f t="array" ref="M165">_xlfn.REGEXEXTRACT(Append1[[#This Row],[OR (95% CI)]],"[0-9].[0-9][0-9],",0)</f>
        <v>0.03,</v>
      </c>
      <c r="N165" s="1" t="str" cm="1">
        <f t="array" ref="N165">_xlfn.REGEXEXTRACT(Append1[[#This Row],[OR (95% CI)]],",[0-9].[0-9][0-9]",0)</f>
        <v>,0.07</v>
      </c>
    </row>
    <row r="166" spans="1:14" x14ac:dyDescent="0.35">
      <c r="A166" s="1" t="s">
        <v>194</v>
      </c>
      <c r="B166" s="1">
        <v>18</v>
      </c>
      <c r="C166" s="1">
        <v>56883319</v>
      </c>
      <c r="D166" s="1" t="s">
        <v>29</v>
      </c>
      <c r="E166" s="1" t="s">
        <v>121</v>
      </c>
      <c r="F166" s="1">
        <v>2.0299999999999998E-9</v>
      </c>
      <c r="G166" s="1" t="s">
        <v>195</v>
      </c>
      <c r="H166" s="1">
        <v>0.41</v>
      </c>
      <c r="I166" s="1" t="s">
        <v>19</v>
      </c>
      <c r="J166" s="1">
        <v>3.8600000000000002E-8</v>
      </c>
      <c r="L166" s="1" t="str" cm="1">
        <f t="array" ref="L166">_xlfn.REGEXEXTRACT(Append1[[#This Row],[OR (95% CI)]],"[0-9].[0-9][0-9]",0)</f>
        <v>0.09</v>
      </c>
      <c r="M166" s="1" t="str" cm="1">
        <f t="array" ref="M166">_xlfn.REGEXEXTRACT(Append1[[#This Row],[OR (95% CI)]],"[0-9].[0-9][0-9],",0)</f>
        <v>0.06,</v>
      </c>
      <c r="N166" s="1" t="str" cm="1">
        <f t="array" ref="N166">_xlfn.REGEXEXTRACT(Append1[[#This Row],[OR (95% CI)]],",[0-9].[0-9][0-9]",0)</f>
        <v>,0.11</v>
      </c>
    </row>
    <row r="167" spans="1:14" x14ac:dyDescent="0.35">
      <c r="A167" s="1" t="s">
        <v>196</v>
      </c>
      <c r="B167" s="1">
        <v>18</v>
      </c>
      <c r="C167" s="1">
        <v>57829135</v>
      </c>
      <c r="D167" s="1" t="s">
        <v>16</v>
      </c>
      <c r="E167" s="1" t="s">
        <v>197</v>
      </c>
      <c r="F167" s="1">
        <v>3.2900000000000003E-89</v>
      </c>
      <c r="G167" s="1" t="s">
        <v>198</v>
      </c>
      <c r="H167" s="1">
        <v>8.3199999999999994E-9</v>
      </c>
      <c r="I167" s="1" t="s">
        <v>199</v>
      </c>
      <c r="J167" s="1">
        <v>3.9299999999999999E-53</v>
      </c>
      <c r="L167" s="1" t="str" cm="1">
        <f t="array" ref="L167">_xlfn.REGEXEXTRACT(Append1[[#This Row],[OR (95% CI)]],"[0-9].[0-9][0-9]",0)</f>
        <v>0.26</v>
      </c>
      <c r="M167" s="1" t="str" cm="1">
        <f t="array" ref="M167">_xlfn.REGEXEXTRACT(Append1[[#This Row],[OR (95% CI)]],"[0-9].[0-9][0-9],",0)</f>
        <v>0.23,</v>
      </c>
      <c r="N167" s="1" t="str" cm="1">
        <f t="array" ref="N167">_xlfn.REGEXEXTRACT(Append1[[#This Row],[OR (95% CI)]],",[0-9].[0-9][0-9]",0)</f>
        <v>,0.28</v>
      </c>
    </row>
    <row r="168" spans="1:14" x14ac:dyDescent="0.35">
      <c r="A168" s="1" t="s">
        <v>200</v>
      </c>
      <c r="B168" s="1">
        <v>19</v>
      </c>
      <c r="C168" s="1">
        <v>18454825</v>
      </c>
      <c r="D168" s="1" t="s">
        <v>21</v>
      </c>
      <c r="E168" s="1" t="s">
        <v>151</v>
      </c>
      <c r="F168" s="1">
        <v>1.7700000000000001E-9</v>
      </c>
      <c r="G168" s="1" t="s">
        <v>201</v>
      </c>
      <c r="H168" s="1">
        <v>0.76</v>
      </c>
      <c r="I168" s="1" t="s">
        <v>19</v>
      </c>
      <c r="J168" s="1">
        <v>3.4200000000000002E-8</v>
      </c>
      <c r="L168" s="1" t="str" cm="1">
        <f t="array" ref="L168">_xlfn.REGEXEXTRACT(Append1[[#This Row],[OR (95% CI)]],"[0-9].[0-9][0-9]",0)</f>
        <v>0.07</v>
      </c>
      <c r="M168" s="1" t="str" cm="1">
        <f t="array" ref="M168">_xlfn.REGEXEXTRACT(Append1[[#This Row],[OR (95% CI)]],"[0-9].[0-9][0-9],",0)</f>
        <v>0.05,</v>
      </c>
      <c r="N168" s="1" t="str" cm="1">
        <f t="array" ref="N168">_xlfn.REGEXEXTRACT(Append1[[#This Row],[OR (95% CI)]],",[0-9].[0-9][0-9]",0)</f>
        <v>,0.10</v>
      </c>
    </row>
    <row r="169" spans="1:14" x14ac:dyDescent="0.35">
      <c r="A169" s="1" t="s">
        <v>202</v>
      </c>
      <c r="B169" s="1">
        <v>19</v>
      </c>
      <c r="C169" s="1">
        <v>34309532</v>
      </c>
      <c r="D169" s="1" t="s">
        <v>11</v>
      </c>
      <c r="E169" s="1" t="s">
        <v>131</v>
      </c>
      <c r="F169" s="1">
        <v>1.32E-11</v>
      </c>
      <c r="G169" s="1" t="s">
        <v>203</v>
      </c>
      <c r="H169" s="1">
        <v>0.02</v>
      </c>
      <c r="I169" s="1" t="s">
        <v>14</v>
      </c>
      <c r="J169" s="1">
        <v>2.4100000000000001E-8</v>
      </c>
      <c r="L169" s="1" t="str" cm="1">
        <f t="array" ref="L169">_xlfn.REGEXEXTRACT(Append1[[#This Row],[OR (95% CI)]],"[0-9].[0-9][0-9]",0)</f>
        <v>0.08</v>
      </c>
      <c r="M169" s="1" t="str" cm="1">
        <f t="array" ref="M169">_xlfn.REGEXEXTRACT(Append1[[#This Row],[OR (95% CI)]],"[0-9].[0-9][0-9],",0)</f>
        <v>0.06,</v>
      </c>
      <c r="N169" s="1" t="str" cm="1">
        <f t="array" ref="N169">_xlfn.REGEXEXTRACT(Append1[[#This Row],[OR (95% CI)]],",[0-9].[0-9][0-9]",0)</f>
        <v>,0.10</v>
      </c>
    </row>
    <row r="170" spans="1:14" x14ac:dyDescent="0.35">
      <c r="A170" s="1" t="s">
        <v>204</v>
      </c>
      <c r="B170" s="1">
        <v>19</v>
      </c>
      <c r="C170" s="1">
        <v>45395619</v>
      </c>
      <c r="D170" s="1" t="s">
        <v>21</v>
      </c>
      <c r="E170" s="1" t="s">
        <v>25</v>
      </c>
      <c r="F170" s="1">
        <v>1.3500000000000001E-9</v>
      </c>
      <c r="G170" s="1" t="s">
        <v>205</v>
      </c>
      <c r="H170" s="1">
        <v>0.19</v>
      </c>
      <c r="I170" s="1" t="s">
        <v>27</v>
      </c>
      <c r="J170" s="1">
        <v>1.2499999999999999E-8</v>
      </c>
      <c r="L170" s="1" t="str" cm="1">
        <f t="array" ref="L170">_xlfn.REGEXEXTRACT(Append1[[#This Row],[OR (95% CI)]],"[0-9].[0-9][0-9]",0)</f>
        <v>0.09</v>
      </c>
      <c r="M170" s="1" t="str" cm="1">
        <f t="array" ref="M170">_xlfn.REGEXEXTRACT(Append1[[#This Row],[OR (95% CI)]],"[0-9].[0-9][0-9],",0)</f>
        <v>0.06,</v>
      </c>
      <c r="N170" s="1" t="str" cm="1">
        <f t="array" ref="N170">_xlfn.REGEXEXTRACT(Append1[[#This Row],[OR (95% CI)]],",[0-9].[0-9][0-9]",0)</f>
        <v>,0.12</v>
      </c>
    </row>
    <row r="171" spans="1:14" x14ac:dyDescent="0.35">
      <c r="A171" s="1" t="s">
        <v>206</v>
      </c>
      <c r="B171" s="1">
        <v>19</v>
      </c>
      <c r="C171" s="1">
        <v>46202172</v>
      </c>
      <c r="D171" s="1" t="s">
        <v>16</v>
      </c>
      <c r="E171" s="1" t="s">
        <v>207</v>
      </c>
      <c r="F171" s="1">
        <v>1.7999999999999999E-27</v>
      </c>
      <c r="G171" s="1" t="s">
        <v>208</v>
      </c>
      <c r="H171" s="1">
        <v>0.05</v>
      </c>
      <c r="I171" s="1" t="s">
        <v>209</v>
      </c>
      <c r="J171" s="1">
        <v>4.5900000000000002E-18</v>
      </c>
      <c r="L171" s="1" t="str" cm="1">
        <f t="array" ref="L171">_xlfn.REGEXEXTRACT(Append1[[#This Row],[OR (95% CI)]],"[0-9].[0-9][0-9]",0)</f>
        <v>0.15</v>
      </c>
      <c r="M171" s="1" t="str" cm="1">
        <f t="array" ref="M171">_xlfn.REGEXEXTRACT(Append1[[#This Row],[OR (95% CI)]],"[0-9].[0-9][0-9],",0)</f>
        <v>0.13,</v>
      </c>
      <c r="N171" s="1" t="str" cm="1">
        <f t="array" ref="N171">_xlfn.REGEXEXTRACT(Append1[[#This Row],[OR (95% CI)]],",[0-9].[0-9][0-9]",0)</f>
        <v>,0.18</v>
      </c>
    </row>
    <row r="172" spans="1:14" x14ac:dyDescent="0.35">
      <c r="A172" s="1" t="s">
        <v>210</v>
      </c>
      <c r="B172" s="1">
        <v>19</v>
      </c>
      <c r="C172" s="1">
        <v>47569003</v>
      </c>
      <c r="D172" s="1" t="s">
        <v>21</v>
      </c>
      <c r="E172" s="1" t="s">
        <v>133</v>
      </c>
      <c r="F172" s="1">
        <v>1.0000000000000001E-28</v>
      </c>
      <c r="G172" s="1" t="s">
        <v>211</v>
      </c>
      <c r="H172" s="1">
        <v>0.16</v>
      </c>
      <c r="I172" s="1" t="s">
        <v>27</v>
      </c>
      <c r="J172" s="1">
        <v>4.8099999999999997E-15</v>
      </c>
      <c r="L172" s="1" t="str" cm="1">
        <f t="array" ref="L172">_xlfn.REGEXEXTRACT(Append1[[#This Row],[OR (95% CI)]],"[0-9].[0-9][0-9]",0)</f>
        <v>0.13</v>
      </c>
      <c r="M172" s="1" t="str" cm="1">
        <f t="array" ref="M172">_xlfn.REGEXEXTRACT(Append1[[#This Row],[OR (95% CI)]],"[0-9].[0-9][0-9],",0)</f>
        <v>0.11,</v>
      </c>
      <c r="N172" s="1" t="str" cm="1">
        <f t="array" ref="N172">_xlfn.REGEXEXTRACT(Append1[[#This Row],[OR (95% CI)]],",[0-9].[0-9][0-9]",0)</f>
        <v>,0.15</v>
      </c>
    </row>
    <row r="173" spans="1:14" x14ac:dyDescent="0.35">
      <c r="A173" s="1" t="s">
        <v>212</v>
      </c>
      <c r="B173" s="1">
        <v>20</v>
      </c>
      <c r="C173" s="1">
        <v>51087862</v>
      </c>
      <c r="D173" s="1" t="s">
        <v>16</v>
      </c>
      <c r="E173" s="1" t="s">
        <v>100</v>
      </c>
      <c r="F173" s="1">
        <v>2.9500000000000001E-14</v>
      </c>
      <c r="G173" s="1" t="s">
        <v>176</v>
      </c>
      <c r="H173" s="1">
        <v>0.47</v>
      </c>
      <c r="I173" s="1" t="s">
        <v>14</v>
      </c>
      <c r="J173" s="1">
        <v>2.3199999999999998E-6</v>
      </c>
      <c r="L173" s="1" t="str" cm="1">
        <f t="array" ref="L173">_xlfn.REGEXEXTRACT(Append1[[#This Row],[OR (95% CI)]],"[0-9].[0-9][0-9]",0)</f>
        <v>0.09</v>
      </c>
      <c r="M173" s="1" t="str" cm="1">
        <f t="array" ref="M173">_xlfn.REGEXEXTRACT(Append1[[#This Row],[OR (95% CI)]],"[0-9].[0-9][0-9],",0)</f>
        <v>0.07,</v>
      </c>
      <c r="N173" s="1" t="str" cm="1">
        <f t="array" ref="N173">_xlfn.REGEXEXTRACT(Append1[[#This Row],[OR (95% CI)]],",[0-9].[0-9][0-9]",0)</f>
        <v>,0.11</v>
      </c>
    </row>
    <row r="174" spans="1:14" x14ac:dyDescent="0.35">
      <c r="A174" s="1" t="s">
        <v>213</v>
      </c>
      <c r="B174" s="1">
        <v>21</v>
      </c>
      <c r="C174" s="1">
        <v>40291740</v>
      </c>
      <c r="D174" s="1" t="s">
        <v>16</v>
      </c>
      <c r="E174" s="1" t="s">
        <v>165</v>
      </c>
      <c r="F174" s="1">
        <v>1.2899999999999999E-6</v>
      </c>
      <c r="G174" s="1" t="s">
        <v>214</v>
      </c>
      <c r="H174" s="1">
        <v>0.23</v>
      </c>
      <c r="I174" s="1" t="s">
        <v>14</v>
      </c>
      <c r="J174" s="1">
        <v>4.1600000000000002E-7</v>
      </c>
      <c r="L174" s="1" t="str" cm="1">
        <f t="array" ref="L174">_xlfn.REGEXEXTRACT(Append1[[#This Row],[OR (95% CI)]],"[0-9].[0-9][0-9]",0)</f>
        <v>0.05</v>
      </c>
      <c r="M174" s="1" t="str" cm="1">
        <f t="array" ref="M174">_xlfn.REGEXEXTRACT(Append1[[#This Row],[OR (95% CI)]],"[0-9].[0-9][0-9],",0)</f>
        <v>0.03,</v>
      </c>
      <c r="N174" s="1" t="str" cm="1">
        <f t="array" ref="N174">_xlfn.REGEXEXTRACT(Append1[[#This Row],[OR (95% CI)]],",[0-9].[0-9][0-9]",0)</f>
        <v>,0.08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DC1D5-7BFA-4EA2-8376-076E5A12E8E1}">
  <dimension ref="A1:J135"/>
  <sheetViews>
    <sheetView tabSelected="1" topLeftCell="A58" workbookViewId="0"/>
  </sheetViews>
  <sheetFormatPr defaultRowHeight="14.5" x14ac:dyDescent="0.35"/>
  <cols>
    <col min="1" max="1" width="11.36328125" bestFit="1" customWidth="1"/>
    <col min="2" max="2" width="10.7265625" bestFit="1" customWidth="1"/>
    <col min="3" max="3" width="11" bestFit="1" customWidth="1"/>
    <col min="4" max="4" width="10.7265625" bestFit="1" customWidth="1"/>
    <col min="5" max="5" width="19.08984375" bestFit="1" customWidth="1"/>
    <col min="6" max="6" width="10.7265625" bestFit="1" customWidth="1"/>
    <col min="7" max="7" width="15.6328125" bestFit="1" customWidth="1"/>
    <col min="8" max="8" width="10.7265625" bestFit="1" customWidth="1"/>
    <col min="9" max="9" width="14.08984375" bestFit="1" customWidth="1"/>
    <col min="10" max="10" width="17.6328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 t="s">
        <v>215</v>
      </c>
      <c r="D2" s="1"/>
      <c r="E2" s="1" t="s">
        <v>216</v>
      </c>
      <c r="F2" s="1"/>
      <c r="G2" s="1" t="s">
        <v>217</v>
      </c>
      <c r="H2" s="1"/>
      <c r="I2" s="1"/>
      <c r="J2" t="s">
        <v>218</v>
      </c>
    </row>
    <row r="3" spans="1:10" x14ac:dyDescent="0.35">
      <c r="A3" s="1" t="s">
        <v>219</v>
      </c>
      <c r="B3" t="s">
        <v>220</v>
      </c>
      <c r="C3" t="s">
        <v>221</v>
      </c>
      <c r="D3" s="1" t="s">
        <v>222</v>
      </c>
      <c r="E3" s="1" t="s">
        <v>223</v>
      </c>
      <c r="F3" s="1" t="s">
        <v>224</v>
      </c>
      <c r="G3" s="1" t="s">
        <v>223</v>
      </c>
      <c r="H3" s="1" t="s">
        <v>224</v>
      </c>
      <c r="I3" s="1" t="s">
        <v>223</v>
      </c>
      <c r="J3" t="s">
        <v>224</v>
      </c>
    </row>
    <row r="4" spans="1:10" x14ac:dyDescent="0.35">
      <c r="A4" s="1" t="s">
        <v>466</v>
      </c>
      <c r="B4" t="s">
        <v>226</v>
      </c>
      <c r="C4" t="s">
        <v>467</v>
      </c>
      <c r="D4" s="1" t="s">
        <v>21</v>
      </c>
      <c r="E4" s="1" t="s">
        <v>468</v>
      </c>
      <c r="F4" s="1" t="s">
        <v>469</v>
      </c>
      <c r="G4" s="1" t="s">
        <v>470</v>
      </c>
      <c r="H4" s="1" t="s">
        <v>280</v>
      </c>
      <c r="I4" s="1" t="s">
        <v>471</v>
      </c>
      <c r="J4" t="s">
        <v>472</v>
      </c>
    </row>
    <row r="5" spans="1:10" x14ac:dyDescent="0.35">
      <c r="A5" s="1" t="s">
        <v>473</v>
      </c>
      <c r="B5" t="s">
        <v>226</v>
      </c>
      <c r="C5" t="s">
        <v>474</v>
      </c>
      <c r="D5" s="1" t="s">
        <v>16</v>
      </c>
      <c r="E5" s="1" t="s">
        <v>468</v>
      </c>
      <c r="F5" s="1" t="s">
        <v>475</v>
      </c>
      <c r="G5" s="1" t="s">
        <v>377</v>
      </c>
      <c r="H5" s="1" t="s">
        <v>241</v>
      </c>
      <c r="I5" s="1" t="s">
        <v>476</v>
      </c>
      <c r="J5" t="s">
        <v>477</v>
      </c>
    </row>
    <row r="6" spans="1:10" x14ac:dyDescent="0.35">
      <c r="A6" s="1" t="s">
        <v>478</v>
      </c>
      <c r="B6" t="s">
        <v>226</v>
      </c>
      <c r="C6" t="s">
        <v>479</v>
      </c>
      <c r="D6" s="1" t="s">
        <v>29</v>
      </c>
      <c r="E6" s="1" t="s">
        <v>442</v>
      </c>
      <c r="F6" s="1" t="s">
        <v>480</v>
      </c>
      <c r="G6" s="1" t="s">
        <v>253</v>
      </c>
      <c r="H6" s="1" t="s">
        <v>248</v>
      </c>
      <c r="I6" s="1" t="s">
        <v>481</v>
      </c>
      <c r="J6" t="s">
        <v>482</v>
      </c>
    </row>
    <row r="7" spans="1:10" x14ac:dyDescent="0.35">
      <c r="A7" s="1" t="s">
        <v>483</v>
      </c>
      <c r="B7" t="s">
        <v>226</v>
      </c>
      <c r="C7" t="s">
        <v>484</v>
      </c>
      <c r="D7" s="1" t="s">
        <v>29</v>
      </c>
      <c r="E7" s="1" t="s">
        <v>485</v>
      </c>
      <c r="F7" s="1" t="s">
        <v>486</v>
      </c>
      <c r="G7" s="1" t="s">
        <v>487</v>
      </c>
      <c r="H7" s="1" t="s">
        <v>300</v>
      </c>
      <c r="I7" s="1" t="s">
        <v>488</v>
      </c>
      <c r="J7" t="s">
        <v>489</v>
      </c>
    </row>
    <row r="8" spans="1:10" x14ac:dyDescent="0.35">
      <c r="A8" s="1" t="s">
        <v>490</v>
      </c>
      <c r="B8" t="s">
        <v>226</v>
      </c>
      <c r="C8" t="s">
        <v>491</v>
      </c>
      <c r="D8" s="1" t="s">
        <v>11</v>
      </c>
      <c r="E8" s="1" t="s">
        <v>492</v>
      </c>
      <c r="F8" s="1" t="s">
        <v>493</v>
      </c>
      <c r="G8" s="1" t="s">
        <v>494</v>
      </c>
      <c r="H8" s="1" t="s">
        <v>252</v>
      </c>
      <c r="I8" s="1" t="s">
        <v>271</v>
      </c>
      <c r="J8" t="s">
        <v>495</v>
      </c>
    </row>
    <row r="9" spans="1:10" x14ac:dyDescent="0.35">
      <c r="A9" s="1" t="s">
        <v>496</v>
      </c>
      <c r="B9" t="s">
        <v>226</v>
      </c>
      <c r="C9" t="s">
        <v>497</v>
      </c>
      <c r="D9" s="1" t="s">
        <v>21</v>
      </c>
      <c r="E9" s="1" t="s">
        <v>498</v>
      </c>
      <c r="F9" s="1" t="s">
        <v>499</v>
      </c>
      <c r="G9" s="1" t="s">
        <v>500</v>
      </c>
      <c r="H9" s="1" t="s">
        <v>501</v>
      </c>
      <c r="I9" s="1" t="s">
        <v>502</v>
      </c>
      <c r="J9" t="s">
        <v>503</v>
      </c>
    </row>
    <row r="10" spans="1:10" x14ac:dyDescent="0.35">
      <c r="A10" s="1" t="s">
        <v>504</v>
      </c>
      <c r="B10" t="s">
        <v>226</v>
      </c>
      <c r="C10" t="s">
        <v>505</v>
      </c>
      <c r="D10" s="1" t="s">
        <v>16</v>
      </c>
      <c r="E10" s="1" t="s">
        <v>506</v>
      </c>
      <c r="F10" s="1" t="s">
        <v>507</v>
      </c>
      <c r="G10" s="1" t="s">
        <v>508</v>
      </c>
      <c r="H10" s="1" t="s">
        <v>509</v>
      </c>
      <c r="I10" s="1" t="s">
        <v>510</v>
      </c>
      <c r="J10" t="s">
        <v>511</v>
      </c>
    </row>
    <row r="11" spans="1:10" x14ac:dyDescent="0.35">
      <c r="A11" s="1" t="s">
        <v>512</v>
      </c>
      <c r="B11" t="s">
        <v>226</v>
      </c>
      <c r="C11" t="s">
        <v>513</v>
      </c>
      <c r="D11" s="1" t="s">
        <v>16</v>
      </c>
      <c r="E11" s="1" t="s">
        <v>514</v>
      </c>
      <c r="F11" s="1" t="s">
        <v>515</v>
      </c>
      <c r="G11" s="1" t="s">
        <v>516</v>
      </c>
      <c r="H11" s="1" t="s">
        <v>517</v>
      </c>
      <c r="I11" s="1" t="s">
        <v>471</v>
      </c>
      <c r="J11" t="s">
        <v>518</v>
      </c>
    </row>
    <row r="12" spans="1:10" x14ac:dyDescent="0.35">
      <c r="A12" s="1" t="s">
        <v>519</v>
      </c>
      <c r="B12" t="s">
        <v>226</v>
      </c>
      <c r="C12" t="s">
        <v>520</v>
      </c>
      <c r="D12" s="1" t="s">
        <v>11</v>
      </c>
      <c r="E12" s="1" t="s">
        <v>521</v>
      </c>
      <c r="F12" s="1" t="s">
        <v>522</v>
      </c>
      <c r="G12" s="1" t="s">
        <v>523</v>
      </c>
      <c r="H12" s="1" t="s">
        <v>524</v>
      </c>
      <c r="I12" s="1" t="s">
        <v>525</v>
      </c>
      <c r="J12" t="s">
        <v>526</v>
      </c>
    </row>
    <row r="13" spans="1:10" x14ac:dyDescent="0.35">
      <c r="A13" s="1" t="s">
        <v>527</v>
      </c>
      <c r="B13" t="s">
        <v>226</v>
      </c>
      <c r="C13" t="s">
        <v>528</v>
      </c>
      <c r="D13" s="1" t="s">
        <v>16</v>
      </c>
      <c r="E13" s="1" t="s">
        <v>529</v>
      </c>
      <c r="F13" s="1" t="s">
        <v>530</v>
      </c>
      <c r="G13" s="1" t="s">
        <v>531</v>
      </c>
      <c r="H13" s="1" t="s">
        <v>531</v>
      </c>
      <c r="I13" s="1" t="s">
        <v>532</v>
      </c>
      <c r="J13" t="s">
        <v>533</v>
      </c>
    </row>
    <row r="14" spans="1:10" x14ac:dyDescent="0.35">
      <c r="A14" s="1" t="s">
        <v>534</v>
      </c>
      <c r="B14" t="s">
        <v>226</v>
      </c>
      <c r="C14" t="s">
        <v>535</v>
      </c>
      <c r="D14" s="1" t="s">
        <v>29</v>
      </c>
      <c r="E14" s="1" t="s">
        <v>531</v>
      </c>
      <c r="F14" s="1" t="s">
        <v>531</v>
      </c>
      <c r="G14" s="1" t="s">
        <v>536</v>
      </c>
      <c r="H14" s="1" t="s">
        <v>537</v>
      </c>
      <c r="I14" s="1" t="s">
        <v>538</v>
      </c>
      <c r="J14" t="s">
        <v>539</v>
      </c>
    </row>
    <row r="15" spans="1:10" x14ac:dyDescent="0.35">
      <c r="A15" s="1" t="s">
        <v>540</v>
      </c>
      <c r="B15" t="s">
        <v>298</v>
      </c>
      <c r="C15" t="s">
        <v>541</v>
      </c>
      <c r="D15" s="1" t="s">
        <v>21</v>
      </c>
      <c r="E15" s="1" t="s">
        <v>542</v>
      </c>
      <c r="F15" s="1" t="s">
        <v>543</v>
      </c>
      <c r="G15" s="1" t="s">
        <v>544</v>
      </c>
      <c r="H15" s="1" t="s">
        <v>545</v>
      </c>
      <c r="I15" s="1" t="s">
        <v>546</v>
      </c>
      <c r="J15" t="s">
        <v>547</v>
      </c>
    </row>
    <row r="16" spans="1:10" x14ac:dyDescent="0.35">
      <c r="A16" s="1" t="s">
        <v>548</v>
      </c>
      <c r="B16" t="s">
        <v>298</v>
      </c>
      <c r="C16" t="s">
        <v>549</v>
      </c>
      <c r="D16" s="1" t="s">
        <v>21</v>
      </c>
      <c r="E16" s="1" t="s">
        <v>271</v>
      </c>
      <c r="F16" s="1" t="s">
        <v>550</v>
      </c>
      <c r="G16" s="1" t="s">
        <v>551</v>
      </c>
      <c r="H16" s="1" t="s">
        <v>552</v>
      </c>
      <c r="I16" s="1" t="s">
        <v>553</v>
      </c>
      <c r="J16" t="s">
        <v>554</v>
      </c>
    </row>
    <row r="17" spans="1:10" x14ac:dyDescent="0.35">
      <c r="A17" s="1" t="s">
        <v>555</v>
      </c>
      <c r="B17" t="s">
        <v>298</v>
      </c>
      <c r="C17" t="s">
        <v>556</v>
      </c>
      <c r="D17" s="1" t="s">
        <v>16</v>
      </c>
      <c r="E17" s="1" t="s">
        <v>557</v>
      </c>
      <c r="F17" s="1" t="s">
        <v>558</v>
      </c>
      <c r="G17" s="1" t="s">
        <v>559</v>
      </c>
      <c r="H17" s="1" t="s">
        <v>560</v>
      </c>
      <c r="I17" s="1" t="s">
        <v>561</v>
      </c>
      <c r="J17" t="s">
        <v>562</v>
      </c>
    </row>
    <row r="18" spans="1:10" x14ac:dyDescent="0.35">
      <c r="A18" s="1" t="s">
        <v>563</v>
      </c>
      <c r="B18" t="s">
        <v>564</v>
      </c>
      <c r="C18" t="s">
        <v>565</v>
      </c>
      <c r="D18" s="1" t="s">
        <v>11</v>
      </c>
      <c r="E18" s="1" t="s">
        <v>566</v>
      </c>
      <c r="F18" s="1" t="s">
        <v>567</v>
      </c>
      <c r="G18" s="1" t="s">
        <v>441</v>
      </c>
      <c r="H18" s="1" t="s">
        <v>332</v>
      </c>
      <c r="I18" s="1" t="s">
        <v>568</v>
      </c>
      <c r="J18" t="s">
        <v>569</v>
      </c>
    </row>
    <row r="19" spans="1:10" x14ac:dyDescent="0.35">
      <c r="A19" s="1" t="s">
        <v>570</v>
      </c>
      <c r="B19" t="s">
        <v>564</v>
      </c>
      <c r="C19" t="s">
        <v>571</v>
      </c>
      <c r="D19" s="1" t="s">
        <v>11</v>
      </c>
      <c r="E19" s="1" t="s">
        <v>271</v>
      </c>
      <c r="F19" s="1" t="s">
        <v>572</v>
      </c>
      <c r="G19" s="1" t="s">
        <v>573</v>
      </c>
      <c r="H19" s="1" t="s">
        <v>574</v>
      </c>
      <c r="I19" s="1" t="s">
        <v>542</v>
      </c>
      <c r="J19" t="s">
        <v>575</v>
      </c>
    </row>
    <row r="20" spans="1:10" x14ac:dyDescent="0.35">
      <c r="A20" s="1" t="s">
        <v>576</v>
      </c>
      <c r="B20" t="s">
        <v>564</v>
      </c>
      <c r="C20" t="s">
        <v>577</v>
      </c>
      <c r="D20" s="1" t="s">
        <v>16</v>
      </c>
      <c r="E20" s="1" t="s">
        <v>578</v>
      </c>
      <c r="F20" s="1" t="s">
        <v>579</v>
      </c>
      <c r="G20" s="1" t="s">
        <v>580</v>
      </c>
      <c r="H20" s="1" t="s">
        <v>328</v>
      </c>
      <c r="I20" s="1" t="s">
        <v>581</v>
      </c>
      <c r="J20" t="s">
        <v>582</v>
      </c>
    </row>
    <row r="21" spans="1:10" x14ac:dyDescent="0.35">
      <c r="A21" s="1" t="s">
        <v>583</v>
      </c>
      <c r="B21" t="s">
        <v>584</v>
      </c>
      <c r="C21" t="s">
        <v>585</v>
      </c>
      <c r="D21" s="1" t="s">
        <v>16</v>
      </c>
      <c r="E21" s="1" t="s">
        <v>586</v>
      </c>
      <c r="F21" s="1" t="s">
        <v>587</v>
      </c>
      <c r="G21" s="1" t="s">
        <v>588</v>
      </c>
      <c r="H21" s="1" t="s">
        <v>284</v>
      </c>
      <c r="I21" s="1" t="s">
        <v>589</v>
      </c>
      <c r="J21" t="s">
        <v>590</v>
      </c>
    </row>
    <row r="22" spans="1:10" x14ac:dyDescent="0.35">
      <c r="A22" s="1" t="s">
        <v>591</v>
      </c>
      <c r="B22" t="s">
        <v>584</v>
      </c>
      <c r="C22" t="s">
        <v>592</v>
      </c>
      <c r="D22" s="1" t="s">
        <v>11</v>
      </c>
      <c r="E22" s="1" t="s">
        <v>525</v>
      </c>
      <c r="F22" s="1" t="s">
        <v>593</v>
      </c>
      <c r="G22" s="1" t="s">
        <v>314</v>
      </c>
      <c r="H22" s="1" t="s">
        <v>332</v>
      </c>
      <c r="I22" s="1" t="s">
        <v>481</v>
      </c>
      <c r="J22" t="s">
        <v>594</v>
      </c>
    </row>
    <row r="23" spans="1:10" x14ac:dyDescent="0.35">
      <c r="A23" s="1" t="s">
        <v>595</v>
      </c>
      <c r="B23" t="s">
        <v>584</v>
      </c>
      <c r="C23" t="s">
        <v>596</v>
      </c>
      <c r="D23" s="1" t="s">
        <v>11</v>
      </c>
      <c r="E23" s="1" t="s">
        <v>597</v>
      </c>
      <c r="F23" s="1" t="s">
        <v>598</v>
      </c>
      <c r="G23" s="1" t="s">
        <v>599</v>
      </c>
      <c r="H23" s="1" t="s">
        <v>291</v>
      </c>
      <c r="I23" s="1" t="s">
        <v>476</v>
      </c>
      <c r="J23" t="s">
        <v>600</v>
      </c>
    </row>
    <row r="24" spans="1:10" x14ac:dyDescent="0.35">
      <c r="A24" s="1" t="s">
        <v>601</v>
      </c>
      <c r="B24" t="s">
        <v>584</v>
      </c>
      <c r="C24" t="s">
        <v>602</v>
      </c>
      <c r="D24" s="1" t="s">
        <v>21</v>
      </c>
      <c r="E24" s="1" t="s">
        <v>603</v>
      </c>
      <c r="F24" s="1" t="s">
        <v>604</v>
      </c>
      <c r="G24" s="1" t="s">
        <v>605</v>
      </c>
      <c r="H24" s="1" t="s">
        <v>606</v>
      </c>
      <c r="I24" s="1" t="s">
        <v>607</v>
      </c>
      <c r="J24" t="s">
        <v>608</v>
      </c>
    </row>
    <row r="25" spans="1:10" x14ac:dyDescent="0.35">
      <c r="A25" s="1" t="s">
        <v>609</v>
      </c>
      <c r="B25" t="s">
        <v>584</v>
      </c>
      <c r="C25" t="s">
        <v>610</v>
      </c>
      <c r="D25" s="1" t="s">
        <v>29</v>
      </c>
      <c r="E25" s="1" t="s">
        <v>611</v>
      </c>
      <c r="F25" s="1" t="s">
        <v>612</v>
      </c>
      <c r="G25" s="1" t="s">
        <v>613</v>
      </c>
      <c r="H25" s="1" t="s">
        <v>614</v>
      </c>
      <c r="I25" s="1" t="s">
        <v>615</v>
      </c>
      <c r="J25" t="s">
        <v>616</v>
      </c>
    </row>
    <row r="26" spans="1:10" x14ac:dyDescent="0.35">
      <c r="A26" s="1" t="s">
        <v>617</v>
      </c>
      <c r="B26">
        <v>6</v>
      </c>
      <c r="C26">
        <v>577820</v>
      </c>
      <c r="D26" s="1" t="s">
        <v>21</v>
      </c>
      <c r="E26" s="1" t="s">
        <v>318</v>
      </c>
      <c r="F26" s="1" t="s">
        <v>618</v>
      </c>
      <c r="G26" s="1" t="s">
        <v>619</v>
      </c>
      <c r="H26" s="1" t="s">
        <v>509</v>
      </c>
      <c r="I26" s="1" t="s">
        <v>442</v>
      </c>
      <c r="J26">
        <v>3.7200000000000002E-8</v>
      </c>
    </row>
    <row r="27" spans="1:10" x14ac:dyDescent="0.35">
      <c r="A27" s="1" t="s">
        <v>620</v>
      </c>
      <c r="B27">
        <v>6</v>
      </c>
      <c r="C27">
        <v>20689945</v>
      </c>
      <c r="D27" s="1" t="s">
        <v>21</v>
      </c>
      <c r="E27" s="1" t="s">
        <v>578</v>
      </c>
      <c r="F27" s="1" t="s">
        <v>621</v>
      </c>
      <c r="G27" s="1" t="s">
        <v>622</v>
      </c>
      <c r="H27" s="1" t="s">
        <v>239</v>
      </c>
      <c r="I27" s="1" t="s">
        <v>623</v>
      </c>
      <c r="J27">
        <v>2.6699999999999999E-14</v>
      </c>
    </row>
    <row r="28" spans="1:10" x14ac:dyDescent="0.35">
      <c r="A28" s="1" t="s">
        <v>624</v>
      </c>
      <c r="B28">
        <v>6</v>
      </c>
      <c r="C28">
        <v>111929862</v>
      </c>
      <c r="D28" s="1" t="s">
        <v>29</v>
      </c>
      <c r="E28" s="1" t="s">
        <v>625</v>
      </c>
      <c r="F28" s="1" t="s">
        <v>626</v>
      </c>
      <c r="G28" s="1" t="s">
        <v>627</v>
      </c>
      <c r="H28" s="1" t="s">
        <v>628</v>
      </c>
      <c r="I28" s="1" t="s">
        <v>629</v>
      </c>
      <c r="J28">
        <v>3.5200000000000001E-39</v>
      </c>
    </row>
    <row r="29" spans="1:10" x14ac:dyDescent="0.35">
      <c r="A29" s="1" t="s">
        <v>630</v>
      </c>
      <c r="B29">
        <v>6</v>
      </c>
      <c r="C29">
        <v>138197824</v>
      </c>
      <c r="D29" s="1" t="s">
        <v>16</v>
      </c>
      <c r="E29" s="1" t="s">
        <v>631</v>
      </c>
      <c r="F29" s="1" t="s">
        <v>632</v>
      </c>
      <c r="G29" s="1" t="s">
        <v>633</v>
      </c>
      <c r="H29" s="1" t="s">
        <v>618</v>
      </c>
      <c r="I29" s="1" t="s">
        <v>510</v>
      </c>
      <c r="J29">
        <v>6.5499999999999998E-22</v>
      </c>
    </row>
    <row r="30" spans="1:10" x14ac:dyDescent="0.35">
      <c r="A30" s="1" t="s">
        <v>634</v>
      </c>
      <c r="B30">
        <v>6</v>
      </c>
      <c r="C30">
        <v>159506600</v>
      </c>
      <c r="D30" s="1" t="s">
        <v>16</v>
      </c>
      <c r="E30" s="1" t="s">
        <v>542</v>
      </c>
      <c r="F30" s="1" t="s">
        <v>598</v>
      </c>
      <c r="G30" s="1" t="s">
        <v>635</v>
      </c>
      <c r="H30" s="1" t="s">
        <v>248</v>
      </c>
      <c r="I30" s="1" t="s">
        <v>636</v>
      </c>
      <c r="J30">
        <v>2.7E-8</v>
      </c>
    </row>
    <row r="31" spans="1:10" x14ac:dyDescent="0.35">
      <c r="A31" s="1" t="s">
        <v>637</v>
      </c>
      <c r="B31">
        <v>7</v>
      </c>
      <c r="C31">
        <v>37385365</v>
      </c>
      <c r="D31" s="1" t="s">
        <v>21</v>
      </c>
      <c r="E31" s="1" t="s">
        <v>411</v>
      </c>
      <c r="F31" s="1" t="s">
        <v>638</v>
      </c>
      <c r="G31" s="1" t="s">
        <v>372</v>
      </c>
      <c r="H31" s="1" t="s">
        <v>300</v>
      </c>
      <c r="I31" s="1" t="s">
        <v>542</v>
      </c>
      <c r="J31">
        <v>5.5500000000000001E-9</v>
      </c>
    </row>
    <row r="32" spans="1:10" x14ac:dyDescent="0.35">
      <c r="A32" s="1" t="s">
        <v>639</v>
      </c>
      <c r="B32">
        <v>9</v>
      </c>
      <c r="C32">
        <v>32523737</v>
      </c>
      <c r="D32" s="1" t="s">
        <v>29</v>
      </c>
      <c r="E32" s="1" t="s">
        <v>506</v>
      </c>
      <c r="F32" s="1" t="s">
        <v>640</v>
      </c>
      <c r="G32" s="1" t="s">
        <v>353</v>
      </c>
      <c r="H32" s="1" t="s">
        <v>641</v>
      </c>
      <c r="I32" s="1" t="s">
        <v>642</v>
      </c>
      <c r="J32">
        <v>2.0399999999999999E-10</v>
      </c>
    </row>
    <row r="33" spans="1:10" x14ac:dyDescent="0.35">
      <c r="A33" s="1" t="s">
        <v>643</v>
      </c>
      <c r="B33">
        <v>9</v>
      </c>
      <c r="C33">
        <v>110781922</v>
      </c>
      <c r="D33" s="1" t="s">
        <v>21</v>
      </c>
      <c r="E33" s="1" t="s">
        <v>318</v>
      </c>
      <c r="F33" s="1" t="s">
        <v>284</v>
      </c>
      <c r="G33" s="1" t="s">
        <v>531</v>
      </c>
      <c r="H33" s="1" t="s">
        <v>531</v>
      </c>
      <c r="I33" s="1" t="s">
        <v>644</v>
      </c>
      <c r="J33">
        <v>1.72E-7</v>
      </c>
    </row>
    <row r="34" spans="1:10" x14ac:dyDescent="0.35">
      <c r="A34" s="1" t="s">
        <v>645</v>
      </c>
      <c r="B34">
        <v>9</v>
      </c>
      <c r="C34">
        <v>110792282</v>
      </c>
      <c r="D34" s="1" t="s">
        <v>29</v>
      </c>
      <c r="E34" s="1" t="s">
        <v>531</v>
      </c>
      <c r="F34" s="1" t="s">
        <v>531</v>
      </c>
      <c r="G34" s="1" t="s">
        <v>443</v>
      </c>
      <c r="H34" s="1" t="s">
        <v>646</v>
      </c>
      <c r="I34" s="1" t="s">
        <v>542</v>
      </c>
      <c r="J34">
        <v>1.4300000000000001E-8</v>
      </c>
    </row>
    <row r="35" spans="1:10" x14ac:dyDescent="0.35">
      <c r="A35" s="1" t="s">
        <v>647</v>
      </c>
      <c r="B35">
        <v>10</v>
      </c>
      <c r="C35">
        <v>64369999</v>
      </c>
      <c r="D35" s="1" t="s">
        <v>11</v>
      </c>
      <c r="E35" s="1" t="s">
        <v>318</v>
      </c>
      <c r="F35" s="1" t="s">
        <v>246</v>
      </c>
      <c r="G35" s="1" t="s">
        <v>648</v>
      </c>
      <c r="H35" s="1" t="s">
        <v>256</v>
      </c>
      <c r="I35" s="1" t="s">
        <v>566</v>
      </c>
      <c r="J35">
        <v>1.3499999999999999E-5</v>
      </c>
    </row>
    <row r="36" spans="1:10" x14ac:dyDescent="0.35">
      <c r="A36" s="1" t="s">
        <v>649</v>
      </c>
      <c r="B36">
        <v>10</v>
      </c>
      <c r="C36">
        <v>75601596</v>
      </c>
      <c r="D36" s="1" t="s">
        <v>16</v>
      </c>
      <c r="E36" s="1" t="s">
        <v>650</v>
      </c>
      <c r="F36" s="1" t="s">
        <v>651</v>
      </c>
      <c r="G36" s="1" t="s">
        <v>652</v>
      </c>
      <c r="H36" s="1" t="s">
        <v>653</v>
      </c>
      <c r="I36" s="1" t="s">
        <v>642</v>
      </c>
      <c r="J36">
        <v>1.06E-10</v>
      </c>
    </row>
    <row r="37" spans="1:10" x14ac:dyDescent="0.35">
      <c r="A37" s="1" t="s">
        <v>654</v>
      </c>
      <c r="B37">
        <v>10</v>
      </c>
      <c r="C37">
        <v>81043743</v>
      </c>
      <c r="D37" s="1" t="s">
        <v>21</v>
      </c>
      <c r="E37" s="1" t="s">
        <v>566</v>
      </c>
      <c r="F37" s="1" t="s">
        <v>655</v>
      </c>
      <c r="G37" s="1" t="s">
        <v>656</v>
      </c>
      <c r="H37" s="1" t="s">
        <v>618</v>
      </c>
      <c r="I37" s="1" t="s">
        <v>642</v>
      </c>
      <c r="J37">
        <v>3.5600000000000001E-10</v>
      </c>
    </row>
    <row r="38" spans="1:10" x14ac:dyDescent="0.35">
      <c r="A38" s="1" t="s">
        <v>657</v>
      </c>
      <c r="B38">
        <v>10</v>
      </c>
      <c r="C38">
        <v>89824771</v>
      </c>
      <c r="D38" s="1" t="s">
        <v>11</v>
      </c>
      <c r="E38" s="1" t="s">
        <v>350</v>
      </c>
      <c r="F38" s="1" t="s">
        <v>280</v>
      </c>
      <c r="G38" s="1" t="s">
        <v>658</v>
      </c>
      <c r="H38" s="1" t="s">
        <v>646</v>
      </c>
      <c r="I38" s="1" t="s">
        <v>659</v>
      </c>
      <c r="J38">
        <v>1.37E-6</v>
      </c>
    </row>
    <row r="39" spans="1:10" x14ac:dyDescent="0.35">
      <c r="A39" s="1" t="s">
        <v>660</v>
      </c>
      <c r="B39">
        <v>10</v>
      </c>
      <c r="C39">
        <v>102038641</v>
      </c>
      <c r="D39" s="1" t="s">
        <v>11</v>
      </c>
      <c r="E39" s="1" t="s">
        <v>438</v>
      </c>
      <c r="F39" s="1" t="s">
        <v>509</v>
      </c>
      <c r="G39" s="1" t="s">
        <v>238</v>
      </c>
      <c r="H39" s="1" t="s">
        <v>239</v>
      </c>
      <c r="I39" s="1" t="s">
        <v>661</v>
      </c>
      <c r="J39">
        <v>2.6299999999999998E-6</v>
      </c>
    </row>
    <row r="40" spans="1:10" x14ac:dyDescent="0.35">
      <c r="A40" s="1" t="s">
        <v>662</v>
      </c>
      <c r="B40">
        <v>11</v>
      </c>
      <c r="C40">
        <v>64052447</v>
      </c>
      <c r="D40" s="1" t="s">
        <v>16</v>
      </c>
      <c r="E40" s="1" t="s">
        <v>428</v>
      </c>
      <c r="F40" s="1" t="s">
        <v>663</v>
      </c>
      <c r="G40" s="1" t="s">
        <v>422</v>
      </c>
      <c r="H40" s="1" t="s">
        <v>628</v>
      </c>
      <c r="I40" s="1" t="s">
        <v>542</v>
      </c>
      <c r="J40">
        <v>1.07E-8</v>
      </c>
    </row>
    <row r="41" spans="1:10" x14ac:dyDescent="0.35">
      <c r="A41" s="1" t="s">
        <v>664</v>
      </c>
      <c r="B41">
        <v>11</v>
      </c>
      <c r="C41">
        <v>109962432</v>
      </c>
      <c r="D41" s="1" t="s">
        <v>21</v>
      </c>
      <c r="E41" s="1" t="s">
        <v>294</v>
      </c>
      <c r="F41" s="1" t="s">
        <v>248</v>
      </c>
      <c r="G41" s="1" t="s">
        <v>444</v>
      </c>
      <c r="H41" s="1" t="s">
        <v>665</v>
      </c>
      <c r="I41" s="1" t="s">
        <v>666</v>
      </c>
      <c r="J41">
        <v>5.9700000000000004E-15</v>
      </c>
    </row>
    <row r="42" spans="1:10" x14ac:dyDescent="0.35">
      <c r="A42" s="1" t="s">
        <v>667</v>
      </c>
      <c r="B42">
        <v>11</v>
      </c>
      <c r="C42">
        <v>128391937</v>
      </c>
      <c r="D42" s="1" t="s">
        <v>29</v>
      </c>
      <c r="E42" s="1" t="s">
        <v>471</v>
      </c>
      <c r="F42" s="1" t="s">
        <v>668</v>
      </c>
      <c r="G42" s="1" t="s">
        <v>669</v>
      </c>
      <c r="H42" s="1" t="s">
        <v>670</v>
      </c>
      <c r="I42" s="1" t="s">
        <v>506</v>
      </c>
      <c r="J42">
        <v>4.4400000000000002E-10</v>
      </c>
    </row>
    <row r="43" spans="1:10" x14ac:dyDescent="0.35">
      <c r="A43" s="1" t="s">
        <v>671</v>
      </c>
      <c r="B43">
        <v>12</v>
      </c>
      <c r="C43">
        <v>10597207</v>
      </c>
      <c r="D43" s="1" t="s">
        <v>29</v>
      </c>
      <c r="E43" s="1" t="s">
        <v>672</v>
      </c>
      <c r="F43" s="1" t="s">
        <v>673</v>
      </c>
      <c r="G43" s="1" t="s">
        <v>276</v>
      </c>
      <c r="H43" s="1" t="s">
        <v>674</v>
      </c>
      <c r="I43" s="1" t="s">
        <v>675</v>
      </c>
      <c r="J43">
        <v>4.0099999999999997E-6</v>
      </c>
    </row>
    <row r="44" spans="1:10" x14ac:dyDescent="0.35">
      <c r="A44" s="1" t="s">
        <v>676</v>
      </c>
      <c r="B44">
        <v>12</v>
      </c>
      <c r="C44">
        <v>56741228</v>
      </c>
      <c r="D44" s="1" t="s">
        <v>11</v>
      </c>
      <c r="E44" s="1" t="s">
        <v>677</v>
      </c>
      <c r="F44" s="1" t="s">
        <v>678</v>
      </c>
      <c r="G44" s="1" t="s">
        <v>679</v>
      </c>
      <c r="H44" s="1" t="s">
        <v>680</v>
      </c>
      <c r="I44" s="1" t="s">
        <v>681</v>
      </c>
      <c r="J44">
        <v>1.4200000000000002E-21</v>
      </c>
    </row>
    <row r="45" spans="1:10" x14ac:dyDescent="0.35">
      <c r="A45" s="1" t="s">
        <v>682</v>
      </c>
      <c r="B45">
        <v>12</v>
      </c>
      <c r="C45">
        <v>112059557</v>
      </c>
      <c r="D45" s="1" t="s">
        <v>29</v>
      </c>
      <c r="E45" s="1" t="s">
        <v>542</v>
      </c>
      <c r="F45" s="1" t="s">
        <v>543</v>
      </c>
      <c r="G45" s="1" t="s">
        <v>269</v>
      </c>
      <c r="H45" s="1" t="s">
        <v>288</v>
      </c>
      <c r="I45" s="1" t="s">
        <v>566</v>
      </c>
      <c r="J45">
        <v>1.38E-5</v>
      </c>
    </row>
    <row r="46" spans="1:10" x14ac:dyDescent="0.35">
      <c r="A46" s="1" t="s">
        <v>683</v>
      </c>
      <c r="B46">
        <v>12</v>
      </c>
      <c r="C46">
        <v>122668326</v>
      </c>
      <c r="D46" s="1" t="s">
        <v>21</v>
      </c>
      <c r="E46" s="1" t="s">
        <v>684</v>
      </c>
      <c r="F46" s="1" t="s">
        <v>515</v>
      </c>
      <c r="G46" s="1" t="s">
        <v>441</v>
      </c>
      <c r="H46" s="1" t="s">
        <v>685</v>
      </c>
      <c r="I46" s="1" t="s">
        <v>442</v>
      </c>
      <c r="J46">
        <v>2.7700000000000002E-6</v>
      </c>
    </row>
    <row r="47" spans="1:10" x14ac:dyDescent="0.35">
      <c r="A47" s="1" t="s">
        <v>686</v>
      </c>
      <c r="B47">
        <v>13</v>
      </c>
      <c r="C47">
        <v>40745693</v>
      </c>
      <c r="D47" s="1" t="s">
        <v>11</v>
      </c>
      <c r="E47" s="1" t="s">
        <v>357</v>
      </c>
      <c r="F47" s="1" t="s">
        <v>241</v>
      </c>
      <c r="G47" s="1" t="s">
        <v>687</v>
      </c>
      <c r="H47" s="1" t="s">
        <v>688</v>
      </c>
      <c r="I47" s="1" t="s">
        <v>689</v>
      </c>
      <c r="J47">
        <v>4.5900000000000001E-6</v>
      </c>
    </row>
    <row r="48" spans="1:10" x14ac:dyDescent="0.35">
      <c r="A48" s="1" t="s">
        <v>690</v>
      </c>
      <c r="B48">
        <v>13</v>
      </c>
      <c r="C48">
        <v>45321731</v>
      </c>
      <c r="D48" s="1" t="s">
        <v>16</v>
      </c>
      <c r="E48" s="1" t="s">
        <v>691</v>
      </c>
      <c r="F48" s="1" t="s">
        <v>692</v>
      </c>
      <c r="G48" s="1" t="s">
        <v>460</v>
      </c>
      <c r="H48" s="1" t="s">
        <v>693</v>
      </c>
      <c r="I48" s="1" t="s">
        <v>442</v>
      </c>
      <c r="J48">
        <v>5.2200000000000004E-7</v>
      </c>
    </row>
    <row r="49" spans="1:10" x14ac:dyDescent="0.35">
      <c r="A49" s="1" t="s">
        <v>694</v>
      </c>
      <c r="B49">
        <v>13</v>
      </c>
      <c r="C49">
        <v>99950260</v>
      </c>
      <c r="D49" s="1" t="s">
        <v>11</v>
      </c>
      <c r="E49" s="1" t="s">
        <v>695</v>
      </c>
      <c r="F49" s="1" t="s">
        <v>696</v>
      </c>
      <c r="G49" s="1" t="s">
        <v>697</v>
      </c>
      <c r="H49" s="1" t="s">
        <v>698</v>
      </c>
      <c r="I49" s="1" t="s">
        <v>471</v>
      </c>
      <c r="J49">
        <v>2.7500000000000001E-7</v>
      </c>
    </row>
    <row r="50" spans="1:10" x14ac:dyDescent="0.35">
      <c r="A50" s="1" t="s">
        <v>699</v>
      </c>
      <c r="B50">
        <v>14</v>
      </c>
      <c r="C50">
        <v>35839236</v>
      </c>
      <c r="D50" s="1" t="s">
        <v>16</v>
      </c>
      <c r="E50" s="1" t="s">
        <v>700</v>
      </c>
      <c r="F50" s="1" t="s">
        <v>701</v>
      </c>
      <c r="G50" s="1" t="s">
        <v>702</v>
      </c>
      <c r="H50" s="1" t="s">
        <v>291</v>
      </c>
      <c r="I50" s="1" t="s">
        <v>703</v>
      </c>
      <c r="J50">
        <v>4.1100000000000002E-16</v>
      </c>
    </row>
    <row r="51" spans="1:10" x14ac:dyDescent="0.35">
      <c r="A51" s="1" t="s">
        <v>704</v>
      </c>
      <c r="B51">
        <v>14</v>
      </c>
      <c r="C51">
        <v>98649129</v>
      </c>
      <c r="D51" s="1" t="s">
        <v>16</v>
      </c>
      <c r="E51" s="1" t="s">
        <v>705</v>
      </c>
      <c r="F51" s="1" t="s">
        <v>509</v>
      </c>
      <c r="G51" s="1" t="s">
        <v>531</v>
      </c>
      <c r="H51" s="1" t="s">
        <v>531</v>
      </c>
      <c r="I51" s="1" t="s">
        <v>706</v>
      </c>
      <c r="J51">
        <v>5.8699999999999995E-7</v>
      </c>
    </row>
    <row r="52" spans="1:10" x14ac:dyDescent="0.35">
      <c r="A52" s="1" t="s">
        <v>707</v>
      </c>
      <c r="B52">
        <v>14</v>
      </c>
      <c r="C52">
        <v>98668778</v>
      </c>
      <c r="D52" s="1" t="s">
        <v>708</v>
      </c>
      <c r="E52" s="1" t="s">
        <v>531</v>
      </c>
      <c r="F52" s="1" t="s">
        <v>531</v>
      </c>
      <c r="G52" s="1" t="s">
        <v>709</v>
      </c>
      <c r="H52" s="1" t="s">
        <v>710</v>
      </c>
      <c r="I52" s="1" t="s">
        <v>711</v>
      </c>
      <c r="J52">
        <v>7.0799999999999999E-8</v>
      </c>
    </row>
    <row r="53" spans="1:10" x14ac:dyDescent="0.35">
      <c r="A53" s="1" t="s">
        <v>712</v>
      </c>
      <c r="B53">
        <v>15</v>
      </c>
      <c r="C53">
        <v>31637666</v>
      </c>
      <c r="D53" s="1" t="s">
        <v>29</v>
      </c>
      <c r="E53" s="1" t="s">
        <v>434</v>
      </c>
      <c r="F53" s="1" t="s">
        <v>246</v>
      </c>
      <c r="G53" s="1" t="s">
        <v>713</v>
      </c>
      <c r="H53" s="1" t="s">
        <v>714</v>
      </c>
      <c r="I53" s="1" t="s">
        <v>715</v>
      </c>
      <c r="J53">
        <v>8.2599999999999992E-9</v>
      </c>
    </row>
    <row r="54" spans="1:10" x14ac:dyDescent="0.35">
      <c r="A54" s="1" t="s">
        <v>716</v>
      </c>
      <c r="B54">
        <v>16</v>
      </c>
      <c r="C54">
        <v>11354091</v>
      </c>
      <c r="D54" s="1" t="s">
        <v>21</v>
      </c>
      <c r="E54" s="1" t="s">
        <v>717</v>
      </c>
      <c r="F54" s="1" t="s">
        <v>718</v>
      </c>
      <c r="G54" s="1" t="s">
        <v>719</v>
      </c>
      <c r="H54" s="1" t="s">
        <v>524</v>
      </c>
      <c r="I54" s="1" t="s">
        <v>568</v>
      </c>
      <c r="J54">
        <v>4.8500000000000001E-11</v>
      </c>
    </row>
    <row r="55" spans="1:10" x14ac:dyDescent="0.35">
      <c r="A55" s="1" t="s">
        <v>720</v>
      </c>
      <c r="B55">
        <v>16</v>
      </c>
      <c r="C55">
        <v>31021078</v>
      </c>
      <c r="D55" s="1" t="s">
        <v>29</v>
      </c>
      <c r="E55" s="1" t="s">
        <v>721</v>
      </c>
      <c r="F55" s="1" t="s">
        <v>696</v>
      </c>
      <c r="G55" s="1" t="s">
        <v>722</v>
      </c>
      <c r="H55" s="1" t="s">
        <v>723</v>
      </c>
      <c r="I55" s="1" t="s">
        <v>724</v>
      </c>
      <c r="J55">
        <v>1.49E-13</v>
      </c>
    </row>
    <row r="56" spans="1:10" x14ac:dyDescent="0.35">
      <c r="A56" s="1" t="s">
        <v>725</v>
      </c>
      <c r="B56">
        <v>17</v>
      </c>
      <c r="C56">
        <v>26124908</v>
      </c>
      <c r="D56" s="1" t="s">
        <v>21</v>
      </c>
      <c r="E56" s="1" t="s">
        <v>726</v>
      </c>
      <c r="F56" s="1" t="s">
        <v>727</v>
      </c>
      <c r="G56" s="1" t="s">
        <v>728</v>
      </c>
      <c r="H56" s="1" t="s">
        <v>618</v>
      </c>
      <c r="I56" s="1" t="s">
        <v>729</v>
      </c>
      <c r="J56">
        <v>3.9099999999999998E-20</v>
      </c>
    </row>
    <row r="57" spans="1:10" x14ac:dyDescent="0.35">
      <c r="A57" s="1" t="s">
        <v>730</v>
      </c>
      <c r="B57">
        <v>17</v>
      </c>
      <c r="C57">
        <v>40536396</v>
      </c>
      <c r="D57" s="1" t="s">
        <v>16</v>
      </c>
      <c r="E57" s="1" t="s">
        <v>566</v>
      </c>
      <c r="F57" s="1" t="s">
        <v>731</v>
      </c>
      <c r="G57" s="1" t="s">
        <v>372</v>
      </c>
      <c r="H57" s="1" t="s">
        <v>501</v>
      </c>
      <c r="I57" s="1" t="s">
        <v>542</v>
      </c>
      <c r="J57">
        <v>3.0100000000000002E-9</v>
      </c>
    </row>
    <row r="58" spans="1:10" x14ac:dyDescent="0.35">
      <c r="A58" s="1" t="s">
        <v>732</v>
      </c>
      <c r="B58">
        <v>17</v>
      </c>
      <c r="C58">
        <v>73890363</v>
      </c>
      <c r="D58" s="1" t="s">
        <v>21</v>
      </c>
      <c r="E58" s="1" t="s">
        <v>578</v>
      </c>
      <c r="F58" s="1" t="s">
        <v>733</v>
      </c>
      <c r="G58" s="1" t="s">
        <v>734</v>
      </c>
      <c r="H58" s="1" t="s">
        <v>552</v>
      </c>
      <c r="I58" s="1" t="s">
        <v>735</v>
      </c>
      <c r="J58">
        <v>8.3900000000000004E-8</v>
      </c>
    </row>
    <row r="59" spans="1:10" x14ac:dyDescent="0.35">
      <c r="A59" s="1" t="s">
        <v>736</v>
      </c>
      <c r="B59">
        <v>17</v>
      </c>
      <c r="C59">
        <v>78175483</v>
      </c>
      <c r="D59" s="1" t="s">
        <v>29</v>
      </c>
      <c r="E59" s="1" t="s">
        <v>650</v>
      </c>
      <c r="F59" s="1" t="s">
        <v>737</v>
      </c>
      <c r="G59" s="1" t="s">
        <v>738</v>
      </c>
      <c r="H59" s="1" t="s">
        <v>739</v>
      </c>
      <c r="I59" s="1" t="s">
        <v>566</v>
      </c>
      <c r="J59">
        <v>2.31E-4</v>
      </c>
    </row>
    <row r="60" spans="1:10" x14ac:dyDescent="0.35">
      <c r="A60" s="1" t="s">
        <v>740</v>
      </c>
      <c r="B60">
        <v>18</v>
      </c>
      <c r="C60">
        <v>12857002</v>
      </c>
      <c r="D60" s="1" t="s">
        <v>11</v>
      </c>
      <c r="E60" s="1" t="s">
        <v>650</v>
      </c>
      <c r="F60" s="1" t="s">
        <v>741</v>
      </c>
      <c r="G60" s="1" t="s">
        <v>742</v>
      </c>
      <c r="H60" s="1" t="s">
        <v>628</v>
      </c>
      <c r="I60" s="1" t="s">
        <v>442</v>
      </c>
      <c r="J60">
        <v>5.7200000000000003E-8</v>
      </c>
    </row>
    <row r="61" spans="1:10" x14ac:dyDescent="0.35">
      <c r="A61" s="1" t="s">
        <v>743</v>
      </c>
      <c r="B61">
        <v>18</v>
      </c>
      <c r="C61">
        <v>51777727</v>
      </c>
      <c r="D61" s="1" t="s">
        <v>16</v>
      </c>
      <c r="E61" s="1" t="s">
        <v>442</v>
      </c>
      <c r="F61" s="1" t="s">
        <v>744</v>
      </c>
      <c r="G61" s="1" t="s">
        <v>531</v>
      </c>
      <c r="H61" s="1" t="s">
        <v>531</v>
      </c>
      <c r="I61" s="1" t="s">
        <v>661</v>
      </c>
      <c r="J61">
        <v>7.34E-6</v>
      </c>
    </row>
    <row r="62" spans="1:10" x14ac:dyDescent="0.35">
      <c r="A62" s="1" t="s">
        <v>745</v>
      </c>
      <c r="B62">
        <v>18</v>
      </c>
      <c r="C62">
        <v>51816394</v>
      </c>
      <c r="D62" s="1" t="s">
        <v>29</v>
      </c>
      <c r="E62" s="1" t="s">
        <v>531</v>
      </c>
      <c r="F62" s="1" t="s">
        <v>531</v>
      </c>
      <c r="G62" s="1" t="s">
        <v>746</v>
      </c>
      <c r="H62" s="1" t="s">
        <v>280</v>
      </c>
      <c r="I62" s="1" t="s">
        <v>747</v>
      </c>
      <c r="J62">
        <v>9.8799999999999998E-8</v>
      </c>
    </row>
    <row r="63" spans="1:10" x14ac:dyDescent="0.35">
      <c r="A63" s="1" t="s">
        <v>748</v>
      </c>
      <c r="B63">
        <v>19</v>
      </c>
      <c r="C63">
        <v>10463118</v>
      </c>
      <c r="D63" s="1" t="s">
        <v>11</v>
      </c>
      <c r="E63" s="1" t="s">
        <v>749</v>
      </c>
      <c r="F63" s="1" t="s">
        <v>750</v>
      </c>
      <c r="G63" s="1" t="s">
        <v>751</v>
      </c>
      <c r="H63" s="1" t="s">
        <v>752</v>
      </c>
      <c r="I63" s="1" t="s">
        <v>753</v>
      </c>
      <c r="J63">
        <v>3.4900000000000003E-35</v>
      </c>
    </row>
    <row r="64" spans="1:10" x14ac:dyDescent="0.35">
      <c r="A64" s="1" t="s">
        <v>754</v>
      </c>
      <c r="B64">
        <v>19</v>
      </c>
      <c r="C64">
        <v>10886206</v>
      </c>
      <c r="D64" s="1" t="s">
        <v>11</v>
      </c>
      <c r="E64" s="1" t="s">
        <v>438</v>
      </c>
      <c r="F64" s="1" t="s">
        <v>755</v>
      </c>
      <c r="G64" s="1" t="s">
        <v>238</v>
      </c>
      <c r="H64" s="1" t="s">
        <v>756</v>
      </c>
      <c r="I64" s="1" t="s">
        <v>542</v>
      </c>
      <c r="J64">
        <v>1.3999999999999999E-9</v>
      </c>
    </row>
    <row r="65" spans="1:10" x14ac:dyDescent="0.35">
      <c r="A65" s="1" t="s">
        <v>757</v>
      </c>
      <c r="B65">
        <v>19</v>
      </c>
      <c r="C65">
        <v>49206417</v>
      </c>
      <c r="D65" s="1" t="s">
        <v>11</v>
      </c>
      <c r="E65" s="1" t="s">
        <v>259</v>
      </c>
      <c r="F65" s="1" t="s">
        <v>758</v>
      </c>
      <c r="G65" s="1" t="s">
        <v>759</v>
      </c>
      <c r="H65" s="1" t="s">
        <v>710</v>
      </c>
      <c r="I65" s="1" t="s">
        <v>553</v>
      </c>
      <c r="J65">
        <v>4.2399999999999998E-10</v>
      </c>
    </row>
    <row r="66" spans="1:10" x14ac:dyDescent="0.35">
      <c r="A66" s="1" t="s">
        <v>760</v>
      </c>
      <c r="B66">
        <v>20</v>
      </c>
      <c r="C66">
        <v>48574454</v>
      </c>
      <c r="D66" s="1" t="s">
        <v>11</v>
      </c>
      <c r="E66" s="1" t="s">
        <v>761</v>
      </c>
      <c r="F66" s="1" t="s">
        <v>762</v>
      </c>
      <c r="G66" s="1" t="s">
        <v>763</v>
      </c>
      <c r="H66" s="1" t="s">
        <v>618</v>
      </c>
      <c r="I66" s="1" t="s">
        <v>764</v>
      </c>
      <c r="J66">
        <v>3.4399999999999998E-20</v>
      </c>
    </row>
    <row r="67" spans="1:10" x14ac:dyDescent="0.35">
      <c r="A67" s="1" t="s">
        <v>765</v>
      </c>
      <c r="B67">
        <v>21</v>
      </c>
      <c r="C67">
        <v>36488822</v>
      </c>
      <c r="D67" s="1" t="s">
        <v>16</v>
      </c>
      <c r="E67" s="1" t="s">
        <v>766</v>
      </c>
      <c r="F67" s="1" t="s">
        <v>628</v>
      </c>
      <c r="G67" s="1" t="s">
        <v>364</v>
      </c>
      <c r="H67" s="1" t="s">
        <v>493</v>
      </c>
      <c r="I67" s="1" t="s">
        <v>767</v>
      </c>
      <c r="J67">
        <v>5.3999999999999998E-5</v>
      </c>
    </row>
    <row r="68" spans="1:10" x14ac:dyDescent="0.35">
      <c r="A68" s="1" t="s">
        <v>768</v>
      </c>
      <c r="B68">
        <v>22</v>
      </c>
      <c r="C68">
        <v>21974703</v>
      </c>
      <c r="D68" s="1" t="s">
        <v>16</v>
      </c>
      <c r="E68" s="1" t="s">
        <v>769</v>
      </c>
      <c r="F68" s="1" t="s">
        <v>770</v>
      </c>
      <c r="G68" s="1" t="s">
        <v>771</v>
      </c>
      <c r="H68" s="1" t="s">
        <v>628</v>
      </c>
      <c r="I68" s="1" t="s">
        <v>772</v>
      </c>
      <c r="J68">
        <v>1.1599999999999999E-9</v>
      </c>
    </row>
    <row r="69" spans="1:10" x14ac:dyDescent="0.35">
      <c r="A69" s="1" t="s">
        <v>215</v>
      </c>
      <c r="D69" s="1"/>
      <c r="E69" s="1" t="s">
        <v>773</v>
      </c>
      <c r="F69" s="1"/>
      <c r="G69" s="1"/>
      <c r="H69" s="1" t="s">
        <v>774</v>
      </c>
      <c r="I69" s="1"/>
    </row>
    <row r="70" spans="1:10" x14ac:dyDescent="0.35">
      <c r="A70" s="1" t="s">
        <v>219</v>
      </c>
      <c r="B70" t="s">
        <v>220</v>
      </c>
      <c r="C70" t="s">
        <v>221</v>
      </c>
      <c r="D70" s="1" t="s">
        <v>222</v>
      </c>
      <c r="E70" s="1" t="s">
        <v>775</v>
      </c>
      <c r="F70" s="1" t="s">
        <v>224</v>
      </c>
      <c r="G70" s="1" t="s">
        <v>775</v>
      </c>
      <c r="H70" s="1" t="s">
        <v>224</v>
      </c>
      <c r="I70" s="1"/>
    </row>
    <row r="71" spans="1:10" x14ac:dyDescent="0.35">
      <c r="A71" s="1" t="s">
        <v>466</v>
      </c>
      <c r="B71" t="s">
        <v>226</v>
      </c>
      <c r="C71" t="s">
        <v>467</v>
      </c>
      <c r="D71" s="1" t="s">
        <v>21</v>
      </c>
      <c r="E71" s="1" t="s">
        <v>776</v>
      </c>
      <c r="F71" s="1" t="s">
        <v>777</v>
      </c>
      <c r="G71" s="1" t="s">
        <v>778</v>
      </c>
      <c r="H71" s="1" t="s">
        <v>779</v>
      </c>
      <c r="I71" s="1"/>
    </row>
    <row r="72" spans="1:10" x14ac:dyDescent="0.35">
      <c r="A72" s="1" t="s">
        <v>473</v>
      </c>
      <c r="B72" t="s">
        <v>226</v>
      </c>
      <c r="C72" t="s">
        <v>474</v>
      </c>
      <c r="D72" s="1" t="s">
        <v>16</v>
      </c>
      <c r="E72" s="1" t="s">
        <v>780</v>
      </c>
      <c r="F72" s="1" t="s">
        <v>515</v>
      </c>
      <c r="G72" s="1" t="s">
        <v>781</v>
      </c>
      <c r="H72" s="1" t="s">
        <v>782</v>
      </c>
      <c r="I72" s="1"/>
    </row>
    <row r="73" spans="1:10" x14ac:dyDescent="0.35">
      <c r="A73" s="1" t="s">
        <v>478</v>
      </c>
      <c r="B73" t="s">
        <v>226</v>
      </c>
      <c r="C73" t="s">
        <v>479</v>
      </c>
      <c r="D73" s="1" t="s">
        <v>29</v>
      </c>
      <c r="E73" s="1" t="s">
        <v>783</v>
      </c>
      <c r="F73" s="1" t="s">
        <v>628</v>
      </c>
      <c r="G73" s="1" t="s">
        <v>57</v>
      </c>
      <c r="H73" s="1" t="s">
        <v>777</v>
      </c>
      <c r="I73" s="1"/>
    </row>
    <row r="74" spans="1:10" x14ac:dyDescent="0.35">
      <c r="A74" s="1" t="s">
        <v>483</v>
      </c>
      <c r="B74" t="s">
        <v>226</v>
      </c>
      <c r="C74" t="s">
        <v>484</v>
      </c>
      <c r="D74" s="1" t="s">
        <v>29</v>
      </c>
      <c r="E74" s="1" t="s">
        <v>784</v>
      </c>
      <c r="F74" s="1" t="s">
        <v>785</v>
      </c>
      <c r="G74" s="1" t="s">
        <v>786</v>
      </c>
      <c r="H74" s="1" t="s">
        <v>574</v>
      </c>
      <c r="I74" s="1"/>
    </row>
    <row r="75" spans="1:10" x14ac:dyDescent="0.35">
      <c r="A75" s="1" t="s">
        <v>490</v>
      </c>
      <c r="B75" t="s">
        <v>226</v>
      </c>
      <c r="C75" t="s">
        <v>491</v>
      </c>
      <c r="D75" s="1" t="s">
        <v>11</v>
      </c>
      <c r="E75" s="1" t="s">
        <v>787</v>
      </c>
      <c r="F75" s="1" t="s">
        <v>788</v>
      </c>
      <c r="G75" s="1" t="s">
        <v>781</v>
      </c>
      <c r="H75" s="1" t="s">
        <v>789</v>
      </c>
      <c r="I75" s="1"/>
    </row>
    <row r="76" spans="1:10" x14ac:dyDescent="0.35">
      <c r="A76" s="1" t="s">
        <v>496</v>
      </c>
      <c r="B76" t="s">
        <v>226</v>
      </c>
      <c r="C76" t="s">
        <v>497</v>
      </c>
      <c r="D76" s="1" t="s">
        <v>21</v>
      </c>
      <c r="E76" s="1" t="s">
        <v>790</v>
      </c>
      <c r="F76" s="1" t="s">
        <v>791</v>
      </c>
      <c r="G76" s="1" t="s">
        <v>792</v>
      </c>
      <c r="H76" s="1" t="s">
        <v>246</v>
      </c>
      <c r="I76" s="1"/>
    </row>
    <row r="77" spans="1:10" x14ac:dyDescent="0.35">
      <c r="A77" s="1" t="s">
        <v>504</v>
      </c>
      <c r="B77" t="s">
        <v>226</v>
      </c>
      <c r="C77" t="s">
        <v>505</v>
      </c>
      <c r="D77" s="1" t="s">
        <v>16</v>
      </c>
      <c r="E77" s="1" t="s">
        <v>793</v>
      </c>
      <c r="F77" s="1" t="s">
        <v>239</v>
      </c>
      <c r="G77" s="1" t="s">
        <v>53</v>
      </c>
      <c r="H77" s="1" t="s">
        <v>794</v>
      </c>
      <c r="I77" s="1"/>
    </row>
    <row r="78" spans="1:10" x14ac:dyDescent="0.35">
      <c r="A78" s="1" t="s">
        <v>512</v>
      </c>
      <c r="B78" t="s">
        <v>226</v>
      </c>
      <c r="C78" t="s">
        <v>513</v>
      </c>
      <c r="D78" s="1" t="s">
        <v>16</v>
      </c>
      <c r="E78" s="1" t="s">
        <v>795</v>
      </c>
      <c r="F78" s="1" t="s">
        <v>332</v>
      </c>
      <c r="G78" s="1" t="s">
        <v>796</v>
      </c>
      <c r="H78" s="1" t="s">
        <v>665</v>
      </c>
      <c r="I78" s="1"/>
    </row>
    <row r="79" spans="1:10" x14ac:dyDescent="0.35">
      <c r="A79" s="1" t="s">
        <v>519</v>
      </c>
      <c r="B79" t="s">
        <v>226</v>
      </c>
      <c r="C79" t="s">
        <v>520</v>
      </c>
      <c r="D79" s="1" t="s">
        <v>11</v>
      </c>
      <c r="E79" s="1" t="s">
        <v>165</v>
      </c>
      <c r="F79" s="1" t="s">
        <v>797</v>
      </c>
      <c r="G79" s="1" t="s">
        <v>798</v>
      </c>
      <c r="H79" s="1" t="s">
        <v>295</v>
      </c>
      <c r="I79" s="1"/>
    </row>
    <row r="80" spans="1:10" x14ac:dyDescent="0.35">
      <c r="A80" s="1" t="s">
        <v>527</v>
      </c>
      <c r="B80" t="s">
        <v>226</v>
      </c>
      <c r="C80" t="s">
        <v>528</v>
      </c>
      <c r="D80" s="1" t="s">
        <v>16</v>
      </c>
      <c r="E80" s="1" t="s">
        <v>799</v>
      </c>
      <c r="F80" s="1" t="s">
        <v>800</v>
      </c>
      <c r="G80" s="1" t="s">
        <v>801</v>
      </c>
      <c r="H80" s="1" t="s">
        <v>801</v>
      </c>
      <c r="I80" s="1"/>
    </row>
    <row r="81" spans="1:9" x14ac:dyDescent="0.35">
      <c r="A81" s="1" t="s">
        <v>534</v>
      </c>
      <c r="B81" t="s">
        <v>226</v>
      </c>
      <c r="C81" t="s">
        <v>535</v>
      </c>
      <c r="D81" s="1" t="s">
        <v>29</v>
      </c>
      <c r="E81" s="1" t="s">
        <v>801</v>
      </c>
      <c r="F81" s="1" t="s">
        <v>801</v>
      </c>
      <c r="G81" s="1" t="s">
        <v>802</v>
      </c>
      <c r="H81" s="1" t="s">
        <v>803</v>
      </c>
      <c r="I81" s="1"/>
    </row>
    <row r="82" spans="1:9" x14ac:dyDescent="0.35">
      <c r="A82" s="1" t="s">
        <v>540</v>
      </c>
      <c r="B82" t="s">
        <v>298</v>
      </c>
      <c r="C82" t="s">
        <v>541</v>
      </c>
      <c r="D82" s="1" t="s">
        <v>21</v>
      </c>
      <c r="E82" s="1" t="s">
        <v>793</v>
      </c>
      <c r="F82" s="1" t="s">
        <v>280</v>
      </c>
      <c r="G82" s="1" t="s">
        <v>804</v>
      </c>
      <c r="H82" s="1" t="s">
        <v>782</v>
      </c>
      <c r="I82" s="1"/>
    </row>
    <row r="83" spans="1:9" x14ac:dyDescent="0.35">
      <c r="A83" s="1" t="s">
        <v>548</v>
      </c>
      <c r="B83" t="s">
        <v>298</v>
      </c>
      <c r="C83" t="s">
        <v>549</v>
      </c>
      <c r="D83" s="1" t="s">
        <v>21</v>
      </c>
      <c r="E83" s="1" t="s">
        <v>805</v>
      </c>
      <c r="F83" s="1" t="s">
        <v>315</v>
      </c>
      <c r="G83" s="1" t="s">
        <v>806</v>
      </c>
      <c r="H83" s="1" t="s">
        <v>807</v>
      </c>
      <c r="I83" s="1"/>
    </row>
    <row r="84" spans="1:9" x14ac:dyDescent="0.35">
      <c r="A84" s="1" t="s">
        <v>555</v>
      </c>
      <c r="B84" t="s">
        <v>298</v>
      </c>
      <c r="C84" t="s">
        <v>556</v>
      </c>
      <c r="D84" s="1" t="s">
        <v>16</v>
      </c>
      <c r="E84" s="1" t="s">
        <v>808</v>
      </c>
      <c r="F84" s="1" t="s">
        <v>809</v>
      </c>
      <c r="G84" s="1" t="s">
        <v>810</v>
      </c>
      <c r="H84" s="1" t="s">
        <v>811</v>
      </c>
      <c r="I84" s="1"/>
    </row>
    <row r="85" spans="1:9" x14ac:dyDescent="0.35">
      <c r="A85" s="1" t="s">
        <v>563</v>
      </c>
      <c r="B85" t="s">
        <v>564</v>
      </c>
      <c r="C85" t="s">
        <v>565</v>
      </c>
      <c r="D85" s="1" t="s">
        <v>11</v>
      </c>
      <c r="E85" s="1" t="s">
        <v>812</v>
      </c>
      <c r="F85" s="1" t="s">
        <v>813</v>
      </c>
      <c r="G85" s="1" t="s">
        <v>814</v>
      </c>
      <c r="H85" s="1" t="s">
        <v>264</v>
      </c>
      <c r="I85" s="1"/>
    </row>
    <row r="86" spans="1:9" x14ac:dyDescent="0.35">
      <c r="A86" s="1" t="s">
        <v>570</v>
      </c>
      <c r="B86" t="s">
        <v>564</v>
      </c>
      <c r="C86" t="s">
        <v>571</v>
      </c>
      <c r="D86" s="1" t="s">
        <v>11</v>
      </c>
      <c r="E86" s="1" t="s">
        <v>815</v>
      </c>
      <c r="F86" s="1" t="s">
        <v>816</v>
      </c>
      <c r="G86" s="1" t="s">
        <v>817</v>
      </c>
      <c r="H86" s="1" t="s">
        <v>239</v>
      </c>
      <c r="I86" s="1"/>
    </row>
    <row r="87" spans="1:9" x14ac:dyDescent="0.35">
      <c r="A87" s="1" t="s">
        <v>576</v>
      </c>
      <c r="B87" t="s">
        <v>564</v>
      </c>
      <c r="C87" t="s">
        <v>577</v>
      </c>
      <c r="D87" s="1" t="s">
        <v>16</v>
      </c>
      <c r="E87" s="1" t="s">
        <v>787</v>
      </c>
      <c r="F87" s="1" t="s">
        <v>710</v>
      </c>
      <c r="G87" s="1" t="s">
        <v>818</v>
      </c>
      <c r="H87" s="1" t="s">
        <v>819</v>
      </c>
      <c r="I87" s="1"/>
    </row>
    <row r="88" spans="1:9" x14ac:dyDescent="0.35">
      <c r="A88" s="1" t="s">
        <v>583</v>
      </c>
      <c r="B88" t="s">
        <v>584</v>
      </c>
      <c r="C88" t="s">
        <v>585</v>
      </c>
      <c r="D88" s="1" t="s">
        <v>16</v>
      </c>
      <c r="E88" s="1" t="s">
        <v>820</v>
      </c>
      <c r="F88" s="1" t="s">
        <v>821</v>
      </c>
      <c r="G88" s="1" t="s">
        <v>822</v>
      </c>
      <c r="H88" s="1" t="s">
        <v>823</v>
      </c>
      <c r="I88" s="1"/>
    </row>
    <row r="89" spans="1:9" x14ac:dyDescent="0.35">
      <c r="A89" s="1" t="s">
        <v>591</v>
      </c>
      <c r="B89" t="s">
        <v>584</v>
      </c>
      <c r="C89" t="s">
        <v>592</v>
      </c>
      <c r="D89" s="1" t="s">
        <v>11</v>
      </c>
      <c r="E89" s="1" t="s">
        <v>824</v>
      </c>
      <c r="F89" s="1" t="s">
        <v>825</v>
      </c>
      <c r="G89" s="1" t="s">
        <v>69</v>
      </c>
      <c r="H89" s="1" t="s">
        <v>826</v>
      </c>
      <c r="I89" s="1"/>
    </row>
    <row r="90" spans="1:9" x14ac:dyDescent="0.35">
      <c r="A90" s="1" t="s">
        <v>595</v>
      </c>
      <c r="B90" t="s">
        <v>584</v>
      </c>
      <c r="C90" t="s">
        <v>596</v>
      </c>
      <c r="D90" s="1" t="s">
        <v>11</v>
      </c>
      <c r="E90" s="1" t="s">
        <v>827</v>
      </c>
      <c r="F90" s="1" t="s">
        <v>828</v>
      </c>
      <c r="G90" s="1" t="s">
        <v>829</v>
      </c>
      <c r="H90" s="1" t="s">
        <v>239</v>
      </c>
      <c r="I90" s="1"/>
    </row>
    <row r="91" spans="1:9" x14ac:dyDescent="0.35">
      <c r="A91" s="1" t="s">
        <v>601</v>
      </c>
      <c r="B91" t="s">
        <v>584</v>
      </c>
      <c r="C91" t="s">
        <v>602</v>
      </c>
      <c r="D91" s="1" t="s">
        <v>21</v>
      </c>
      <c r="E91" s="1" t="s">
        <v>830</v>
      </c>
      <c r="F91" s="1" t="s">
        <v>807</v>
      </c>
      <c r="G91" s="1" t="s">
        <v>831</v>
      </c>
      <c r="H91" s="1" t="s">
        <v>296</v>
      </c>
      <c r="I91" s="1"/>
    </row>
    <row r="92" spans="1:9" x14ac:dyDescent="0.35">
      <c r="A92" s="1" t="s">
        <v>609</v>
      </c>
      <c r="B92" t="s">
        <v>584</v>
      </c>
      <c r="C92" t="s">
        <v>610</v>
      </c>
      <c r="D92" s="1" t="s">
        <v>29</v>
      </c>
      <c r="E92" s="1" t="s">
        <v>832</v>
      </c>
      <c r="F92" s="1" t="s">
        <v>833</v>
      </c>
      <c r="G92" s="1" t="s">
        <v>834</v>
      </c>
      <c r="H92" s="1" t="s">
        <v>813</v>
      </c>
      <c r="I92" s="1"/>
    </row>
    <row r="93" spans="1:9" x14ac:dyDescent="0.35">
      <c r="A93" s="1" t="s">
        <v>617</v>
      </c>
      <c r="B93" t="s">
        <v>835</v>
      </c>
      <c r="C93" t="s">
        <v>836</v>
      </c>
      <c r="D93" s="1" t="s">
        <v>21</v>
      </c>
      <c r="E93" s="1" t="s">
        <v>837</v>
      </c>
      <c r="F93" s="1" t="s">
        <v>254</v>
      </c>
      <c r="G93" s="1" t="s">
        <v>838</v>
      </c>
      <c r="H93" s="1" t="s">
        <v>839</v>
      </c>
      <c r="I93" s="1"/>
    </row>
    <row r="94" spans="1:9" x14ac:dyDescent="0.35">
      <c r="A94" s="1" t="s">
        <v>620</v>
      </c>
      <c r="B94" t="s">
        <v>835</v>
      </c>
      <c r="C94" t="s">
        <v>840</v>
      </c>
      <c r="D94" s="1" t="s">
        <v>21</v>
      </c>
      <c r="E94" s="1" t="s">
        <v>824</v>
      </c>
      <c r="F94" s="1" t="s">
        <v>841</v>
      </c>
      <c r="G94" s="1" t="s">
        <v>842</v>
      </c>
      <c r="H94" s="1" t="s">
        <v>291</v>
      </c>
      <c r="I94" s="1"/>
    </row>
    <row r="95" spans="1:9" x14ac:dyDescent="0.35">
      <c r="A95" s="1" t="s">
        <v>624</v>
      </c>
      <c r="B95">
        <v>6</v>
      </c>
      <c r="C95">
        <v>111929862</v>
      </c>
      <c r="D95" s="1" t="s">
        <v>29</v>
      </c>
      <c r="E95" s="1" t="s">
        <v>843</v>
      </c>
      <c r="F95" s="1" t="s">
        <v>779</v>
      </c>
      <c r="G95" s="1" t="s">
        <v>844</v>
      </c>
      <c r="H95" s="1" t="s">
        <v>270</v>
      </c>
      <c r="I95" s="1"/>
    </row>
    <row r="96" spans="1:9" x14ac:dyDescent="0.35">
      <c r="A96" s="1" t="s">
        <v>630</v>
      </c>
      <c r="B96">
        <v>6</v>
      </c>
      <c r="C96">
        <v>138197824</v>
      </c>
      <c r="D96" s="1" t="s">
        <v>16</v>
      </c>
      <c r="E96" s="1" t="s">
        <v>815</v>
      </c>
      <c r="F96" s="1" t="s">
        <v>282</v>
      </c>
      <c r="G96" s="1" t="s">
        <v>845</v>
      </c>
      <c r="H96" s="1" t="s">
        <v>641</v>
      </c>
      <c r="I96" s="1"/>
    </row>
    <row r="97" spans="1:9" x14ac:dyDescent="0.35">
      <c r="A97" s="1" t="s">
        <v>634</v>
      </c>
      <c r="B97">
        <v>6</v>
      </c>
      <c r="C97">
        <v>159506600</v>
      </c>
      <c r="D97" s="1" t="s">
        <v>16</v>
      </c>
      <c r="E97" s="1" t="s">
        <v>846</v>
      </c>
      <c r="F97" s="1" t="s">
        <v>714</v>
      </c>
      <c r="G97" s="1" t="s">
        <v>847</v>
      </c>
      <c r="H97" s="1" t="s">
        <v>641</v>
      </c>
      <c r="I97" s="1"/>
    </row>
    <row r="98" spans="1:9" x14ac:dyDescent="0.35">
      <c r="A98" s="1" t="s">
        <v>637</v>
      </c>
      <c r="B98">
        <v>7</v>
      </c>
      <c r="C98">
        <v>37385365</v>
      </c>
      <c r="D98" s="1" t="s">
        <v>21</v>
      </c>
      <c r="E98" s="1" t="s">
        <v>783</v>
      </c>
      <c r="F98" s="1" t="s">
        <v>284</v>
      </c>
      <c r="G98" s="1" t="s">
        <v>848</v>
      </c>
      <c r="H98" s="1" t="s">
        <v>849</v>
      </c>
      <c r="I98" s="1"/>
    </row>
    <row r="99" spans="1:9" x14ac:dyDescent="0.35">
      <c r="A99" s="1" t="s">
        <v>639</v>
      </c>
      <c r="B99">
        <v>9</v>
      </c>
      <c r="C99">
        <v>32523737</v>
      </c>
      <c r="D99" s="1" t="s">
        <v>29</v>
      </c>
      <c r="E99" s="1" t="s">
        <v>88</v>
      </c>
      <c r="F99" s="1" t="s">
        <v>850</v>
      </c>
      <c r="G99" s="1" t="s">
        <v>145</v>
      </c>
      <c r="H99" s="1" t="s">
        <v>851</v>
      </c>
      <c r="I99" s="1"/>
    </row>
    <row r="100" spans="1:9" x14ac:dyDescent="0.35">
      <c r="A100" s="1" t="s">
        <v>643</v>
      </c>
      <c r="B100">
        <v>9</v>
      </c>
      <c r="C100">
        <v>110781922</v>
      </c>
      <c r="D100" s="1" t="s">
        <v>21</v>
      </c>
      <c r="E100" s="1" t="s">
        <v>815</v>
      </c>
      <c r="F100" s="1" t="s">
        <v>811</v>
      </c>
      <c r="G100" s="1" t="s">
        <v>801</v>
      </c>
      <c r="H100" s="1" t="s">
        <v>801</v>
      </c>
      <c r="I100" s="1"/>
    </row>
    <row r="101" spans="1:9" x14ac:dyDescent="0.35">
      <c r="A101" s="1" t="s">
        <v>645</v>
      </c>
      <c r="B101">
        <v>9</v>
      </c>
      <c r="C101">
        <v>110792282</v>
      </c>
      <c r="D101" s="1" t="s">
        <v>29</v>
      </c>
      <c r="E101" s="1" t="s">
        <v>801</v>
      </c>
      <c r="F101" s="1" t="s">
        <v>801</v>
      </c>
      <c r="G101" s="1" t="s">
        <v>158</v>
      </c>
      <c r="H101" s="1" t="s">
        <v>852</v>
      </c>
      <c r="I101" s="1"/>
    </row>
    <row r="102" spans="1:9" x14ac:dyDescent="0.35">
      <c r="A102" s="1" t="s">
        <v>647</v>
      </c>
      <c r="B102">
        <v>10</v>
      </c>
      <c r="C102">
        <v>64369999</v>
      </c>
      <c r="D102" s="1" t="s">
        <v>11</v>
      </c>
      <c r="E102" s="1" t="s">
        <v>837</v>
      </c>
      <c r="F102" s="1" t="s">
        <v>284</v>
      </c>
      <c r="G102" s="1" t="s">
        <v>853</v>
      </c>
      <c r="H102" s="1" t="s">
        <v>237</v>
      </c>
      <c r="I102" s="1"/>
    </row>
    <row r="103" spans="1:9" x14ac:dyDescent="0.35">
      <c r="A103" s="1" t="s">
        <v>649</v>
      </c>
      <c r="B103">
        <v>10</v>
      </c>
      <c r="C103">
        <v>75601596</v>
      </c>
      <c r="D103" s="1" t="s">
        <v>16</v>
      </c>
      <c r="E103" s="1" t="s">
        <v>88</v>
      </c>
      <c r="F103" s="1" t="s">
        <v>574</v>
      </c>
      <c r="G103" s="1" t="s">
        <v>81</v>
      </c>
      <c r="H103" s="1" t="s">
        <v>826</v>
      </c>
      <c r="I103" s="1"/>
    </row>
    <row r="104" spans="1:9" x14ac:dyDescent="0.35">
      <c r="A104" s="1" t="s">
        <v>654</v>
      </c>
      <c r="B104">
        <v>10</v>
      </c>
      <c r="C104">
        <v>81043743</v>
      </c>
      <c r="D104" s="1" t="s">
        <v>21</v>
      </c>
      <c r="E104" s="1" t="s">
        <v>854</v>
      </c>
      <c r="F104" s="1" t="s">
        <v>855</v>
      </c>
      <c r="G104" s="1" t="s">
        <v>856</v>
      </c>
      <c r="H104" s="1" t="s">
        <v>229</v>
      </c>
      <c r="I104" s="1"/>
    </row>
    <row r="105" spans="1:9" x14ac:dyDescent="0.35">
      <c r="A105" s="1" t="s">
        <v>657</v>
      </c>
      <c r="B105">
        <v>10</v>
      </c>
      <c r="C105">
        <v>89824771</v>
      </c>
      <c r="D105" s="1" t="s">
        <v>11</v>
      </c>
      <c r="E105" s="1" t="s">
        <v>857</v>
      </c>
      <c r="F105" s="1" t="s">
        <v>819</v>
      </c>
      <c r="G105" s="1" t="s">
        <v>858</v>
      </c>
      <c r="H105" s="1" t="s">
        <v>332</v>
      </c>
      <c r="I105" s="1"/>
    </row>
    <row r="106" spans="1:9" x14ac:dyDescent="0.35">
      <c r="A106" s="1" t="s">
        <v>660</v>
      </c>
      <c r="B106">
        <v>10</v>
      </c>
      <c r="C106">
        <v>102038641</v>
      </c>
      <c r="D106" s="1" t="s">
        <v>11</v>
      </c>
      <c r="E106" s="1" t="s">
        <v>812</v>
      </c>
      <c r="F106" s="1" t="s">
        <v>237</v>
      </c>
      <c r="G106" s="1" t="s">
        <v>81</v>
      </c>
      <c r="H106" s="1" t="s">
        <v>254</v>
      </c>
      <c r="I106" s="1"/>
    </row>
    <row r="107" spans="1:9" x14ac:dyDescent="0.35">
      <c r="A107" s="1" t="s">
        <v>662</v>
      </c>
      <c r="B107">
        <v>11</v>
      </c>
      <c r="C107">
        <v>64052447</v>
      </c>
      <c r="D107" s="1" t="s">
        <v>16</v>
      </c>
      <c r="E107" s="1" t="s">
        <v>859</v>
      </c>
      <c r="F107" s="1" t="s">
        <v>574</v>
      </c>
      <c r="G107" s="1" t="s">
        <v>860</v>
      </c>
      <c r="H107" s="1" t="s">
        <v>811</v>
      </c>
      <c r="I107" s="1"/>
    </row>
    <row r="108" spans="1:9" x14ac:dyDescent="0.35">
      <c r="A108" s="1" t="s">
        <v>664</v>
      </c>
      <c r="B108">
        <v>11</v>
      </c>
      <c r="C108">
        <v>109962432</v>
      </c>
      <c r="D108" s="1" t="s">
        <v>21</v>
      </c>
      <c r="E108" s="1" t="s">
        <v>815</v>
      </c>
      <c r="F108" s="1" t="s">
        <v>861</v>
      </c>
      <c r="G108" s="1" t="s">
        <v>862</v>
      </c>
      <c r="H108" s="1" t="s">
        <v>618</v>
      </c>
      <c r="I108" s="1"/>
    </row>
    <row r="109" spans="1:9" x14ac:dyDescent="0.35">
      <c r="A109" s="1" t="s">
        <v>667</v>
      </c>
      <c r="B109">
        <v>11</v>
      </c>
      <c r="C109">
        <v>128391937</v>
      </c>
      <c r="D109" s="1" t="s">
        <v>29</v>
      </c>
      <c r="E109" s="1" t="s">
        <v>863</v>
      </c>
      <c r="F109" s="1" t="s">
        <v>864</v>
      </c>
      <c r="G109" s="1" t="s">
        <v>865</v>
      </c>
      <c r="H109" s="1" t="s">
        <v>866</v>
      </c>
      <c r="I109" s="1"/>
    </row>
    <row r="110" spans="1:9" x14ac:dyDescent="0.35">
      <c r="A110" s="1" t="s">
        <v>671</v>
      </c>
      <c r="B110">
        <v>12</v>
      </c>
      <c r="C110">
        <v>10597207</v>
      </c>
      <c r="D110" s="1" t="s">
        <v>29</v>
      </c>
      <c r="E110" s="1" t="s">
        <v>846</v>
      </c>
      <c r="F110" s="1" t="s">
        <v>332</v>
      </c>
      <c r="G110" s="1" t="s">
        <v>867</v>
      </c>
      <c r="H110" s="1" t="s">
        <v>816</v>
      </c>
      <c r="I110" s="1"/>
    </row>
    <row r="111" spans="1:9" x14ac:dyDescent="0.35">
      <c r="A111" s="1" t="s">
        <v>676</v>
      </c>
      <c r="B111">
        <v>12</v>
      </c>
      <c r="C111">
        <v>56741228</v>
      </c>
      <c r="D111" s="1" t="s">
        <v>11</v>
      </c>
      <c r="E111" s="1" t="s">
        <v>868</v>
      </c>
      <c r="F111" s="1" t="s">
        <v>246</v>
      </c>
      <c r="G111" s="1" t="s">
        <v>869</v>
      </c>
      <c r="H111" s="1" t="s">
        <v>756</v>
      </c>
      <c r="I111" s="1"/>
    </row>
    <row r="112" spans="1:9" x14ac:dyDescent="0.35">
      <c r="A112" s="1" t="s">
        <v>682</v>
      </c>
      <c r="B112">
        <v>12</v>
      </c>
      <c r="C112">
        <v>112059557</v>
      </c>
      <c r="D112" s="1" t="s">
        <v>29</v>
      </c>
      <c r="E112" s="1" t="s">
        <v>854</v>
      </c>
      <c r="F112" s="1" t="s">
        <v>870</v>
      </c>
      <c r="G112" s="1" t="s">
        <v>871</v>
      </c>
      <c r="H112" s="1" t="s">
        <v>320</v>
      </c>
      <c r="I112" s="1"/>
    </row>
    <row r="113" spans="1:9" x14ac:dyDescent="0.35">
      <c r="A113" s="1" t="s">
        <v>683</v>
      </c>
      <c r="B113">
        <v>12</v>
      </c>
      <c r="C113">
        <v>122668326</v>
      </c>
      <c r="D113" s="1" t="s">
        <v>21</v>
      </c>
      <c r="E113" s="1" t="s">
        <v>22</v>
      </c>
      <c r="F113" s="1" t="s">
        <v>872</v>
      </c>
      <c r="G113" s="1" t="s">
        <v>814</v>
      </c>
      <c r="H113" s="1" t="s">
        <v>816</v>
      </c>
      <c r="I113" s="1"/>
    </row>
    <row r="114" spans="1:9" x14ac:dyDescent="0.35">
      <c r="A114" s="1" t="s">
        <v>686</v>
      </c>
      <c r="B114">
        <v>13</v>
      </c>
      <c r="C114">
        <v>40745693</v>
      </c>
      <c r="D114" s="1" t="s">
        <v>11</v>
      </c>
      <c r="E114" s="1" t="s">
        <v>868</v>
      </c>
      <c r="F114" s="1" t="s">
        <v>246</v>
      </c>
      <c r="G114" s="1" t="s">
        <v>873</v>
      </c>
      <c r="H114" s="1" t="s">
        <v>816</v>
      </c>
      <c r="I114" s="1"/>
    </row>
    <row r="115" spans="1:9" x14ac:dyDescent="0.35">
      <c r="A115" s="1" t="s">
        <v>690</v>
      </c>
      <c r="B115">
        <v>13</v>
      </c>
      <c r="C115">
        <v>45321731</v>
      </c>
      <c r="D115" s="1" t="s">
        <v>16</v>
      </c>
      <c r="E115" s="1" t="s">
        <v>837</v>
      </c>
      <c r="F115" s="1" t="s">
        <v>777</v>
      </c>
      <c r="G115" s="1" t="s">
        <v>874</v>
      </c>
      <c r="H115" s="1" t="s">
        <v>875</v>
      </c>
      <c r="I115" s="1"/>
    </row>
    <row r="116" spans="1:9" x14ac:dyDescent="0.35">
      <c r="A116" s="1" t="s">
        <v>694</v>
      </c>
      <c r="B116">
        <v>13</v>
      </c>
      <c r="C116">
        <v>99950260</v>
      </c>
      <c r="D116" s="1" t="s">
        <v>11</v>
      </c>
      <c r="E116" s="1" t="s">
        <v>876</v>
      </c>
      <c r="F116" s="1" t="s">
        <v>877</v>
      </c>
      <c r="G116" s="1" t="s">
        <v>878</v>
      </c>
      <c r="H116" s="1" t="s">
        <v>284</v>
      </c>
      <c r="I116" s="1"/>
    </row>
    <row r="117" spans="1:9" x14ac:dyDescent="0.35">
      <c r="A117" s="1" t="s">
        <v>699</v>
      </c>
      <c r="B117">
        <v>14</v>
      </c>
      <c r="C117">
        <v>35839236</v>
      </c>
      <c r="D117" s="1" t="s">
        <v>16</v>
      </c>
      <c r="E117" s="1" t="s">
        <v>846</v>
      </c>
      <c r="F117" s="1" t="s">
        <v>879</v>
      </c>
      <c r="G117" s="1" t="s">
        <v>880</v>
      </c>
      <c r="H117" s="1" t="s">
        <v>823</v>
      </c>
      <c r="I117" s="1"/>
    </row>
    <row r="118" spans="1:9" x14ac:dyDescent="0.35">
      <c r="A118" s="1" t="s">
        <v>704</v>
      </c>
      <c r="B118">
        <v>14</v>
      </c>
      <c r="C118">
        <v>98649129</v>
      </c>
      <c r="D118" s="1" t="s">
        <v>16</v>
      </c>
      <c r="E118" s="1" t="s">
        <v>74</v>
      </c>
      <c r="F118" s="1" t="s">
        <v>881</v>
      </c>
      <c r="G118" s="1" t="s">
        <v>801</v>
      </c>
      <c r="H118" s="1" t="s">
        <v>801</v>
      </c>
      <c r="I118" s="1"/>
    </row>
    <row r="119" spans="1:9" x14ac:dyDescent="0.35">
      <c r="A119" s="1" t="s">
        <v>707</v>
      </c>
      <c r="B119">
        <v>14</v>
      </c>
      <c r="C119">
        <v>98668778</v>
      </c>
      <c r="D119" s="1" t="s">
        <v>708</v>
      </c>
      <c r="E119" s="1" t="s">
        <v>801</v>
      </c>
      <c r="F119" s="1" t="s">
        <v>801</v>
      </c>
      <c r="G119" s="1" t="s">
        <v>882</v>
      </c>
      <c r="H119" s="1" t="s">
        <v>524</v>
      </c>
      <c r="I119" s="1"/>
    </row>
    <row r="120" spans="1:9" x14ac:dyDescent="0.35">
      <c r="A120" s="1" t="s">
        <v>712</v>
      </c>
      <c r="B120">
        <v>15</v>
      </c>
      <c r="C120">
        <v>31637666</v>
      </c>
      <c r="D120" s="1" t="s">
        <v>29</v>
      </c>
      <c r="E120" s="1" t="s">
        <v>780</v>
      </c>
      <c r="F120" s="1" t="s">
        <v>618</v>
      </c>
      <c r="G120" s="1" t="s">
        <v>883</v>
      </c>
      <c r="H120" s="1" t="s">
        <v>864</v>
      </c>
      <c r="I120" s="1"/>
    </row>
    <row r="121" spans="1:9" x14ac:dyDescent="0.35">
      <c r="A121" s="1" t="s">
        <v>716</v>
      </c>
      <c r="B121">
        <v>16</v>
      </c>
      <c r="C121">
        <v>11354091</v>
      </c>
      <c r="D121" s="1" t="s">
        <v>21</v>
      </c>
      <c r="E121" s="1" t="s">
        <v>812</v>
      </c>
      <c r="F121" s="1" t="s">
        <v>884</v>
      </c>
      <c r="G121" s="1" t="s">
        <v>885</v>
      </c>
      <c r="H121" s="1" t="s">
        <v>821</v>
      </c>
      <c r="I121" s="1"/>
    </row>
    <row r="122" spans="1:9" x14ac:dyDescent="0.35">
      <c r="A122" s="1" t="s">
        <v>720</v>
      </c>
      <c r="B122">
        <v>16</v>
      </c>
      <c r="C122">
        <v>31021078</v>
      </c>
      <c r="D122" s="1" t="s">
        <v>29</v>
      </c>
      <c r="E122" s="1" t="s">
        <v>151</v>
      </c>
      <c r="F122" s="1" t="s">
        <v>886</v>
      </c>
      <c r="G122" s="1" t="s">
        <v>887</v>
      </c>
      <c r="H122" s="1" t="s">
        <v>307</v>
      </c>
      <c r="I122" s="1"/>
    </row>
    <row r="123" spans="1:9" x14ac:dyDescent="0.35">
      <c r="A123" s="1" t="s">
        <v>725</v>
      </c>
      <c r="B123">
        <v>17</v>
      </c>
      <c r="C123">
        <v>26124908</v>
      </c>
      <c r="D123" s="1" t="s">
        <v>21</v>
      </c>
      <c r="E123" s="1" t="s">
        <v>888</v>
      </c>
      <c r="F123" s="1" t="s">
        <v>819</v>
      </c>
      <c r="G123" s="1" t="s">
        <v>889</v>
      </c>
      <c r="H123" s="1" t="s">
        <v>256</v>
      </c>
      <c r="I123" s="1"/>
    </row>
    <row r="124" spans="1:9" x14ac:dyDescent="0.35">
      <c r="A124" s="1" t="s">
        <v>730</v>
      </c>
      <c r="B124">
        <v>17</v>
      </c>
      <c r="C124">
        <v>40536396</v>
      </c>
      <c r="D124" s="1" t="s">
        <v>16</v>
      </c>
      <c r="E124" s="1" t="s">
        <v>812</v>
      </c>
      <c r="F124" s="1" t="s">
        <v>789</v>
      </c>
      <c r="G124" s="1" t="s">
        <v>890</v>
      </c>
      <c r="H124" s="1" t="s">
        <v>710</v>
      </c>
      <c r="I124" s="1"/>
    </row>
    <row r="125" spans="1:9" x14ac:dyDescent="0.35">
      <c r="A125" s="1" t="s">
        <v>732</v>
      </c>
      <c r="B125">
        <v>17</v>
      </c>
      <c r="C125">
        <v>73890363</v>
      </c>
      <c r="D125" s="1" t="s">
        <v>21</v>
      </c>
      <c r="E125" s="1" t="s">
        <v>25</v>
      </c>
      <c r="F125" s="1" t="s">
        <v>891</v>
      </c>
      <c r="G125" s="1" t="s">
        <v>892</v>
      </c>
      <c r="H125" s="1" t="s">
        <v>893</v>
      </c>
      <c r="I125" s="1"/>
    </row>
    <row r="126" spans="1:9" x14ac:dyDescent="0.35">
      <c r="A126" s="1" t="s">
        <v>736</v>
      </c>
      <c r="B126">
        <v>17</v>
      </c>
      <c r="C126">
        <v>78175483</v>
      </c>
      <c r="D126" s="1" t="s">
        <v>29</v>
      </c>
      <c r="E126" s="1" t="s">
        <v>805</v>
      </c>
      <c r="F126" s="1" t="s">
        <v>270</v>
      </c>
      <c r="G126" s="1" t="s">
        <v>804</v>
      </c>
      <c r="H126" s="1" t="s">
        <v>813</v>
      </c>
      <c r="I126" s="1"/>
    </row>
    <row r="127" spans="1:9" x14ac:dyDescent="0.35">
      <c r="A127" s="1" t="s">
        <v>740</v>
      </c>
      <c r="B127">
        <v>18</v>
      </c>
      <c r="C127">
        <v>12857002</v>
      </c>
      <c r="D127" s="1" t="s">
        <v>11</v>
      </c>
      <c r="E127" s="1" t="s">
        <v>894</v>
      </c>
      <c r="F127" s="1" t="s">
        <v>895</v>
      </c>
      <c r="G127" s="1" t="s">
        <v>896</v>
      </c>
      <c r="H127" s="1" t="s">
        <v>897</v>
      </c>
      <c r="I127" s="1"/>
    </row>
    <row r="128" spans="1:9" x14ac:dyDescent="0.35">
      <c r="A128" s="1" t="s">
        <v>743</v>
      </c>
      <c r="B128">
        <v>18</v>
      </c>
      <c r="C128">
        <v>51777727</v>
      </c>
      <c r="D128" s="1" t="s">
        <v>16</v>
      </c>
      <c r="E128" s="1" t="s">
        <v>898</v>
      </c>
      <c r="F128" s="1" t="s">
        <v>665</v>
      </c>
      <c r="G128" s="1" t="s">
        <v>801</v>
      </c>
      <c r="H128" s="1" t="s">
        <v>801</v>
      </c>
      <c r="I128" s="1"/>
    </row>
    <row r="129" spans="1:9" x14ac:dyDescent="0.35">
      <c r="A129" s="1" t="s">
        <v>745</v>
      </c>
      <c r="B129">
        <v>18</v>
      </c>
      <c r="C129">
        <v>51816394</v>
      </c>
      <c r="D129" s="1" t="s">
        <v>29</v>
      </c>
      <c r="E129" s="1" t="s">
        <v>801</v>
      </c>
      <c r="F129" s="1" t="s">
        <v>801</v>
      </c>
      <c r="G129" s="1" t="s">
        <v>71</v>
      </c>
      <c r="H129" s="1" t="s">
        <v>899</v>
      </c>
      <c r="I129" s="1"/>
    </row>
    <row r="130" spans="1:9" x14ac:dyDescent="0.35">
      <c r="A130" s="1" t="s">
        <v>748</v>
      </c>
      <c r="B130">
        <v>19</v>
      </c>
      <c r="C130">
        <v>10463118</v>
      </c>
      <c r="D130" s="1" t="s">
        <v>11</v>
      </c>
      <c r="E130" s="1" t="s">
        <v>900</v>
      </c>
      <c r="F130" s="1" t="s">
        <v>332</v>
      </c>
      <c r="G130" s="1" t="s">
        <v>901</v>
      </c>
      <c r="H130" s="1" t="s">
        <v>807</v>
      </c>
      <c r="I130" s="1"/>
    </row>
    <row r="131" spans="1:9" x14ac:dyDescent="0.35">
      <c r="A131" s="1" t="s">
        <v>754</v>
      </c>
      <c r="B131">
        <v>19</v>
      </c>
      <c r="C131">
        <v>10886206</v>
      </c>
      <c r="D131" s="1" t="s">
        <v>11</v>
      </c>
      <c r="E131" s="1" t="s">
        <v>859</v>
      </c>
      <c r="F131" s="1" t="s">
        <v>902</v>
      </c>
      <c r="G131" s="1" t="s">
        <v>158</v>
      </c>
      <c r="H131" s="1" t="s">
        <v>237</v>
      </c>
      <c r="I131" s="1"/>
    </row>
    <row r="132" spans="1:9" x14ac:dyDescent="0.35">
      <c r="A132" s="1" t="s">
        <v>757</v>
      </c>
      <c r="B132">
        <v>19</v>
      </c>
      <c r="C132">
        <v>49206417</v>
      </c>
      <c r="D132" s="1" t="s">
        <v>11</v>
      </c>
      <c r="E132" s="1" t="s">
        <v>815</v>
      </c>
      <c r="F132" s="1" t="s">
        <v>241</v>
      </c>
      <c r="G132" s="1" t="s">
        <v>147</v>
      </c>
      <c r="H132" s="1" t="s">
        <v>803</v>
      </c>
      <c r="I132" s="1"/>
    </row>
    <row r="133" spans="1:9" x14ac:dyDescent="0.35">
      <c r="A133" s="1" t="s">
        <v>760</v>
      </c>
      <c r="B133">
        <v>20</v>
      </c>
      <c r="C133">
        <v>48574454</v>
      </c>
      <c r="D133" s="1" t="s">
        <v>11</v>
      </c>
      <c r="E133" s="1" t="s">
        <v>793</v>
      </c>
      <c r="F133" s="1" t="s">
        <v>282</v>
      </c>
      <c r="G133" s="1" t="s">
        <v>158</v>
      </c>
      <c r="H133" s="1" t="s">
        <v>903</v>
      </c>
      <c r="I133" s="1"/>
    </row>
    <row r="134" spans="1:9" x14ac:dyDescent="0.35">
      <c r="A134" s="1" t="s">
        <v>765</v>
      </c>
      <c r="B134">
        <v>21</v>
      </c>
      <c r="C134">
        <v>36488822</v>
      </c>
      <c r="D134" s="1" t="s">
        <v>16</v>
      </c>
      <c r="E134" s="1" t="s">
        <v>904</v>
      </c>
      <c r="F134" s="1" t="s">
        <v>291</v>
      </c>
      <c r="G134" s="1" t="s">
        <v>905</v>
      </c>
      <c r="H134" s="1" t="s">
        <v>852</v>
      </c>
      <c r="I134" s="1"/>
    </row>
    <row r="135" spans="1:9" x14ac:dyDescent="0.35">
      <c r="A135" s="1" t="s">
        <v>768</v>
      </c>
      <c r="B135">
        <v>22</v>
      </c>
      <c r="C135">
        <v>21974703</v>
      </c>
      <c r="D135" s="1" t="s">
        <v>16</v>
      </c>
      <c r="E135" s="1" t="s">
        <v>906</v>
      </c>
      <c r="F135" s="1" t="s">
        <v>907</v>
      </c>
      <c r="G135" s="1" t="s">
        <v>908</v>
      </c>
      <c r="H135" s="1" t="s">
        <v>823</v>
      </c>
      <c r="I135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7538-D388-46E7-973B-3F108DFAA95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5F241F-0D73-4336-800B-4CB5D8420E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BMI</vt:lpstr>
      <vt:lpstr>Append2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OLD, Tim (GREAT WESTERN HOSPITALS NHS FOUNDATION TRUST)</dc:creator>
  <cp:lastModifiedBy>Tim Old</cp:lastModifiedBy>
  <dcterms:created xsi:type="dcterms:W3CDTF">2025-05-28T20:29:37Z</dcterms:created>
  <dcterms:modified xsi:type="dcterms:W3CDTF">2025-05-28T21:07:03Z</dcterms:modified>
</cp:coreProperties>
</file>