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f99f7067dc2a9a5/Documents/R/Working Directory/Data_Science_MSc/Dissertation_Bayes_MR/MSc_Thesis/MSc_Thesis_Split/Data/Citations_Datasets/"/>
    </mc:Choice>
  </mc:AlternateContent>
  <xr:revisionPtr revIDLastSave="110" documentId="8_{62944A0A-07D0-44B9-BFCF-40CA6647B16E}" xr6:coauthVersionLast="47" xr6:coauthVersionMax="47" xr10:uidLastSave="{72A96A4E-E335-43E4-AE0C-9139EECF320D}"/>
  <bookViews>
    <workbookView xWindow="15270" yWindow="0" windowWidth="10420" windowHeight="15370" firstSheet="4" activeTab="5" xr2:uid="{3CE7A48E-E23F-4070-99E8-2F940D92541B}"/>
  </bookViews>
  <sheets>
    <sheet name="BMI" sheetId="2" r:id="rId1"/>
    <sheet name="Psoriasis" sheetId="5" r:id="rId2"/>
    <sheet name="PsoriasisBMI" sheetId="6" r:id="rId3"/>
    <sheet name="Locke" sheetId="4" r:id="rId4"/>
    <sheet name="Append4" sheetId="10" r:id="rId5"/>
    <sheet name="Table032 (Page 37)" sheetId="11" r:id="rId6"/>
    <sheet name="Sheet3" sheetId="7" r:id="rId7"/>
  </sheets>
  <definedNames>
    <definedName name="_xlnm._FilterDatabase" localSheetId="3" hidden="1">Locke!$A$5:$U$5</definedName>
    <definedName name="ExternalData_1" localSheetId="0" hidden="1">BMI!$A$1:$J$174</definedName>
    <definedName name="ExternalData_1" localSheetId="2" hidden="1">PsoriasisBMI!$A$1:$H$68</definedName>
    <definedName name="ExternalData_1" localSheetId="5" hidden="1">'Table032 (Page 37)'!$A$1:$H$29</definedName>
    <definedName name="ExternalData_2" localSheetId="1" hidden="1">Psoriasis!$A$1:$J$68</definedName>
    <definedName name="ExternalData_3" localSheetId="4" hidden="1">Append4!$A$2:$F$29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4  Page 15_319e7acf-a22f-4f9f-b516-11ce540ae312" name="Table004  Page 15" connection="Query - Table004 (Page 15)"/>
          <x15:modelTable id="Table005  Page 16_9f510e3f-51e3-462c-88f1-b3d66be589be" name="Table005  Page 16" connection="Query - Table005 (Page 16)"/>
          <x15:modelTable id="Table006  Page 17_885fd94c-4b96-4055-83b8-a5093aa00624" name="Table006  Page 17" connection="Query - Table006 (Page 17)"/>
          <x15:modelTable id="Table007  Page 18_0aea83f7-719e-458f-933d-288c3120bd5e" name="Table007  Page 18" connection="Query - Table007 (Page 18)"/>
          <x15:modelTable id="Table008  Page 19_d0bb7933-9f46-4217-be39-422955596f66" name="Table008  Page 19" connection="Query - Table008 (Page 19)"/>
          <x15:modelTable id="Table009  Page 20_6b47ed2c-51b3-48a8-9d83-3232db70e890" name="Table009  Page 20" connection="Query - Table009 (Page 20)"/>
          <x15:modelTable id="Table010  Page 21_a9434b6a-04e4-433f-96a0-79a9d35703d3" name="Table010  Page 21" connection="Query - Table010 (Page 21)"/>
          <x15:modelTable id="Table011  Page 22_090fe716-d968-49e6-93e6-606ff88c5c3b" name="Table011  Page 22" connection="Query - Table011 (Page 22)"/>
          <x15:modelTable id="Table013  Page 24_5dec179c-e232-487f-b7c7-7ed57392d081" name="Table013  Page 24" connection="Query - Table013 (Page 24)"/>
          <x15:modelTable id="Table014  Page 25_64bd6eea-9243-4a32-8b82-b25b0ea6373d" name="Table014  Page 25" connection="Query - Table014 (Page 25)"/>
          <x15:modelTable id="Table015  Page 26_fa0fbb55-0795-4dc4-8ee4-667a53fce289" name="Table015  Page 26" connection="Query - Table015 (Page 26)"/>
          <x15:modelTable id="Table016  Page 27_19168044-c7aa-45e3-9964-3020328ed255" name="Table016  Page 27" connection="Query - Table016 (Page 27)"/>
          <x15:modelTable id="Table017  Page 28_ea41bc8c-0983-4a29-875c-40cf2c2c8583" name="Table017  Page 28" connection="Query - Table017 (Page 28)"/>
          <x15:modelTable id="Table018  Page 29_ce03802f-2757-4b95-88c2-a15f24e27317" name="Table018  Page 29" connection="Query - Table018 (Page 29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6" i="4" l="1" a="1"/>
  <c r="W6" i="4" s="1"/>
  <c r="X6" i="4" a="1"/>
  <c r="X6" i="4" s="1"/>
  <c r="Y6" i="4" a="1"/>
  <c r="Y6" i="4" s="1"/>
  <c r="N4" i="2" a="1"/>
  <c r="N4" i="2"/>
  <c r="N5" i="2" a="1"/>
  <c r="N5" i="2" s="1"/>
  <c r="N6" i="2" a="1"/>
  <c r="N6" i="2" s="1"/>
  <c r="N7" i="2" a="1"/>
  <c r="N7" i="2" s="1"/>
  <c r="N8" i="2" a="1"/>
  <c r="N8" i="2" s="1"/>
  <c r="N9" i="2" a="1"/>
  <c r="N9" i="2" s="1"/>
  <c r="N10" i="2" a="1"/>
  <c r="N10" i="2" s="1"/>
  <c r="N11" i="2" a="1"/>
  <c r="N11" i="2" s="1"/>
  <c r="N12" i="2" a="1"/>
  <c r="N12" i="2" s="1"/>
  <c r="N13" i="2" a="1"/>
  <c r="N13" i="2" s="1"/>
  <c r="N14" i="2" a="1"/>
  <c r="N14" i="2" s="1"/>
  <c r="N15" i="2" a="1"/>
  <c r="N15" i="2" s="1"/>
  <c r="N16" i="2" a="1"/>
  <c r="N16" i="2" s="1"/>
  <c r="N17" i="2" a="1"/>
  <c r="N17" i="2" s="1"/>
  <c r="N18" i="2" a="1"/>
  <c r="N18" i="2" s="1"/>
  <c r="N19" i="2" a="1"/>
  <c r="N19" i="2"/>
  <c r="N20" i="2" a="1"/>
  <c r="N20" i="2"/>
  <c r="N21" i="2" a="1"/>
  <c r="N21" i="2" s="1"/>
  <c r="N22" i="2" a="1"/>
  <c r="N22" i="2" s="1"/>
  <c r="N23" i="2" a="1"/>
  <c r="N23" i="2" s="1"/>
  <c r="N24" i="2" a="1"/>
  <c r="N24" i="2" s="1"/>
  <c r="N25" i="2" a="1"/>
  <c r="N25" i="2" s="1"/>
  <c r="N26" i="2" a="1"/>
  <c r="N26" i="2" s="1"/>
  <c r="N27" i="2" a="1"/>
  <c r="N27" i="2" s="1"/>
  <c r="N28" i="2" a="1"/>
  <c r="N28" i="2" s="1"/>
  <c r="N29" i="2" a="1"/>
  <c r="N29" i="2"/>
  <c r="N30" i="2" a="1"/>
  <c r="N30" i="2"/>
  <c r="N31" i="2" a="1"/>
  <c r="N31" i="2" s="1"/>
  <c r="N32" i="2" a="1"/>
  <c r="N32" i="2"/>
  <c r="N33" i="2" a="1"/>
  <c r="N33" i="2" s="1"/>
  <c r="N34" i="2" a="1"/>
  <c r="N34" i="2" s="1"/>
  <c r="N35" i="2" a="1"/>
  <c r="N35" i="2" s="1"/>
  <c r="N36" i="2" a="1"/>
  <c r="N36" i="2" s="1"/>
  <c r="N37" i="2" a="1"/>
  <c r="N37" i="2" s="1"/>
  <c r="N38" i="2" a="1"/>
  <c r="N38" i="2" s="1"/>
  <c r="N39" i="2" a="1"/>
  <c r="N39" i="2"/>
  <c r="N40" i="2" a="1"/>
  <c r="N40" i="2"/>
  <c r="N41" i="2" a="1"/>
  <c r="N41" i="2"/>
  <c r="N42" i="2" a="1"/>
  <c r="N42" i="2"/>
  <c r="N43" i="2" a="1"/>
  <c r="N43" i="2" s="1"/>
  <c r="N44" i="2" a="1"/>
  <c r="N44" i="2"/>
  <c r="N45" i="2" a="1"/>
  <c r="N45" i="2" s="1"/>
  <c r="N46" i="2" a="1"/>
  <c r="N46" i="2" s="1"/>
  <c r="N47" i="2" a="1"/>
  <c r="N47" i="2" s="1"/>
  <c r="N48" i="2" a="1"/>
  <c r="N48" i="2" s="1"/>
  <c r="N49" i="2" a="1"/>
  <c r="N49" i="2"/>
  <c r="N50" i="2" a="1"/>
  <c r="N50" i="2" s="1"/>
  <c r="N51" i="2" a="1"/>
  <c r="N51" i="2" s="1"/>
  <c r="N52" i="2" a="1"/>
  <c r="N52" i="2" s="1"/>
  <c r="N53" i="2" a="1"/>
  <c r="N53" i="2" s="1"/>
  <c r="N54" i="2" a="1"/>
  <c r="N54" i="2" s="1"/>
  <c r="N55" i="2" a="1"/>
  <c r="N55" i="2" s="1"/>
  <c r="N56" i="2" a="1"/>
  <c r="N56" i="2" s="1"/>
  <c r="N57" i="2" a="1"/>
  <c r="N57" i="2" s="1"/>
  <c r="N58" i="2" a="1"/>
  <c r="N58" i="2" s="1"/>
  <c r="N59" i="2" a="1"/>
  <c r="N59" i="2"/>
  <c r="N60" i="2" a="1"/>
  <c r="N60" i="2"/>
  <c r="N61" i="2" a="1"/>
  <c r="N61" i="2"/>
  <c r="N62" i="2" a="1"/>
  <c r="N62" i="2"/>
  <c r="N63" i="2" a="1"/>
  <c r="N63" i="2" s="1"/>
  <c r="N64" i="2" a="1"/>
  <c r="N64" i="2" s="1"/>
  <c r="N65" i="2" a="1"/>
  <c r="N65" i="2" s="1"/>
  <c r="N66" i="2" a="1"/>
  <c r="N66" i="2" s="1"/>
  <c r="N67" i="2" a="1"/>
  <c r="N67" i="2" s="1"/>
  <c r="N68" i="2" a="1"/>
  <c r="N68" i="2" s="1"/>
  <c r="N69" i="2" a="1"/>
  <c r="N69" i="2"/>
  <c r="N70" i="2" a="1"/>
  <c r="N70" i="2"/>
  <c r="N71" i="2" a="1"/>
  <c r="N71" i="2"/>
  <c r="N72" i="2" a="1"/>
  <c r="N72" i="2" s="1"/>
  <c r="N73" i="2" a="1"/>
  <c r="N73" i="2" s="1"/>
  <c r="N74" i="2" a="1"/>
  <c r="N74" i="2" s="1"/>
  <c r="N75" i="2" a="1"/>
  <c r="N75" i="2" s="1"/>
  <c r="N76" i="2" a="1"/>
  <c r="N76" i="2" s="1"/>
  <c r="N77" i="2" a="1"/>
  <c r="N77" i="2" s="1"/>
  <c r="N78" i="2" a="1"/>
  <c r="N78" i="2" s="1"/>
  <c r="N79" i="2" a="1"/>
  <c r="N79" i="2"/>
  <c r="N80" i="2" a="1"/>
  <c r="N80" i="2"/>
  <c r="N81" i="2" a="1"/>
  <c r="N81" i="2" s="1"/>
  <c r="N82" i="2" a="1"/>
  <c r="N82" i="2" s="1"/>
  <c r="N83" i="2" a="1"/>
  <c r="N83" i="2" s="1"/>
  <c r="N84" i="2" a="1"/>
  <c r="N84" i="2" s="1"/>
  <c r="N85" i="2" a="1"/>
  <c r="N85" i="2" s="1"/>
  <c r="N86" i="2" a="1"/>
  <c r="N86" i="2" s="1"/>
  <c r="N87" i="2" a="1"/>
  <c r="N87" i="2" s="1"/>
  <c r="N88" i="2" a="1"/>
  <c r="N88" i="2" s="1"/>
  <c r="N89" i="2" a="1"/>
  <c r="N89" i="2"/>
  <c r="N90" i="2" a="1"/>
  <c r="N90" i="2"/>
  <c r="N91" i="2" a="1"/>
  <c r="N91" i="2"/>
  <c r="N92" i="2" a="1"/>
  <c r="N92" i="2" s="1"/>
  <c r="N93" i="2" a="1"/>
  <c r="N93" i="2" s="1"/>
  <c r="N94" i="2" a="1"/>
  <c r="N94" i="2" s="1"/>
  <c r="N95" i="2" a="1"/>
  <c r="N95" i="2" s="1"/>
  <c r="N96" i="2" a="1"/>
  <c r="N96" i="2" s="1"/>
  <c r="N97" i="2" a="1"/>
  <c r="N97" i="2" s="1"/>
  <c r="N98" i="2" a="1"/>
  <c r="N98" i="2" s="1"/>
  <c r="N99" i="2" a="1"/>
  <c r="N99" i="2" s="1"/>
  <c r="N100" i="2" a="1"/>
  <c r="N100" i="2"/>
  <c r="N101" i="2" a="1"/>
  <c r="N101" i="2"/>
  <c r="N102" i="2" a="1"/>
  <c r="N102" i="2" s="1"/>
  <c r="N103" i="2" a="1"/>
  <c r="N103" i="2" s="1"/>
  <c r="N104" i="2" a="1"/>
  <c r="N104" i="2" s="1"/>
  <c r="N105" i="2" a="1"/>
  <c r="N105" i="2" s="1"/>
  <c r="N106" i="2" a="1"/>
  <c r="N106" i="2" s="1"/>
  <c r="N107" i="2" a="1"/>
  <c r="N107" i="2" s="1"/>
  <c r="N108" i="2" a="1"/>
  <c r="N108" i="2" s="1"/>
  <c r="N109" i="2" a="1"/>
  <c r="N109" i="2"/>
  <c r="N110" i="2" a="1"/>
  <c r="N110" i="2"/>
  <c r="N111" i="2" a="1"/>
  <c r="N111" i="2" s="1"/>
  <c r="N112" i="2" a="1"/>
  <c r="N112" i="2"/>
  <c r="N113" i="2" a="1"/>
  <c r="N113" i="2" s="1"/>
  <c r="N114" i="2" a="1"/>
  <c r="N114" i="2" s="1"/>
  <c r="N115" i="2" a="1"/>
  <c r="N115" i="2" s="1"/>
  <c r="N116" i="2" a="1"/>
  <c r="N116" i="2" s="1"/>
  <c r="N117" i="2" a="1"/>
  <c r="N117" i="2" s="1"/>
  <c r="N118" i="2" a="1"/>
  <c r="N118" i="2" s="1"/>
  <c r="N119" i="2" a="1"/>
  <c r="N119" i="2"/>
  <c r="N120" i="2" a="1"/>
  <c r="N120" i="2"/>
  <c r="N121" i="2" a="1"/>
  <c r="N121" i="2"/>
  <c r="N122" i="2" a="1"/>
  <c r="N122" i="2" s="1"/>
  <c r="N123" i="2" a="1"/>
  <c r="N123" i="2" s="1"/>
  <c r="N124" i="2" a="1"/>
  <c r="N124" i="2" s="1"/>
  <c r="N125" i="2" a="1"/>
  <c r="N125" i="2" s="1"/>
  <c r="N126" i="2" a="1"/>
  <c r="N126" i="2" s="1"/>
  <c r="N127" i="2" a="1"/>
  <c r="N127" i="2" s="1"/>
  <c r="N128" i="2" a="1"/>
  <c r="N128" i="2" s="1"/>
  <c r="N129" i="2" a="1"/>
  <c r="N129" i="2" s="1"/>
  <c r="N130" i="2" a="1"/>
  <c r="N130" i="2" s="1"/>
  <c r="N131" i="2" a="1"/>
  <c r="N131" i="2"/>
  <c r="N132" i="2" a="1"/>
  <c r="N132" i="2"/>
  <c r="N133" i="2" a="1"/>
  <c r="N133" i="2" s="1"/>
  <c r="N134" i="2" a="1"/>
  <c r="N134" i="2" s="1"/>
  <c r="N135" i="2" a="1"/>
  <c r="N135" i="2" s="1"/>
  <c r="N136" i="2" a="1"/>
  <c r="N136" i="2" s="1"/>
  <c r="N137" i="2" a="1"/>
  <c r="N137" i="2" s="1"/>
  <c r="N138" i="2" a="1"/>
  <c r="N138" i="2" s="1"/>
  <c r="N139" i="2" a="1"/>
  <c r="N139" i="2"/>
  <c r="N140" i="2" a="1"/>
  <c r="N140" i="2"/>
  <c r="N141" i="2" a="1"/>
  <c r="N141" i="2"/>
  <c r="N142" i="2" a="1"/>
  <c r="N142" i="2"/>
  <c r="N143" i="2" a="1"/>
  <c r="N143" i="2" s="1"/>
  <c r="N144" i="2" a="1"/>
  <c r="N144" i="2" s="1"/>
  <c r="N145" i="2" a="1"/>
  <c r="N145" i="2" s="1"/>
  <c r="N146" i="2" a="1"/>
  <c r="N146" i="2" s="1"/>
  <c r="N147" i="2" a="1"/>
  <c r="N147" i="2" s="1"/>
  <c r="N148" i="2" a="1"/>
  <c r="N148" i="2" s="1"/>
  <c r="N149" i="2" a="1"/>
  <c r="N149" i="2"/>
  <c r="N150" i="2" a="1"/>
  <c r="N150" i="2" s="1"/>
  <c r="N151" i="2" a="1"/>
  <c r="N151" i="2"/>
  <c r="N152" i="2" a="1"/>
  <c r="N152" i="2"/>
  <c r="N153" i="2" a="1"/>
  <c r="N153" i="2" s="1"/>
  <c r="N154" i="2" a="1"/>
  <c r="N154" i="2" s="1"/>
  <c r="N155" i="2" a="1"/>
  <c r="N155" i="2" s="1"/>
  <c r="N156" i="2" a="1"/>
  <c r="N156" i="2" s="1"/>
  <c r="N157" i="2" a="1"/>
  <c r="N157" i="2" s="1"/>
  <c r="N158" i="2" a="1"/>
  <c r="N158" i="2" s="1"/>
  <c r="N159" i="2" a="1"/>
  <c r="N159" i="2" s="1"/>
  <c r="N160" i="2" a="1"/>
  <c r="N160" i="2"/>
  <c r="N161" i="2" a="1"/>
  <c r="N161" i="2"/>
  <c r="N162" i="2" a="1"/>
  <c r="N162" i="2" s="1"/>
  <c r="N163" i="2" a="1"/>
  <c r="N163" i="2" s="1"/>
  <c r="N164" i="2" a="1"/>
  <c r="N164" i="2" s="1"/>
  <c r="N165" i="2" a="1"/>
  <c r="N165" i="2" s="1"/>
  <c r="N166" i="2" a="1"/>
  <c r="N166" i="2" s="1"/>
  <c r="N167" i="2" a="1"/>
  <c r="N167" i="2" s="1"/>
  <c r="N168" i="2" a="1"/>
  <c r="N168" i="2" s="1"/>
  <c r="N169" i="2" a="1"/>
  <c r="N169" i="2"/>
  <c r="N170" i="2" a="1"/>
  <c r="N170" i="2"/>
  <c r="N171" i="2" a="1"/>
  <c r="N171" i="2" s="1"/>
  <c r="N172" i="2" a="1"/>
  <c r="N172" i="2" s="1"/>
  <c r="N173" i="2" a="1"/>
  <c r="N173" i="2" s="1"/>
  <c r="N174" i="2" a="1"/>
  <c r="N174" i="2" s="1"/>
  <c r="M4" i="2" a="1"/>
  <c r="M4" i="2" s="1"/>
  <c r="M5" i="2" a="1"/>
  <c r="M5" i="2" s="1"/>
  <c r="M6" i="2" a="1"/>
  <c r="M6" i="2" s="1"/>
  <c r="M7" i="2" a="1"/>
  <c r="M7" i="2"/>
  <c r="M8" i="2" a="1"/>
  <c r="M8" i="2"/>
  <c r="M9" i="2" a="1"/>
  <c r="M9" i="2"/>
  <c r="M10" i="2" a="1"/>
  <c r="M10" i="2"/>
  <c r="M11" i="2" a="1"/>
  <c r="M11" i="2"/>
  <c r="M12" i="2" a="1"/>
  <c r="M12" i="2"/>
  <c r="M13" i="2" a="1"/>
  <c r="M13" i="2" s="1"/>
  <c r="M14" i="2" a="1"/>
  <c r="M14" i="2" s="1"/>
  <c r="M15" i="2" a="1"/>
  <c r="M15" i="2" s="1"/>
  <c r="M16" i="2" a="1"/>
  <c r="M16" i="2" s="1"/>
  <c r="M17" i="2" a="1"/>
  <c r="M17" i="2"/>
  <c r="M18" i="2" a="1"/>
  <c r="M18" i="2"/>
  <c r="M19" i="2" a="1"/>
  <c r="M19" i="2"/>
  <c r="M20" i="2" a="1"/>
  <c r="M20" i="2"/>
  <c r="M21" i="2" a="1"/>
  <c r="M21" i="2"/>
  <c r="M22" i="2" a="1"/>
  <c r="M22" i="2" s="1"/>
  <c r="M23" i="2" a="1"/>
  <c r="M23" i="2" s="1"/>
  <c r="M24" i="2" a="1"/>
  <c r="M24" i="2" s="1"/>
  <c r="M25" i="2" a="1"/>
  <c r="M25" i="2" s="1"/>
  <c r="M26" i="2" a="1"/>
  <c r="M26" i="2" s="1"/>
  <c r="M27" i="2" a="1"/>
  <c r="M27" i="2"/>
  <c r="M28" i="2" a="1"/>
  <c r="M28" i="2"/>
  <c r="M29" i="2" a="1"/>
  <c r="M29" i="2"/>
  <c r="M30" i="2" a="1"/>
  <c r="M30" i="2" s="1"/>
  <c r="M31" i="2" a="1"/>
  <c r="M31" i="2"/>
  <c r="M32" i="2" a="1"/>
  <c r="M32" i="2"/>
  <c r="M33" i="2" a="1"/>
  <c r="M33" i="2" s="1"/>
  <c r="M34" i="2" a="1"/>
  <c r="M34" i="2" s="1"/>
  <c r="M35" i="2" a="1"/>
  <c r="M35" i="2" s="1"/>
  <c r="M36" i="2" a="1"/>
  <c r="M36" i="2" s="1"/>
  <c r="M37" i="2" a="1"/>
  <c r="M37" i="2" s="1"/>
  <c r="M38" i="2" a="1"/>
  <c r="M38" i="2" s="1"/>
  <c r="M39" i="2" a="1"/>
  <c r="M39" i="2"/>
  <c r="M40" i="2" a="1"/>
  <c r="M40" i="2"/>
  <c r="M41" i="2" a="1"/>
  <c r="M41" i="2" s="1"/>
  <c r="M42" i="2" a="1"/>
  <c r="M42" i="2"/>
  <c r="M43" i="2" a="1"/>
  <c r="M43" i="2" s="1"/>
  <c r="M44" i="2" a="1"/>
  <c r="M44" i="2" s="1"/>
  <c r="M45" i="2" a="1"/>
  <c r="M45" i="2" s="1"/>
  <c r="M46" i="2" a="1"/>
  <c r="M46" i="2" s="1"/>
  <c r="M47" i="2" a="1"/>
  <c r="M47" i="2"/>
  <c r="M48" i="2" a="1"/>
  <c r="M48" i="2"/>
  <c r="M49" i="2" a="1"/>
  <c r="M49" i="2"/>
  <c r="M50" i="2" a="1"/>
  <c r="M50" i="2"/>
  <c r="M51" i="2" a="1"/>
  <c r="M51" i="2" s="1"/>
  <c r="M52" i="2" a="1"/>
  <c r="M52" i="2"/>
  <c r="M53" i="2" a="1"/>
  <c r="M53" i="2" s="1"/>
  <c r="M54" i="2" a="1"/>
  <c r="M54" i="2" s="1"/>
  <c r="M55" i="2" a="1"/>
  <c r="M55" i="2" s="1"/>
  <c r="M56" i="2" a="1"/>
  <c r="M56" i="2" s="1"/>
  <c r="M57" i="2" a="1"/>
  <c r="M57" i="2"/>
  <c r="M58" i="2" a="1"/>
  <c r="M58" i="2" s="1"/>
  <c r="M59" i="2" a="1"/>
  <c r="M59" i="2"/>
  <c r="M60" i="2" a="1"/>
  <c r="M60" i="2"/>
  <c r="M61" i="2" a="1"/>
  <c r="M61" i="2" s="1"/>
  <c r="M62" i="2" a="1"/>
  <c r="M62" i="2"/>
  <c r="M63" i="2" a="1"/>
  <c r="M63" i="2" s="1"/>
  <c r="M64" i="2" a="1"/>
  <c r="M64" i="2" s="1"/>
  <c r="M65" i="2" a="1"/>
  <c r="M65" i="2" s="1"/>
  <c r="M66" i="2" a="1"/>
  <c r="M66" i="2" s="1"/>
  <c r="M67" i="2" a="1"/>
  <c r="M67" i="2"/>
  <c r="M68" i="2" a="1"/>
  <c r="M68" i="2"/>
  <c r="M69" i="2" a="1"/>
  <c r="M69" i="2"/>
  <c r="M70" i="2" a="1"/>
  <c r="M70" i="2"/>
  <c r="M71" i="2" a="1"/>
  <c r="M71" i="2" s="1"/>
  <c r="M72" i="2" a="1"/>
  <c r="M72" i="2"/>
  <c r="M73" i="2" a="1"/>
  <c r="M73" i="2" s="1"/>
  <c r="M74" i="2" a="1"/>
  <c r="M74" i="2" s="1"/>
  <c r="M75" i="2" a="1"/>
  <c r="M75" i="2" s="1"/>
  <c r="M76" i="2" a="1"/>
  <c r="M76" i="2" s="1"/>
  <c r="M77" i="2" a="1"/>
  <c r="M77" i="2"/>
  <c r="M78" i="2" a="1"/>
  <c r="M78" i="2" s="1"/>
  <c r="M79" i="2" a="1"/>
  <c r="M79" i="2"/>
  <c r="M80" i="2" a="1"/>
  <c r="M80" i="2"/>
  <c r="M81" i="2" a="1"/>
  <c r="M81" i="2" s="1"/>
  <c r="M82" i="2" a="1"/>
  <c r="M82" i="2"/>
  <c r="M83" i="2" a="1"/>
  <c r="M83" i="2" s="1"/>
  <c r="M84" i="2" a="1"/>
  <c r="M84" i="2" s="1"/>
  <c r="M85" i="2" a="1"/>
  <c r="M85" i="2" s="1"/>
  <c r="M86" i="2" a="1"/>
  <c r="M86" i="2" s="1"/>
  <c r="M87" i="2" a="1"/>
  <c r="M87" i="2"/>
  <c r="M88" i="2" a="1"/>
  <c r="M88" i="2"/>
  <c r="M89" i="2" a="1"/>
  <c r="M89" i="2"/>
  <c r="M90" i="2" a="1"/>
  <c r="M90" i="2"/>
  <c r="M91" i="2" a="1"/>
  <c r="M91" i="2"/>
  <c r="M92" i="2" a="1"/>
  <c r="M92" i="2"/>
  <c r="M93" i="2" a="1"/>
  <c r="M93" i="2" s="1"/>
  <c r="M94" i="2" a="1"/>
  <c r="M94" i="2" s="1"/>
  <c r="M95" i="2" a="1"/>
  <c r="M95" i="2" s="1"/>
  <c r="M96" i="2" a="1"/>
  <c r="M96" i="2" s="1"/>
  <c r="M97" i="2" a="1"/>
  <c r="M97" i="2"/>
  <c r="M98" i="2" a="1"/>
  <c r="M98" i="2" s="1"/>
  <c r="M99" i="2" a="1"/>
  <c r="M99" i="2"/>
  <c r="M100" i="2" a="1"/>
  <c r="M100" i="2"/>
  <c r="M101" i="2" a="1"/>
  <c r="M101" i="2"/>
  <c r="M102" i="2" a="1"/>
  <c r="M102" i="2"/>
  <c r="M103" i="2" a="1"/>
  <c r="M103" i="2" s="1"/>
  <c r="M104" i="2" a="1"/>
  <c r="M104" i="2" s="1"/>
  <c r="M105" i="2" a="1"/>
  <c r="M105" i="2" s="1"/>
  <c r="M106" i="2" a="1"/>
  <c r="M106" i="2" s="1"/>
  <c r="M107" i="2" a="1"/>
  <c r="M107" i="2" s="1"/>
  <c r="M108" i="2" a="1"/>
  <c r="M108" i="2"/>
  <c r="M109" i="2" a="1"/>
  <c r="M109" i="2"/>
  <c r="M110" i="2" a="1"/>
  <c r="M110" i="2"/>
  <c r="M111" i="2" a="1"/>
  <c r="M111" i="2"/>
  <c r="M112" i="2" a="1"/>
  <c r="M112" i="2" s="1"/>
  <c r="M113" i="2" a="1"/>
  <c r="M113" i="2" s="1"/>
  <c r="M114" i="2" a="1"/>
  <c r="M114" i="2" s="1"/>
  <c r="M115" i="2" a="1"/>
  <c r="M115" i="2" s="1"/>
  <c r="M116" i="2" a="1"/>
  <c r="M116" i="2" s="1"/>
  <c r="M117" i="2" a="1"/>
  <c r="M117" i="2"/>
  <c r="M118" i="2" a="1"/>
  <c r="M118" i="2"/>
  <c r="M119" i="2" a="1"/>
  <c r="M119" i="2"/>
  <c r="M120" i="2" a="1"/>
  <c r="M120" i="2"/>
  <c r="M121" i="2" a="1"/>
  <c r="M121" i="2" s="1"/>
  <c r="M122" i="2" a="1"/>
  <c r="M122" i="2" s="1"/>
  <c r="M123" i="2" a="1"/>
  <c r="M123" i="2" s="1"/>
  <c r="M124" i="2" a="1"/>
  <c r="M124" i="2" s="1"/>
  <c r="M125" i="2" a="1"/>
  <c r="M125" i="2" s="1"/>
  <c r="M126" i="2" a="1"/>
  <c r="M126" i="2" s="1"/>
  <c r="M127" i="2" a="1"/>
  <c r="M127" i="2" s="1"/>
  <c r="M128" i="2" a="1"/>
  <c r="M128" i="2"/>
  <c r="M129" i="2" a="1"/>
  <c r="M129" i="2"/>
  <c r="M130" i="2" a="1"/>
  <c r="M130" i="2"/>
  <c r="M131" i="2" a="1"/>
  <c r="M131" i="2"/>
  <c r="M132" i="2" a="1"/>
  <c r="M132" i="2"/>
  <c r="M133" i="2" a="1"/>
  <c r="M133" i="2" s="1"/>
  <c r="M134" i="2" a="1"/>
  <c r="M134" i="2" s="1"/>
  <c r="M135" i="2" a="1"/>
  <c r="M135" i="2" s="1"/>
  <c r="M136" i="2" a="1"/>
  <c r="M136" i="2" s="1"/>
  <c r="M137" i="2" a="1"/>
  <c r="M137" i="2"/>
  <c r="M138" i="2" a="1"/>
  <c r="M138" i="2"/>
  <c r="M139" i="2" a="1"/>
  <c r="M139" i="2"/>
  <c r="M140" i="2" a="1"/>
  <c r="M140" i="2"/>
  <c r="M141" i="2" a="1"/>
  <c r="M141" i="2"/>
  <c r="M142" i="2" a="1"/>
  <c r="M142" i="2" s="1"/>
  <c r="M143" i="2" a="1"/>
  <c r="M143" i="2" s="1"/>
  <c r="M144" i="2" a="1"/>
  <c r="M144" i="2" s="1"/>
  <c r="M145" i="2" a="1"/>
  <c r="M145" i="2" s="1"/>
  <c r="M146" i="2" a="1"/>
  <c r="M146" i="2" s="1"/>
  <c r="M147" i="2" a="1"/>
  <c r="M147" i="2" s="1"/>
  <c r="M148" i="2" a="1"/>
  <c r="M148" i="2"/>
  <c r="M149" i="2" a="1"/>
  <c r="M149" i="2"/>
  <c r="M150" i="2" a="1"/>
  <c r="M150" i="2" s="1"/>
  <c r="M151" i="2" a="1"/>
  <c r="M151" i="2"/>
  <c r="M152" i="2" a="1"/>
  <c r="M152" i="2" s="1"/>
  <c r="M153" i="2" a="1"/>
  <c r="M153" i="2" s="1"/>
  <c r="M154" i="2" a="1"/>
  <c r="M154" i="2" s="1"/>
  <c r="M155" i="2" a="1"/>
  <c r="M155" i="2" s="1"/>
  <c r="M156" i="2" a="1"/>
  <c r="M156" i="2" s="1"/>
  <c r="M157" i="2" a="1"/>
  <c r="M157" i="2" s="1"/>
  <c r="M158" i="2" a="1"/>
  <c r="M158" i="2"/>
  <c r="M159" i="2" a="1"/>
  <c r="M159" i="2"/>
  <c r="M160" i="2" a="1"/>
  <c r="M160" i="2" s="1"/>
  <c r="M161" i="2" a="1"/>
  <c r="M161" i="2" s="1"/>
  <c r="M162" i="2" a="1"/>
  <c r="M162" i="2"/>
  <c r="M163" i="2" a="1"/>
  <c r="M163" i="2" s="1"/>
  <c r="M164" i="2" a="1"/>
  <c r="M164" i="2" s="1"/>
  <c r="M165" i="2" a="1"/>
  <c r="M165" i="2" s="1"/>
  <c r="M166" i="2" a="1"/>
  <c r="M166" i="2" s="1"/>
  <c r="M167" i="2" a="1"/>
  <c r="M167" i="2" s="1"/>
  <c r="M168" i="2" a="1"/>
  <c r="M168" i="2" s="1"/>
  <c r="M169" i="2" a="1"/>
  <c r="M169" i="2"/>
  <c r="M170" i="2" a="1"/>
  <c r="M170" i="2" s="1"/>
  <c r="M171" i="2" a="1"/>
  <c r="M171" i="2" s="1"/>
  <c r="M172" i="2" a="1"/>
  <c r="M172" i="2" s="1"/>
  <c r="M173" i="2" a="1"/>
  <c r="M173" i="2" s="1"/>
  <c r="M174" i="2" a="1"/>
  <c r="M174" i="2" s="1"/>
  <c r="L4" i="2" a="1"/>
  <c r="L4" i="2" s="1"/>
  <c r="L5" i="2" a="1"/>
  <c r="L5" i="2" s="1"/>
  <c r="L6" i="2" a="1"/>
  <c r="L6" i="2" s="1"/>
  <c r="L7" i="2" a="1"/>
  <c r="L7" i="2" s="1"/>
  <c r="L8" i="2" a="1"/>
  <c r="L8" i="2" s="1"/>
  <c r="L9" i="2" a="1"/>
  <c r="L9" i="2" s="1"/>
  <c r="L10" i="2" a="1"/>
  <c r="L10" i="2"/>
  <c r="L11" i="2" a="1"/>
  <c r="L11" i="2"/>
  <c r="L12" i="2" a="1"/>
  <c r="L12" i="2"/>
  <c r="L13" i="2" a="1"/>
  <c r="L13" i="2" s="1"/>
  <c r="L14" i="2" a="1"/>
  <c r="L14" i="2" s="1"/>
  <c r="L15" i="2" a="1"/>
  <c r="L15" i="2"/>
  <c r="L16" i="2" a="1"/>
  <c r="L16" i="2"/>
  <c r="L17" i="2" a="1"/>
  <c r="L17" i="2" s="1"/>
  <c r="L18" i="2" a="1"/>
  <c r="L18" i="2" s="1"/>
  <c r="L19" i="2" a="1"/>
  <c r="L19" i="2"/>
  <c r="L20" i="2" a="1"/>
  <c r="L20" i="2"/>
  <c r="L21" i="2" a="1"/>
  <c r="L21" i="2"/>
  <c r="L22" i="2" a="1"/>
  <c r="L22" i="2"/>
  <c r="L23" i="2" a="1"/>
  <c r="L23" i="2" s="1"/>
  <c r="L24" i="2" a="1"/>
  <c r="L24" i="2" s="1"/>
  <c r="L25" i="2" a="1"/>
  <c r="L25" i="2"/>
  <c r="L26" i="2" a="1"/>
  <c r="L26" i="2"/>
  <c r="L27" i="2" a="1"/>
  <c r="L27" i="2" s="1"/>
  <c r="L28" i="2" a="1"/>
  <c r="L28" i="2"/>
  <c r="L29" i="2" a="1"/>
  <c r="L29" i="2" s="1"/>
  <c r="L30" i="2" a="1"/>
  <c r="L30" i="2" s="1"/>
  <c r="L31" i="2" a="1"/>
  <c r="L31" i="2" s="1"/>
  <c r="L32" i="2" a="1"/>
  <c r="L32" i="2" s="1"/>
  <c r="L33" i="2" a="1"/>
  <c r="L33" i="2" s="1"/>
  <c r="L34" i="2" a="1"/>
  <c r="L34" i="2" s="1"/>
  <c r="L35" i="2" a="1"/>
  <c r="L35" i="2" s="1"/>
  <c r="L36" i="2" a="1"/>
  <c r="L36" i="2"/>
  <c r="L37" i="2" a="1"/>
  <c r="L37" i="2" s="1"/>
  <c r="L38" i="2" a="1"/>
  <c r="L38" i="2" s="1"/>
  <c r="L39" i="2" a="1"/>
  <c r="L39" i="2" s="1"/>
  <c r="L40" i="2" a="1"/>
  <c r="L40" i="2"/>
  <c r="L41" i="2" a="1"/>
  <c r="L41" i="2" s="1"/>
  <c r="L42" i="2" a="1"/>
  <c r="L42" i="2"/>
  <c r="L43" i="2" a="1"/>
  <c r="L43" i="2" s="1"/>
  <c r="L44" i="2" a="1"/>
  <c r="L44" i="2" s="1"/>
  <c r="L45" i="2" a="1"/>
  <c r="L45" i="2" s="1"/>
  <c r="L46" i="2" a="1"/>
  <c r="L46" i="2"/>
  <c r="L47" i="2" a="1"/>
  <c r="L47" i="2" s="1"/>
  <c r="L48" i="2" a="1"/>
  <c r="L48" i="2"/>
  <c r="L49" i="2" a="1"/>
  <c r="L49" i="2" s="1"/>
  <c r="L50" i="2" a="1"/>
  <c r="L50" i="2"/>
  <c r="L51" i="2" a="1"/>
  <c r="L51" i="2"/>
  <c r="L52" i="2" a="1"/>
  <c r="L52" i="2" s="1"/>
  <c r="L53" i="2" a="1"/>
  <c r="L53" i="2" s="1"/>
  <c r="L54" i="2" a="1"/>
  <c r="L54" i="2" s="1"/>
  <c r="L55" i="2" a="1"/>
  <c r="L55" i="2"/>
  <c r="L56" i="2" a="1"/>
  <c r="L56" i="2" s="1"/>
  <c r="L57" i="2" a="1"/>
  <c r="L57" i="2" s="1"/>
  <c r="L58" i="2" a="1"/>
  <c r="L58" i="2" s="1"/>
  <c r="L59" i="2" a="1"/>
  <c r="L59" i="2"/>
  <c r="L60" i="2" a="1"/>
  <c r="L60" i="2"/>
  <c r="L61" i="2" a="1"/>
  <c r="L61" i="2"/>
  <c r="L62" i="2" a="1"/>
  <c r="L62" i="2"/>
  <c r="L63" i="2" a="1"/>
  <c r="L63" i="2" s="1"/>
  <c r="L64" i="2" a="1"/>
  <c r="L64" i="2" s="1"/>
  <c r="L65" i="2" a="1"/>
  <c r="L65" i="2"/>
  <c r="L66" i="2" a="1"/>
  <c r="L66" i="2" s="1"/>
  <c r="L67" i="2" a="1"/>
  <c r="L67" i="2" s="1"/>
  <c r="L68" i="2" a="1"/>
  <c r="L68" i="2" s="1"/>
  <c r="L69" i="2" a="1"/>
  <c r="L69" i="2" s="1"/>
  <c r="L70" i="2" a="1"/>
  <c r="L70" i="2" s="1"/>
  <c r="L71" i="2" a="1"/>
  <c r="L71" i="2"/>
  <c r="L72" i="2" a="1"/>
  <c r="L72" i="2" s="1"/>
  <c r="L73" i="2" a="1"/>
  <c r="L73" i="2" s="1"/>
  <c r="L74" i="2" a="1"/>
  <c r="L74" i="2" s="1"/>
  <c r="L75" i="2" a="1"/>
  <c r="L75" i="2" s="1"/>
  <c r="L76" i="2" a="1"/>
  <c r="L76" i="2"/>
  <c r="L77" i="2" a="1"/>
  <c r="L77" i="2" s="1"/>
  <c r="L78" i="2" a="1"/>
  <c r="L78" i="2" s="1"/>
  <c r="L79" i="2" a="1"/>
  <c r="L79" i="2"/>
  <c r="L80" i="2" a="1"/>
  <c r="L80" i="2" s="1"/>
  <c r="L81" i="2" a="1"/>
  <c r="L81" i="2" s="1"/>
  <c r="L82" i="2" a="1"/>
  <c r="L82" i="2"/>
  <c r="L83" i="2" a="1"/>
  <c r="L83" i="2" s="1"/>
  <c r="L84" i="2" a="1"/>
  <c r="L84" i="2" s="1"/>
  <c r="L85" i="2" a="1"/>
  <c r="L85" i="2"/>
  <c r="L86" i="2" a="1"/>
  <c r="L86" i="2"/>
  <c r="L87" i="2" a="1"/>
  <c r="L87" i="2" s="1"/>
  <c r="L88" i="2" a="1"/>
  <c r="L88" i="2" s="1"/>
  <c r="L89" i="2" a="1"/>
  <c r="L89" i="2"/>
  <c r="L90" i="2" a="1"/>
  <c r="L90" i="2"/>
  <c r="L91" i="2" a="1"/>
  <c r="L91" i="2"/>
  <c r="L92" i="2" a="1"/>
  <c r="L92" i="2" s="1"/>
  <c r="L93" i="2" a="1"/>
  <c r="L93" i="2" s="1"/>
  <c r="L94" i="2" a="1"/>
  <c r="L94" i="2" s="1"/>
  <c r="L95" i="2" a="1"/>
  <c r="L95" i="2" s="1"/>
  <c r="L96" i="2" a="1"/>
  <c r="L96" i="2"/>
  <c r="L97" i="2" a="1"/>
  <c r="L97" i="2" s="1"/>
  <c r="L98" i="2" a="1"/>
  <c r="L98" i="2" s="1"/>
  <c r="L99" i="2" a="1"/>
  <c r="L99" i="2" s="1"/>
  <c r="L100" i="2" a="1"/>
  <c r="L100" i="2" s="1"/>
  <c r="L101" i="2" a="1"/>
  <c r="L101" i="2"/>
  <c r="L102" i="2" a="1"/>
  <c r="L102" i="2"/>
  <c r="L103" i="2" a="1"/>
  <c r="L103" i="2" s="1"/>
  <c r="L104" i="2" a="1"/>
  <c r="L104" i="2" s="1"/>
  <c r="L105" i="2" a="1"/>
  <c r="L105" i="2" s="1"/>
  <c r="L106" i="2" a="1"/>
  <c r="L106" i="2" s="1"/>
  <c r="L107" i="2" a="1"/>
  <c r="L107" i="2" s="1"/>
  <c r="L108" i="2" a="1"/>
  <c r="L108" i="2" s="1"/>
  <c r="L109" i="2" a="1"/>
  <c r="L109" i="2"/>
  <c r="L110" i="2" a="1"/>
  <c r="L110" i="2"/>
  <c r="L111" i="2" a="1"/>
  <c r="L111" i="2" s="1"/>
  <c r="L112" i="2" a="1"/>
  <c r="L112" i="2"/>
  <c r="L113" i="2" a="1"/>
  <c r="L113" i="2" s="1"/>
  <c r="L114" i="2" a="1"/>
  <c r="L114" i="2" s="1"/>
  <c r="L115" i="2" a="1"/>
  <c r="L115" i="2"/>
  <c r="L116" i="2" a="1"/>
  <c r="L116" i="2"/>
  <c r="L117" i="2" a="1"/>
  <c r="L117" i="2" s="1"/>
  <c r="L118" i="2" a="1"/>
  <c r="L118" i="2" s="1"/>
  <c r="L119" i="2" a="1"/>
  <c r="L119" i="2"/>
  <c r="L120" i="2" a="1"/>
  <c r="L120" i="2" s="1"/>
  <c r="L121" i="2" a="1"/>
  <c r="L121" i="2" s="1"/>
  <c r="L122" i="2" a="1"/>
  <c r="L122" i="2" s="1"/>
  <c r="L123" i="2" a="1"/>
  <c r="L123" i="2" s="1"/>
  <c r="L124" i="2" a="1"/>
  <c r="L124" i="2" s="1"/>
  <c r="L125" i="2" a="1"/>
  <c r="L125" i="2"/>
  <c r="L126" i="2" a="1"/>
  <c r="L126" i="2"/>
  <c r="L127" i="2" a="1"/>
  <c r="L127" i="2" s="1"/>
  <c r="L128" i="2" a="1"/>
  <c r="L128" i="2" s="1"/>
  <c r="L129" i="2" a="1"/>
  <c r="L129" i="2" s="1"/>
  <c r="L130" i="2" a="1"/>
  <c r="L130" i="2" s="1"/>
  <c r="L131" i="2" a="1"/>
  <c r="L131" i="2"/>
  <c r="L132" i="2" a="1"/>
  <c r="L132" i="2" s="1"/>
  <c r="L133" i="2" a="1"/>
  <c r="L133" i="2" s="1"/>
  <c r="L134" i="2" a="1"/>
  <c r="L134" i="2" s="1"/>
  <c r="L135" i="2" a="1"/>
  <c r="L135" i="2" s="1"/>
  <c r="L136" i="2" a="1"/>
  <c r="L136" i="2" s="1"/>
  <c r="L137" i="2" a="1"/>
  <c r="L137" i="2" s="1"/>
  <c r="L138" i="2" a="1"/>
  <c r="L138" i="2" s="1"/>
  <c r="L139" i="2" a="1"/>
  <c r="L139" i="2" s="1"/>
  <c r="L140" i="2" a="1"/>
  <c r="L140" i="2" s="1"/>
  <c r="L141" i="2" a="1"/>
  <c r="L141" i="2"/>
  <c r="L142" i="2" a="1"/>
  <c r="L142" i="2" s="1"/>
  <c r="L143" i="2" a="1"/>
  <c r="L143" i="2" s="1"/>
  <c r="L144" i="2" a="1"/>
  <c r="L144" i="2" s="1"/>
  <c r="L145" i="2" a="1"/>
  <c r="L145" i="2"/>
  <c r="L146" i="2" a="1"/>
  <c r="L146" i="2" s="1"/>
  <c r="L147" i="2" a="1"/>
  <c r="L147" i="2" s="1"/>
  <c r="L148" i="2" a="1"/>
  <c r="L148" i="2" s="1"/>
  <c r="L149" i="2" a="1"/>
  <c r="L149" i="2" s="1"/>
  <c r="L150" i="2" a="1"/>
  <c r="L150" i="2" s="1"/>
  <c r="L151" i="2" a="1"/>
  <c r="L151" i="2" s="1"/>
  <c r="L152" i="2" a="1"/>
  <c r="L152" i="2" s="1"/>
  <c r="L153" i="2" a="1"/>
  <c r="L153" i="2" s="1"/>
  <c r="L154" i="2" a="1"/>
  <c r="L154" i="2" s="1"/>
  <c r="L155" i="2" a="1"/>
  <c r="L155" i="2"/>
  <c r="L156" i="2" a="1"/>
  <c r="L156" i="2"/>
  <c r="L157" i="2" a="1"/>
  <c r="L157" i="2" s="1"/>
  <c r="L158" i="2" a="1"/>
  <c r="L158" i="2" s="1"/>
  <c r="L159" i="2" a="1"/>
  <c r="L159" i="2" s="1"/>
  <c r="L160" i="2" a="1"/>
  <c r="L160" i="2" s="1"/>
  <c r="L161" i="2" a="1"/>
  <c r="L161" i="2" s="1"/>
  <c r="L162" i="2" a="1"/>
  <c r="L162" i="2" s="1"/>
  <c r="L163" i="2" a="1"/>
  <c r="L163" i="2" s="1"/>
  <c r="L164" i="2" a="1"/>
  <c r="L164" i="2" s="1"/>
  <c r="L165" i="2" a="1"/>
  <c r="L165" i="2" s="1"/>
  <c r="L166" i="2" a="1"/>
  <c r="L166" i="2" s="1"/>
  <c r="L167" i="2" a="1"/>
  <c r="L167" i="2" s="1"/>
  <c r="L168" i="2" a="1"/>
  <c r="L168" i="2" s="1"/>
  <c r="L169" i="2" a="1"/>
  <c r="L169" i="2" s="1"/>
  <c r="L170" i="2" a="1"/>
  <c r="L170" i="2" s="1"/>
  <c r="L171" i="2" a="1"/>
  <c r="L171" i="2"/>
  <c r="L172" i="2" a="1"/>
  <c r="L172" i="2" s="1"/>
  <c r="L173" i="2" a="1"/>
  <c r="L173" i="2" s="1"/>
  <c r="L174" i="2" a="1"/>
  <c r="L17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E244B6-8EC5-4D5A-8E1E-E7F6D422C7DB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2" xr16:uid="{5788275B-EF7C-4D97-8903-2968BF3CA81D}" keepAlive="1" name="Query - Append2(1)" description="Connection to the 'Append2' query in the workbook." type="5" refreshedVersion="8" background="1" saveData="1">
    <dbPr connection="Provider=Microsoft.Mashup.OleDb.1;Data Source=$Workbook$;Location=Append2;Extended Properties=&quot;&quot;" command="SELECT * FROM [Append2]"/>
  </connection>
  <connection id="3" xr16:uid="{A36810C3-5C96-40CF-8E39-DD6564851B64}" keepAlive="1" name="Query - Append3" description="Connection to the 'Append3' query in the workbook." type="5" refreshedVersion="8" background="1" saveData="1">
    <dbPr connection="Provider=Microsoft.Mashup.OleDb.1;Data Source=$Workbook$;Location=Append3;Extended Properties=&quot;&quot;" command="SELECT * FROM [Append3]"/>
  </connection>
  <connection id="4" xr16:uid="{7528AAC7-B7FD-4E60-9DA8-CD5579CD5DEE}" keepAlive="1" name="Query - Append4" description="Connection to the 'Append4' query in the workbook." type="5" refreshedVersion="8" background="1" saveData="1">
    <dbPr connection="Provider=Microsoft.Mashup.OleDb.1;Data Source=$Workbook$;Location=Append4;Extended Properties=&quot;&quot;" command="SELECT * FROM [Append4]"/>
  </connection>
  <connection id="5" xr16:uid="{570417F0-0A4B-4E74-B4C2-AC7B1078806D}" name="Query - Table004 (Page 15)" description="Connection to the 'Table004 (Page 15)' query in the workbook." type="100" refreshedVersion="8" minRefreshableVersion="5">
    <extLst>
      <ext xmlns:x15="http://schemas.microsoft.com/office/spreadsheetml/2010/11/main" uri="{DE250136-89BD-433C-8126-D09CA5730AF9}">
        <x15:connection id="97e2416a-f78e-4864-884d-6eab84260869"/>
      </ext>
    </extLst>
  </connection>
  <connection id="6" xr16:uid="{26D9B254-904A-4536-B8B5-9E2D8B6829A5}" name="Query - Table005 (Page 16)" description="Connection to the 'Table005 (Page 16)' query in the workbook." type="100" refreshedVersion="8" minRefreshableVersion="5">
    <extLst>
      <ext xmlns:x15="http://schemas.microsoft.com/office/spreadsheetml/2010/11/main" uri="{DE250136-89BD-433C-8126-D09CA5730AF9}">
        <x15:connection id="acd47fb8-220b-4d93-8cf3-9bb308aa0a01"/>
      </ext>
    </extLst>
  </connection>
  <connection id="7" xr16:uid="{67A5B677-ECF7-446E-8513-9DCACA477BB9}" name="Query - Table006 (Page 17)" description="Connection to the 'Table006 (Page 17)' query in the workbook." type="100" refreshedVersion="8" minRefreshableVersion="5">
    <extLst>
      <ext xmlns:x15="http://schemas.microsoft.com/office/spreadsheetml/2010/11/main" uri="{DE250136-89BD-433C-8126-D09CA5730AF9}">
        <x15:connection id="b0dcbb5e-b6e3-4395-b482-4274721f37a1"/>
      </ext>
    </extLst>
  </connection>
  <connection id="8" xr16:uid="{A2F164A7-B1B5-42ED-9D26-954B2549B89E}" name="Query - Table007 (Page 18)" description="Connection to the 'Table007 (Page 18)' query in the workbook." type="100" refreshedVersion="8" minRefreshableVersion="5">
    <extLst>
      <ext xmlns:x15="http://schemas.microsoft.com/office/spreadsheetml/2010/11/main" uri="{DE250136-89BD-433C-8126-D09CA5730AF9}">
        <x15:connection id="b2aa7f13-a89b-4279-a1ab-d19592661db1"/>
      </ext>
    </extLst>
  </connection>
  <connection id="9" xr16:uid="{C3CF5AE9-6343-48D9-AEAB-E91A0C95A9BC}" name="Query - Table008 (Page 19)" description="Connection to the 'Table008 (Page 19)' query in the workbook." type="100" refreshedVersion="8" minRefreshableVersion="5">
    <extLst>
      <ext xmlns:x15="http://schemas.microsoft.com/office/spreadsheetml/2010/11/main" uri="{DE250136-89BD-433C-8126-D09CA5730AF9}">
        <x15:connection id="3cdf3d69-9f53-4dce-aa75-5cc0c7e95b0c"/>
      </ext>
    </extLst>
  </connection>
  <connection id="10" xr16:uid="{7ABD00E9-31A8-4DE4-BF4B-3F7E1EB13ED7}" name="Query - Table009 (Page 20)" description="Connection to the 'Table009 (Page 20)' query in the workbook." type="100" refreshedVersion="8" minRefreshableVersion="5">
    <extLst>
      <ext xmlns:x15="http://schemas.microsoft.com/office/spreadsheetml/2010/11/main" uri="{DE250136-89BD-433C-8126-D09CA5730AF9}">
        <x15:connection id="71d54755-f3e9-4720-9653-d1c8dd7a8fe0"/>
      </ext>
    </extLst>
  </connection>
  <connection id="11" xr16:uid="{1E05B459-3304-4DB4-B908-05721F775469}" name="Query - Table010 (Page 21)" description="Connection to the 'Table010 (Page 21)' query in the workbook." type="100" refreshedVersion="8" minRefreshableVersion="5">
    <extLst>
      <ext xmlns:x15="http://schemas.microsoft.com/office/spreadsheetml/2010/11/main" uri="{DE250136-89BD-433C-8126-D09CA5730AF9}">
        <x15:connection id="9f85e570-41f4-4e41-aef7-d5aa2778240d"/>
      </ext>
    </extLst>
  </connection>
  <connection id="12" xr16:uid="{B89E8415-6C77-4AA0-9507-702EDB760958}" name="Query - Table011 (Page 22)" description="Connection to the 'Table011 (Page 22)' query in the workbook." type="100" refreshedVersion="8" minRefreshableVersion="5">
    <extLst>
      <ext xmlns:x15="http://schemas.microsoft.com/office/spreadsheetml/2010/11/main" uri="{DE250136-89BD-433C-8126-D09CA5730AF9}">
        <x15:connection id="645d24c6-ac3f-489b-93dc-bfe75191c535"/>
      </ext>
    </extLst>
  </connection>
  <connection id="13" xr16:uid="{0A9864AD-170F-44FA-87F1-5A16A70D8223}" name="Query - Table013 (Page 24)" description="Connection to the 'Table013 (Page 24)' query in the workbook." type="100" refreshedVersion="8" minRefreshableVersion="5">
    <extLst>
      <ext xmlns:x15="http://schemas.microsoft.com/office/spreadsheetml/2010/11/main" uri="{DE250136-89BD-433C-8126-D09CA5730AF9}">
        <x15:connection id="7aad81d2-a672-4750-9e2f-c359e25bc42c"/>
      </ext>
    </extLst>
  </connection>
  <connection id="14" xr16:uid="{DE307817-D196-4B4A-BCA8-072139D4AE90}" name="Query - Table014 (Page 25)" description="Connection to the 'Table014 (Page 25)' query in the workbook." type="100" refreshedVersion="8" minRefreshableVersion="5" background="1" saveData="1">
    <extLst>
      <ext xmlns:x15="http://schemas.microsoft.com/office/spreadsheetml/2010/11/main" uri="{DE250136-89BD-433C-8126-D09CA5730AF9}">
        <x15:connection id="debdd833-434e-415a-9923-87a6e11a1314"/>
      </ext>
    </extLst>
  </connection>
  <connection id="15" xr16:uid="{E0AD1387-BF8E-4587-9B9D-9C46BED4A9C7}" name="Query - Table015 (Page 26)" description="Connection to the 'Table015 (Page 26)' query in the workbook." type="100" refreshedVersion="8" minRefreshableVersion="5">
    <extLst>
      <ext xmlns:x15="http://schemas.microsoft.com/office/spreadsheetml/2010/11/main" uri="{DE250136-89BD-433C-8126-D09CA5730AF9}">
        <x15:connection id="9c53ba5f-6e58-424f-8d30-f8657bb7b4be"/>
      </ext>
    </extLst>
  </connection>
  <connection id="16" xr16:uid="{09313DDD-DF1A-4F54-9D2B-28306043B69E}" name="Query - Table016 (Page 27)" description="Connection to the 'Table016 (Page 27)' query in the workbook." type="100" refreshedVersion="8" minRefreshableVersion="5">
    <extLst>
      <ext xmlns:x15="http://schemas.microsoft.com/office/spreadsheetml/2010/11/main" uri="{DE250136-89BD-433C-8126-D09CA5730AF9}">
        <x15:connection id="c74bf574-6bfb-4b3b-ab42-2744578d6f1c"/>
      </ext>
    </extLst>
  </connection>
  <connection id="17" xr16:uid="{8CDE03A4-3625-4DBD-8B1C-AA3427E663AF}" name="Query - Table017 (Page 28)" description="Connection to the 'Table017 (Page 28)' query in the workbook." type="100" refreshedVersion="8" minRefreshableVersion="5">
    <extLst>
      <ext xmlns:x15="http://schemas.microsoft.com/office/spreadsheetml/2010/11/main" uri="{DE250136-89BD-433C-8126-D09CA5730AF9}">
        <x15:connection id="ed119979-58bf-40f7-b8df-9b9269ac9be9"/>
      </ext>
    </extLst>
  </connection>
  <connection id="18" xr16:uid="{B8405FCD-4E5D-49E1-9F28-31C606925A9E}" name="Query - Table018 (Page 29)" description="Connection to the 'Table018 (Page 29)' query in the workbook." type="100" refreshedVersion="8" minRefreshableVersion="5">
    <extLst>
      <ext xmlns:x15="http://schemas.microsoft.com/office/spreadsheetml/2010/11/main" uri="{DE250136-89BD-433C-8126-D09CA5730AF9}">
        <x15:connection id="9d8d2bc0-6de9-4671-82ef-3e43a7bff179"/>
      </ext>
    </extLst>
  </connection>
  <connection id="19" xr16:uid="{FBB02CD5-812E-41CC-B880-98DC2F4DB1B5}" keepAlive="1" name="Query - Table030 (Page 36)" description="Connection to the 'Table030 (Page 36)' query in the workbook." type="5" refreshedVersion="0" background="1" saveData="1">
    <dbPr connection="Provider=Microsoft.Mashup.OleDb.1;Data Source=$Workbook$;Location=&quot;Table030 (Page 36)&quot;;Extended Properties=&quot;&quot;" command="SELECT * FROM [Table030 (Page 36)]"/>
  </connection>
  <connection id="20" xr16:uid="{50C517E1-9354-4D90-9967-45A4F036B0DB}" keepAlive="1" name="Query - Table031 (Page 37)" description="Connection to the 'Table031 (Page 37)' query in the workbook." type="5" refreshedVersion="0" background="1" saveData="1">
    <dbPr connection="Provider=Microsoft.Mashup.OleDb.1;Data Source=$Workbook$;Location=&quot;Table031 (Page 37)&quot;;Extended Properties=&quot;&quot;" command="SELECT * FROM [Table031 (Page 37)]"/>
  </connection>
  <connection id="21" xr16:uid="{7FFBC865-BCC9-40DA-83F3-5C9EE11ADCFB}" keepAlive="1" name="Query - Table032 (Page 37)" description="Connection to the 'Table032 (Page 37)' query in the workbook." type="5" refreshedVersion="8" background="1" saveData="1">
    <dbPr connection="Provider=Microsoft.Mashup.OleDb.1;Data Source=$Workbook$;Location=&quot;Table032 (Page 37)&quot;;Extended Properties=&quot;&quot;" command="SELECT * FROM [Table032 (Page 37)]"/>
  </connection>
  <connection id="22" xr16:uid="{DCC4011C-7DC0-474A-86B4-57AAB67AB87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<sst xmlns="http://schemas.openxmlformats.org/spreadsheetml/2006/main" count="3747" uniqueCount="1488">
  <si>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</si>
  <si>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</si>
  <si>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</si>
  <si>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</si>
  <si>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</si>
  <si>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</si>
  <si>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</si>
  <si>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</si>
  <si>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</si>
  <si>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</si>
  <si>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rs6804842</t>
  </si>
  <si>
    <t>G</t>
  </si>
  <si>
    <t>0.06 (0.04,0.09)</t>
  </si>
  <si>
    <t>0.10 (0.01,0.19)</t>
  </si>
  <si>
    <t>0.02 (0.01,0.02)</t>
  </si>
  <si>
    <t>rs2365389</t>
  </si>
  <si>
    <t>C</t>
  </si>
  <si>
    <t>0.07 (0.05,0.09)</t>
  </si>
  <si>
    <t>0.04 (-0.05,0.13)</t>
  </si>
  <si>
    <t>0.02 (0.01,0.03)</t>
  </si>
  <si>
    <t>rs3849570</t>
  </si>
  <si>
    <t>A</t>
  </si>
  <si>
    <t>0.06 (0.04,0.08)</t>
  </si>
  <si>
    <t>0.02 (-0.07,0.12)</t>
  </si>
  <si>
    <t>rs13078960</t>
  </si>
  <si>
    <t>0.09 (0.06,0.12)</t>
  </si>
  <si>
    <t>0.09 (-0.02,0.20)</t>
  </si>
  <si>
    <t>0.03 (0.02,0.04)</t>
  </si>
  <si>
    <t>rs16851483</t>
  </si>
  <si>
    <t>T</t>
  </si>
  <si>
    <t>0.18 (0.14,0.22)</t>
  </si>
  <si>
    <t>0.01 (-0.18,0.20)</t>
  </si>
  <si>
    <t>0.05 (0.03,0.06)</t>
  </si>
  <si>
    <t>rs1516725</t>
  </si>
  <si>
    <t>0.16 (0.13,0.19)</t>
  </si>
  <si>
    <t>0.13 (-0.01,0.27)</t>
  </si>
  <si>
    <t>0.04 (0.04,0.05)</t>
  </si>
  <si>
    <t>rs10938397</t>
  </si>
  <si>
    <t>0.15 (0.13,0.17)</t>
  </si>
  <si>
    <t>0.18 (0.08,0.27)</t>
  </si>
  <si>
    <t>0.04 (0.03,0.05)</t>
  </si>
  <si>
    <t>rs17001654</t>
  </si>
  <si>
    <t>0.08 (0.05,0.11)</t>
  </si>
  <si>
    <t>0.14 (0.02,0.27)</t>
  </si>
  <si>
    <t>rs13107325</t>
  </si>
  <si>
    <t>0.23 (0.19,0.27)</t>
  </si>
  <si>
    <t>0.13 (-0.07,0.33)</t>
  </si>
  <si>
    <t>rs11727676</t>
  </si>
  <si>
    <t>0.04 (0.00,0.07)</t>
  </si>
  <si>
    <t>0.12 (-0.04,0.28)</t>
  </si>
  <si>
    <t>0.04 (0.02,0.05)</t>
  </si>
  <si>
    <t>rs2112347</t>
  </si>
  <si>
    <t>0.14 (0.11,0.16)</t>
  </si>
  <si>
    <t>0.04 (-0.05,0.14)</t>
  </si>
  <si>
    <t>0.03 (0.02,0.03)</t>
  </si>
  <si>
    <t>rs7715256</t>
  </si>
  <si>
    <t>0.08 (0.05,0.10)</t>
  </si>
  <si>
    <t>0.08 (-0.01,0.17)</t>
  </si>
  <si>
    <t>rs205262</t>
  </si>
  <si>
    <t>0.14 (0.12,0.16)</t>
  </si>
  <si>
    <t>0.20 (0.09,0.30)</t>
  </si>
  <si>
    <t>rs2033529</t>
  </si>
  <si>
    <t>0.10 (0.07,0.12)</t>
  </si>
  <si>
    <t>0.02 (-0.08,0.12)</t>
  </si>
  <si>
    <t>rs2207139</t>
  </si>
  <si>
    <t>0.19 (0.16,0.22)</t>
  </si>
  <si>
    <t>0.16 (0.04,0.28)</t>
  </si>
  <si>
    <t>rs9400239</t>
  </si>
  <si>
    <t>0.08 (0.06,0.11)</t>
  </si>
  <si>
    <t>0.08 (-0.02,0.18)</t>
  </si>
  <si>
    <t>rs9374842</t>
  </si>
  <si>
    <t>0.01 (-0.09,0.11)</t>
  </si>
  <si>
    <t>0.02 (0.02,0.03)</t>
  </si>
  <si>
    <t>rs13201877</t>
  </si>
  <si>
    <t>0.04 (0.01,0.07)</t>
  </si>
  <si>
    <t>0.00(-0.13,0.12)</t>
  </si>
  <si>
    <t>rs13191362</t>
  </si>
  <si>
    <t>0.10 (0.06,0.13)</t>
  </si>
  <si>
    <t>0.16 (0.03,0.30)</t>
  </si>
  <si>
    <t>rs1167827</t>
  </si>
  <si>
    <t>0.10 (0.08,0.12)</t>
  </si>
  <si>
    <t>0.07 (-0.02,0.16)</t>
  </si>
  <si>
    <t>rs2245368</t>
  </si>
  <si>
    <t>0.12 (0.09,0.15)</t>
  </si>
  <si>
    <t>rs9641123</t>
  </si>
  <si>
    <t>0.04 (0.02,0.06)</t>
  </si>
  <si>
    <t>0.09 (0.00,0.18)</t>
  </si>
  <si>
    <t>rs6465468</t>
  </si>
  <si>
    <t>0.03 (0.01,0.05)</t>
  </si>
  <si>
    <t>0.06 (-0.04,0.16)</t>
  </si>
  <si>
    <t>rs17405819</t>
  </si>
  <si>
    <t>0.09 (0.07,0.12)</t>
  </si>
  <si>
    <t>0.11 (0.02,0.21)</t>
  </si>
  <si>
    <t>rs16907751</t>
  </si>
  <si>
    <t>0.09 (0.06,0.13)</t>
  </si>
  <si>
    <t>0.02 (-0.13,0.17)</t>
  </si>
  <si>
    <t>rs2033732</t>
  </si>
  <si>
    <t>0.05 (0.02,0.07)</t>
  </si>
  <si>
    <t>0.02 (-0.08,0.13)</t>
  </si>
  <si>
    <t>rs4740619</t>
  </si>
  <si>
    <t>0.09 (0.07,0.11)</t>
  </si>
  <si>
    <t>0.13 (0.04,0.22)</t>
  </si>
  <si>
    <t>rs10968576</t>
  </si>
  <si>
    <t>0.12 (0.10,0.14)</t>
  </si>
  <si>
    <t>0.14 (0.04,0.23)</t>
  </si>
  <si>
    <t>rs6477694</t>
  </si>
  <si>
    <t>rs1928295</t>
  </si>
  <si>
    <t>rs10733682</t>
  </si>
  <si>
    <t>0.07 (0.04,0.09)</t>
  </si>
  <si>
    <t>0.07 (-0.02,0.15)</t>
  </si>
  <si>
    <t>rs7899106</t>
  </si>
  <si>
    <t>0.13 (0.09,0.18)</t>
  </si>
  <si>
    <t>0.32 (0.09,0.54)</t>
  </si>
  <si>
    <t>rs17094222</t>
  </si>
  <si>
    <t>0.09 (-0.02,0.21)</t>
  </si>
  <si>
    <t>rs11191560</t>
  </si>
  <si>
    <t>0.12 (0.08,0.16)</t>
  </si>
  <si>
    <t>-0.01 (-0.18,0.15)</t>
  </si>
  <si>
    <t>rs7903146</t>
  </si>
  <si>
    <t>0.15 (0.04,0.25)</t>
  </si>
  <si>
    <t>rs4256980</t>
  </si>
  <si>
    <t>0.09 (0.06,0.11)</t>
  </si>
  <si>
    <t>0.10 (0.00,0.19)</t>
  </si>
  <si>
    <t>rs11030104</t>
  </si>
  <si>
    <t>0.18 (0.15,0.20)</t>
  </si>
  <si>
    <t>0.09 (-0.03,0.20)</t>
  </si>
  <si>
    <t>rs2176598</t>
  </si>
  <si>
    <t>0.10 (-0.01,0.20)</t>
  </si>
  <si>
    <t>rs3817334</t>
  </si>
  <si>
    <t>0.11 (0.09,0.14)</t>
  </si>
  <si>
    <t>rs12286929</t>
  </si>
  <si>
    <t>0.08 (0.06,0.10)</t>
  </si>
  <si>
    <t>rs7138803</t>
  </si>
  <si>
    <t>0.13 (0.11,0.15)</t>
  </si>
  <si>
    <t>0.14 (0.05,0.23)</t>
  </si>
  <si>
    <t>0.03 (0.03,0.04)</t>
  </si>
  <si>
    <t>rs11057405</t>
  </si>
  <si>
    <t>0.13 (0.10,0.17)</t>
  </si>
  <si>
    <t>0.18 (0.03,0.33)</t>
  </si>
  <si>
    <t>rs9581854*</t>
  </si>
  <si>
    <t>0.07 (-0.04,0.18)</t>
  </si>
  <si>
    <t>rs12429545</t>
  </si>
  <si>
    <t>0.14 (0.10,0.17)</t>
  </si>
  <si>
    <t>0.16 (0.03,0.29)</t>
  </si>
  <si>
    <t>rs9540493</t>
  </si>
  <si>
    <t>0.02 (-0.07,0.11)</t>
  </si>
  <si>
    <t>rs1441264</t>
  </si>
  <si>
    <t>0.05 (-0.04,0.14)</t>
  </si>
  <si>
    <t>rs10132280</t>
  </si>
  <si>
    <t>0.10 (0.01,0.20)</t>
  </si>
  <si>
    <t>rs12885454</t>
  </si>
  <si>
    <t>0.07 (0.05,0.10)</t>
  </si>
  <si>
    <t>0.05 (-0.04,0.15)</t>
  </si>
  <si>
    <t>rs11847697</t>
  </si>
  <si>
    <t>0.12 (0.06,0.17)</t>
  </si>
  <si>
    <t>0.32 (0.07,0.57)</t>
  </si>
  <si>
    <t>rs7141420</t>
  </si>
  <si>
    <t>rs3736485</t>
  </si>
  <si>
    <t>0.01 (-0.08,0.10)</t>
  </si>
  <si>
    <t>rs16951275</t>
  </si>
  <si>
    <t>0.13 (0.11,0.16)</t>
  </si>
  <si>
    <t>0.17 (0.06,0.28)</t>
  </si>
  <si>
    <t>rs7164727</t>
  </si>
  <si>
    <t>0.07 (-0.03,0.17)</t>
  </si>
  <si>
    <t>rs758747</t>
  </si>
  <si>
    <t>0.05 (0.03,0.08)</t>
  </si>
  <si>
    <t>0.11 (0.00,0.21)</t>
  </si>
  <si>
    <t>rs12446632</t>
  </si>
  <si>
    <t>0.14 (0.11,0.17)</t>
  </si>
  <si>
    <t>0.22 (0.09,0.36)</t>
  </si>
  <si>
    <t>rs2650492</t>
  </si>
  <si>
    <t>0.18 (0.09,0.28)</t>
  </si>
  <si>
    <t>rs3888190</t>
  </si>
  <si>
    <t>0.20 (0.11,0.29)</t>
  </si>
  <si>
    <t>rs4787491</t>
  </si>
  <si>
    <t>rs9925964</t>
  </si>
  <si>
    <t>0.04 (-0.06,0.13)</t>
  </si>
  <si>
    <t>rs2080454</t>
  </si>
  <si>
    <t>0.05 (0.03,0.07)</t>
  </si>
  <si>
    <t>rs1558902</t>
  </si>
  <si>
    <t>0.36 (0.34,0.38)</t>
  </si>
  <si>
    <t>0.35 (0.26,0.44)</t>
  </si>
  <si>
    <t>0.08 (0.08,0.09)</t>
  </si>
  <si>
    <t>rs9914578</t>
  </si>
  <si>
    <t>0.04 (0.02,0.07)</t>
  </si>
  <si>
    <t>0.09 (-0.01,0.20)</t>
  </si>
  <si>
    <t>rs1000940</t>
  </si>
  <si>
    <t>0.03 (-0.07,0.12)</t>
  </si>
  <si>
    <t>rs12940622</t>
  </si>
  <si>
    <t>rs1808579</t>
  </si>
  <si>
    <t>0.11 (0.09,0.13)</t>
  </si>
  <si>
    <t>0.12 (0.03,0.21)</t>
  </si>
  <si>
    <t>rs7239883</t>
  </si>
  <si>
    <t>0.03 (-0.06,0.13)</t>
  </si>
  <si>
    <t>rs7243357</t>
  </si>
  <si>
    <t>0.05 (-0.07,0.18)</t>
  </si>
  <si>
    <t>rs6567160</t>
  </si>
  <si>
    <t>0.26 (0.23,0.28)</t>
  </si>
  <si>
    <t>0.30 (0.20,0.40)</t>
  </si>
  <si>
    <t>0.06 (0.05,0.06)</t>
  </si>
  <si>
    <t>rs17724992</t>
  </si>
  <si>
    <t>-0.02 (-0.12,0.09)</t>
  </si>
  <si>
    <t>rs29941</t>
  </si>
  <si>
    <t>0.12 (0.02,0.21)</t>
  </si>
  <si>
    <t>rs2075650</t>
  </si>
  <si>
    <t>0.08 (-0.04,0.21)</t>
  </si>
  <si>
    <t>rs2287019</t>
  </si>
  <si>
    <t>0.15 (0.13,0.18)</t>
  </si>
  <si>
    <t>0.11 (0.00,0.22)</t>
  </si>
  <si>
    <t>0.04 (0.03,0.04)</t>
  </si>
  <si>
    <t>rs3810291</t>
  </si>
  <si>
    <t>0.07 (-0.03,0.16)</t>
  </si>
  <si>
    <t>rs6091540</t>
  </si>
  <si>
    <t>rs2836754</t>
  </si>
  <si>
    <t>0.06 (-0.04,0.15)</t>
  </si>
  <si>
    <t/>
  </si>
  <si>
    <t>Psoriasis (UK Biobank)</t>
  </si>
  <si>
    <t>Psoriasis (HUNT)</t>
  </si>
  <si>
    <t>Psoriasis (Tsoi 2017)</t>
  </si>
  <si>
    <t>SNP</t>
  </si>
  <si>
    <t>CHR</t>
  </si>
  <si>
    <t>Position (bp)</t>
  </si>
  <si>
    <t>Effect allele</t>
  </si>
  <si>
    <t>OR (95% CI)</t>
  </si>
  <si>
    <t>P value</t>
  </si>
  <si>
    <t>rs977747</t>
  </si>
  <si>
    <t>1</t>
  </si>
  <si>
    <t>47684677</t>
  </si>
  <si>
    <t>0.99 (0.96,1.03)</t>
  </si>
  <si>
    <t>0.75</t>
  </si>
  <si>
    <t>1.01 (0.92,1.11)</t>
  </si>
  <si>
    <t>0.81</t>
  </si>
  <si>
    <t>0.99 (0.95,1.02)</t>
  </si>
  <si>
    <t>0.42</t>
  </si>
  <si>
    <t>rs657452</t>
  </si>
  <si>
    <t>49589847</t>
  </si>
  <si>
    <t>1.00 (0.97,1.04)</t>
  </si>
  <si>
    <t>0.82</t>
  </si>
  <si>
    <t>1.05 (0.96,1.15)</t>
  </si>
  <si>
    <t>0.29</t>
  </si>
  <si>
    <t>1.02 (0.98,1.07)</t>
  </si>
  <si>
    <t>0.26</t>
  </si>
  <si>
    <t>rs11583200</t>
  </si>
  <si>
    <t>50559820</t>
  </si>
  <si>
    <t>0.46</t>
  </si>
  <si>
    <t>1.09 (1.00,1.20)</t>
  </si>
  <si>
    <t>0.05</t>
  </si>
  <si>
    <t>0.97 (0.93,1.01)</t>
  </si>
  <si>
    <t>0.12</t>
  </si>
  <si>
    <t>rs3101336</t>
  </si>
  <si>
    <t>72751185</t>
  </si>
  <si>
    <t>1.00 (0.96,1.04)</t>
  </si>
  <si>
    <t>0.96</t>
  </si>
  <si>
    <t>1.07 (0.98,1.17)</t>
  </si>
  <si>
    <t>0.13</t>
  </si>
  <si>
    <t>1.00 (0.96,1.05)</t>
  </si>
  <si>
    <t>0.86</t>
  </si>
  <si>
    <t>rs12566985</t>
  </si>
  <si>
    <t>75002193</t>
  </si>
  <si>
    <t>1.06 (1.02,1.10)</t>
  </si>
  <si>
    <t>4.11E-03</t>
  </si>
  <si>
    <t>0.97 (0.89,1.06)</t>
  </si>
  <si>
    <t>0.51</t>
  </si>
  <si>
    <t>1.01 (0.97,1.05)</t>
  </si>
  <si>
    <t>0.58</t>
  </si>
  <si>
    <t>rs12401738</t>
  </si>
  <si>
    <t>78446761</t>
  </si>
  <si>
    <t>1.02 (0.98,1.06)</t>
  </si>
  <si>
    <t>0.40</t>
  </si>
  <si>
    <t>1.02 (0.93,1.11)</t>
  </si>
  <si>
    <t>0.73</t>
  </si>
  <si>
    <t>1.07 (1.03,1.11)</t>
  </si>
  <si>
    <t>1.64E-04</t>
  </si>
  <si>
    <t>rs11165643</t>
  </si>
  <si>
    <t>96924097</t>
  </si>
  <si>
    <t>0.97 (0.94,1.01)</t>
  </si>
  <si>
    <t>1.03 (0.94,1.13)</t>
  </si>
  <si>
    <t>rs17024393</t>
  </si>
  <si>
    <t>110154688</t>
  </si>
  <si>
    <t>0.95 (0.84,1.07)</t>
  </si>
  <si>
    <t>0.38</t>
  </si>
  <si>
    <t>1.11 (0.85,1.43)</t>
  </si>
  <si>
    <t>0.44</t>
  </si>
  <si>
    <t>0.89 (0.79,1.00)</t>
  </si>
  <si>
    <t>0.06</t>
  </si>
  <si>
    <t>rs543874</t>
  </si>
  <si>
    <t>177889480</t>
  </si>
  <si>
    <t>0.99 (0.95,1.04)</t>
  </si>
  <si>
    <t>0.71</t>
  </si>
  <si>
    <t>0.99 (0.90,1.09)</t>
  </si>
  <si>
    <t>1.04 (0.99,1.09)</t>
  </si>
  <si>
    <t>0.11</t>
  </si>
  <si>
    <t>rs2820292</t>
  </si>
  <si>
    <t>201784287</t>
  </si>
  <si>
    <t>1.03 (0.99,1.07)</t>
  </si>
  <si>
    <t>0.15</t>
  </si>
  <si>
    <t>0.79</t>
  </si>
  <si>
    <t>rs13021737</t>
  </si>
  <si>
    <t>2</t>
  </si>
  <si>
    <t>632348</t>
  </si>
  <si>
    <t>0.17</t>
  </si>
  <si>
    <t>1.04 (0.92,1.17)</t>
  </si>
  <si>
    <t>0.50</t>
  </si>
  <si>
    <t>0.98 (0.94,1.02)</t>
  </si>
  <si>
    <t>rs10182181</t>
  </si>
  <si>
    <t>25150296</t>
  </si>
  <si>
    <t>1.03 (1.00,1.07)</t>
  </si>
  <si>
    <t>0.08</t>
  </si>
  <si>
    <t>1.01 (0.92,1.09)</t>
  </si>
  <si>
    <t>0.88</t>
  </si>
  <si>
    <t>0.95 (0.92,0.98)</t>
  </si>
  <si>
    <t>1.50E-03</t>
  </si>
  <si>
    <t>rs11126666</t>
  </si>
  <si>
    <t>26928811</t>
  </si>
  <si>
    <t>1.03 (0.93,1.13)</t>
  </si>
  <si>
    <t>0.70</t>
  </si>
  <si>
    <t>rs1016287</t>
  </si>
  <si>
    <t>59305625</t>
  </si>
  <si>
    <t>1.04 (1.00,1.08)</t>
  </si>
  <si>
    <t>1.05 (0.95,1.15)</t>
  </si>
  <si>
    <t>0.33</t>
  </si>
  <si>
    <t>1.01 (0.97,1.06)</t>
  </si>
  <si>
    <t>0.57</t>
  </si>
  <si>
    <t>rs11688816</t>
  </si>
  <si>
    <t>63053048</t>
  </si>
  <si>
    <t>0.30</t>
  </si>
  <si>
    <t>0.99 (0.90,1.07)</t>
  </si>
  <si>
    <t>0.78</t>
  </si>
  <si>
    <t>0.09</t>
  </si>
  <si>
    <t>rs2121279</t>
  </si>
  <si>
    <t>143043285</t>
  </si>
  <si>
    <t>0.98 (0.93,1.04)</t>
  </si>
  <si>
    <t>0.59</t>
  </si>
  <si>
    <t>0.89 (0.79,1.02)</t>
  </si>
  <si>
    <t>1.06 (1.00,1.12)</t>
  </si>
  <si>
    <t>rs1460676</t>
  </si>
  <si>
    <t>164567689</t>
  </si>
  <si>
    <t>0.98 (0.93,1.03)</t>
  </si>
  <si>
    <t>0.48</t>
  </si>
  <si>
    <t>1.00 (0.89,1.13)</t>
  </si>
  <si>
    <t>1.00 (0.94,1.05)</t>
  </si>
  <si>
    <t>rs1528435</t>
  </si>
  <si>
    <t>0.99 (0.95,1.03)</t>
  </si>
  <si>
    <t>rs17203016</t>
  </si>
  <si>
    <t>1.00 (0.95,1.05)</t>
  </si>
  <si>
    <t>1.10 (0.99,1.22)</t>
  </si>
  <si>
    <t>1.01 (0.96,1.06)</t>
  </si>
  <si>
    <t>rs7599312</t>
  </si>
  <si>
    <t>1.04 (0.95,1.15)</t>
  </si>
  <si>
    <t>rs492400</t>
  </si>
  <si>
    <t>1.04 (0.95,1.13)</t>
  </si>
  <si>
    <t>rs2176040</t>
  </si>
  <si>
    <t>1.00 (0.96,1.03)</t>
  </si>
  <si>
    <t>1.00 (0.91,1.09)</t>
  </si>
  <si>
    <t>0.96 (0.88,1.05)</t>
  </si>
  <si>
    <t>0.99 (0.94,1.03)</t>
  </si>
  <si>
    <t>0.92 (0.82,1.03)</t>
  </si>
  <si>
    <t>1.04 (0.97,1.12)</t>
  </si>
  <si>
    <t>1.13 (0.95,1.35)</t>
  </si>
  <si>
    <t>1.09 (1.01,1.18)</t>
  </si>
  <si>
    <t>1.24 (1.07,1.43)</t>
  </si>
  <si>
    <t>0.97 (0.92,1.02)</t>
  </si>
  <si>
    <t>0.98 (0.95,1.01)</t>
  </si>
  <si>
    <t>1.03 (0.97,1.08)</t>
  </si>
  <si>
    <t>1.05 (0.93,1.19)</t>
  </si>
  <si>
    <t>0.99 (0.94,1.04)</t>
  </si>
  <si>
    <t>1.03 (0.97,1.11)</t>
  </si>
  <si>
    <t>1.03 (0.85,1.25)</t>
  </si>
  <si>
    <t>1.04 (0.97,1.13)</t>
  </si>
  <si>
    <t>0.96 (0.90,1.02)</t>
  </si>
  <si>
    <t>1.04 (0.90,1.22)</t>
  </si>
  <si>
    <t>0.98 (0.91,1.06)</t>
  </si>
  <si>
    <t>1.06 (0.97,1.16)</t>
  </si>
  <si>
    <t>0.97 (0.90,1.06)</t>
  </si>
  <si>
    <t>1.05 (0.95,1.16)</t>
  </si>
  <si>
    <t>1.08 (0.98,1.19)</t>
  </si>
  <si>
    <t>0.94 (0.84,1.05)</t>
  </si>
  <si>
    <t>1.06 (0.96,1.17)</t>
  </si>
  <si>
    <t>0.97 (0.93,1.02)</t>
  </si>
  <si>
    <t>0.98 (0.89,1.08)</t>
  </si>
  <si>
    <t>1.03 (0.92,1.16)</t>
  </si>
  <si>
    <t>1.01 (0.96,1.07)</t>
  </si>
  <si>
    <t>1.01 (0.95,1.06)</t>
  </si>
  <si>
    <t>0.99 (0.88,1.13)</t>
  </si>
  <si>
    <t>1.02 (0.97,1.09)</t>
  </si>
  <si>
    <t>1.00 (0.97,1.03)</t>
  </si>
  <si>
    <t>1.03 (0.98,1.08)</t>
  </si>
  <si>
    <t>1.00 (0.89,1.12)</t>
  </si>
  <si>
    <t>1.00 (0.92,1.09)</t>
  </si>
  <si>
    <t>0.92 (0.84,1.01)</t>
  </si>
  <si>
    <t>0.98 (0.90,1.08)</t>
  </si>
  <si>
    <t>0.99 (0.93,1.06)</t>
  </si>
  <si>
    <t>1.21 (1.04,1.42)</t>
  </si>
  <si>
    <t>1.00 (0.94,1.07)</t>
  </si>
  <si>
    <t>1.00 (0.95,1.04)</t>
  </si>
  <si>
    <t>0.95 (0.91,0.98)</t>
  </si>
  <si>
    <t>0.95 (0.87,1.04)</t>
  </si>
  <si>
    <t>1.05 (1.01,1.08)</t>
  </si>
  <si>
    <t>0.99 (0.91,1.08)</t>
  </si>
  <si>
    <t>1.32 (1.08,1.60)</t>
  </si>
  <si>
    <t>1.01 (0.93,1.09)</t>
  </si>
  <si>
    <t>1.02 (0.90,1.14)</t>
  </si>
  <si>
    <t>1.04 (0.89,1.22)</t>
  </si>
  <si>
    <t>0.93 (0.84,1.03)</t>
  </si>
  <si>
    <t>0.96 (0.92,1.00)</t>
  </si>
  <si>
    <t>0.99 (0.90,1.08)</t>
  </si>
  <si>
    <t>1.04 (0.93,1.16)</t>
  </si>
  <si>
    <t>1.01 (0.96,1.05)</t>
  </si>
  <si>
    <t>0.95 (0.86,1.05)</t>
  </si>
  <si>
    <t>1.01 (0.98,1.05)</t>
  </si>
  <si>
    <t>0.96 (0.88,1.04)</t>
  </si>
  <si>
    <t>1.03 (0.99,1.06)</t>
  </si>
  <si>
    <t>0.93 (0.85,1.01)</t>
  </si>
  <si>
    <t>1.02 (0.96,1.08)</t>
  </si>
  <si>
    <t>1.04 (0.90,1.20)</t>
  </si>
  <si>
    <t>0.92 (0.86,0.97)</t>
  </si>
  <si>
    <t>0.99 (0.89,1.09)</t>
  </si>
  <si>
    <t>0.95 (0.91,1.00)</t>
  </si>
  <si>
    <t>1.02 (0.96,1.07)</t>
  </si>
  <si>
    <t>0.99 (0.87,1.13)</t>
  </si>
  <si>
    <t>1.03 (0.97,1.09)</t>
  </si>
  <si>
    <t>0.94 (0.86,1.02)</t>
  </si>
  <si>
    <t>1.10 (1.01,1.21)</t>
  </si>
  <si>
    <t>1.10 (1.00,1.21)</t>
  </si>
  <si>
    <t>1.01 (0.93,1.11)</t>
  </si>
  <si>
    <t>0.93 (0.73,1.20)</t>
  </si>
  <si>
    <t>1.07 (0.97,1.17)</t>
  </si>
  <si>
    <t>1.05 (0.96,1.14)</t>
  </si>
  <si>
    <t>1.05 (1.01,1.10)</t>
  </si>
  <si>
    <t>1.11 (0.99,1.23)</t>
  </si>
  <si>
    <t>1.02 (0.92,1.12)</t>
  </si>
  <si>
    <t>0.98 (0.95,1.02)</t>
  </si>
  <si>
    <t>1.03 (0.98,1.07)</t>
  </si>
  <si>
    <t>1.05 (1.00,1.10)</t>
  </si>
  <si>
    <t>1.05 (1.00,1.11)</t>
  </si>
  <si>
    <t>0.98 (0.86,1.11)</t>
  </si>
  <si>
    <t>0.97 (0.91,1.02)</t>
  </si>
  <si>
    <t>1.01 (0.92,1.12)</t>
  </si>
  <si>
    <t>1.05 (1.01,1.09)</t>
  </si>
  <si>
    <t>1.03 (0.95,1.13)</t>
  </si>
  <si>
    <t>1.06 (1.03,1.10)</t>
  </si>
  <si>
    <t>0.98 (0.90,1.07)</t>
  </si>
  <si>
    <t>1.10 (1.06,1.14)</t>
  </si>
  <si>
    <t>1.03 (0.94,1.12)</t>
  </si>
  <si>
    <t>1.04 (0.95,1.14)</t>
  </si>
  <si>
    <t>0.98 (0.94,1.03)</t>
  </si>
  <si>
    <t>0.95 (0.85,1.05)</t>
  </si>
  <si>
    <t>1.04 (0.99,1.10)</t>
  </si>
  <si>
    <t>1.00 (0.90,1.09)</t>
  </si>
  <si>
    <t>1.08 (0.99,1.17)</t>
  </si>
  <si>
    <t>1.07 (0.98,1.16)</t>
  </si>
  <si>
    <t>0.96 (0.85,1.08)</t>
  </si>
  <si>
    <t>1.04 (0.94,1.15)</t>
  </si>
  <si>
    <t>1.02 (0.92,1.13)</t>
  </si>
  <si>
    <t>0.91 (0.84,1.00)</t>
  </si>
  <si>
    <t>1.02 (0.97,1.07)</t>
  </si>
  <si>
    <t>1.01 (0.91,1.13)</t>
  </si>
  <si>
    <t>0.96 (0.92,1.01)</t>
  </si>
  <si>
    <t>0.97 (0.88,1.06)</t>
  </si>
  <si>
    <t>0.94 (0.90,0.98)</t>
  </si>
  <si>
    <t>1.06 (0.96,1.16)</t>
  </si>
  <si>
    <t>1.05 (1.02,1.09)</t>
  </si>
  <si>
    <t>OR (95% CI)2</t>
  </si>
  <si>
    <t>P value3</t>
  </si>
  <si>
    <t>OR (95% CI)4</t>
  </si>
  <si>
    <t>P value5</t>
  </si>
  <si>
    <t>rs7524364</t>
  </si>
  <si>
    <t>8286009</t>
  </si>
  <si>
    <t>1.08 (1.03,1.13)</t>
  </si>
  <si>
    <t>1.20E-03</t>
  </si>
  <si>
    <t>1.05 (0.94,1.17)</t>
  </si>
  <si>
    <t>1.12 (1.07,1.17)</t>
  </si>
  <si>
    <t>2.34E-07</t>
  </si>
  <si>
    <t>rs10794648</t>
  </si>
  <si>
    <t>24518206</t>
  </si>
  <si>
    <t>8.00E-04</t>
  </si>
  <si>
    <t>1.20 (1.15,1.25)</t>
  </si>
  <si>
    <t>1.02E-17</t>
  </si>
  <si>
    <t>rs6672420</t>
  </si>
  <si>
    <t>25291010</t>
  </si>
  <si>
    <t>7.00E-07</t>
  </si>
  <si>
    <t>1.16 (1.12,1.20)</t>
  </si>
  <si>
    <t>4.94E-17</t>
  </si>
  <si>
    <t>rs113935720</t>
  </si>
  <si>
    <t>67713346</t>
  </si>
  <si>
    <t>1.26 (1.16,1.37)</t>
  </si>
  <si>
    <t>2.80E-08</t>
  </si>
  <si>
    <t>1.16 (0.94,1.43)</t>
  </si>
  <si>
    <t>1.43 (1.33,1.54)</t>
  </si>
  <si>
    <t>6.08E-21</t>
  </si>
  <si>
    <t>rs10789285</t>
  </si>
  <si>
    <t>69788482</t>
  </si>
  <si>
    <t>1.02 (0.97,1.06)</t>
  </si>
  <si>
    <t>0.43</t>
  </si>
  <si>
    <t>1.00 (0.91,1.10)</t>
  </si>
  <si>
    <t>8.35E-04</t>
  </si>
  <si>
    <t>rs34517439</t>
  </si>
  <si>
    <t>78450517</t>
  </si>
  <si>
    <t>1.10 (1.04,1.17)</t>
  </si>
  <si>
    <t>4.30E-04</t>
  </si>
  <si>
    <t>1.09 (0.96,1.24)</t>
  </si>
  <si>
    <t>0.2</t>
  </si>
  <si>
    <t>1.19 (1.11,1.27)</t>
  </si>
  <si>
    <t>1.19E-06</t>
  </si>
  <si>
    <t>rs4845453</t>
  </si>
  <si>
    <t>152591953</t>
  </si>
  <si>
    <t>1.13 (1.09,1.18)</t>
  </si>
  <si>
    <t>6.40E-10</t>
  </si>
  <si>
    <t>1.12 (1.02,1.23)</t>
  </si>
  <si>
    <t>0.02</t>
  </si>
  <si>
    <t>1.20 (1.15,1.24)</t>
  </si>
  <si>
    <t>3.70E-23</t>
  </si>
  <si>
    <t>rs12118303</t>
  </si>
  <si>
    <t>172675097</t>
  </si>
  <si>
    <t>1.05 (1.01,1.11)</t>
  </si>
  <si>
    <t>0.03</t>
  </si>
  <si>
    <t>0.95 (0.85,1.07)</t>
  </si>
  <si>
    <t>0.41</t>
  </si>
  <si>
    <t>2.07E-07</t>
  </si>
  <si>
    <t>rs3900909</t>
  </si>
  <si>
    <t>197757846</t>
  </si>
  <si>
    <t>1.09 (1.04,1.14)</t>
  </si>
  <si>
    <t>1.40E-04</t>
  </si>
  <si>
    <t>1.06 (0.95,1.18)</t>
  </si>
  <si>
    <t>0.28</t>
  </si>
  <si>
    <t>1.09 (1.05,1.14)</t>
  </si>
  <si>
    <t>6.60E-05</t>
  </si>
  <si>
    <t>rs17022427*</t>
  </si>
  <si>
    <t>206654497</t>
  </si>
  <si>
    <t>1.10 (1.05,1.15)</t>
  </si>
  <si>
    <t>1.30E-05</t>
  </si>
  <si>
    <t>NA</t>
  </si>
  <si>
    <t>1.11 (1.06,1.15)</t>
  </si>
  <si>
    <t>5.91E-07</t>
  </si>
  <si>
    <t>rs41298997</t>
  </si>
  <si>
    <t>206655331</t>
  </si>
  <si>
    <t>1.17 (1.06,1.29)</t>
  </si>
  <si>
    <t>2.12E-03</t>
  </si>
  <si>
    <t>1.13 (1.08,1.19)</t>
  </si>
  <si>
    <t>4.01E-07</t>
  </si>
  <si>
    <t>rs35194171</t>
  </si>
  <si>
    <t>61072183</t>
  </si>
  <si>
    <t>1.11 (1.07,1.15)</t>
  </si>
  <si>
    <t>1.30E-07</t>
  </si>
  <si>
    <t>1.17 (1.07,1.28)</t>
  </si>
  <si>
    <t>4.13E-04</t>
  </si>
  <si>
    <t>1.18 (1.14,1.22)</t>
  </si>
  <si>
    <t>9.20E-21</t>
  </si>
  <si>
    <t>rs4672505</t>
  </si>
  <si>
    <t>62560332</t>
  </si>
  <si>
    <t>3.50E-04</t>
  </si>
  <si>
    <t>0.99 (0.91,1.09)</t>
  </si>
  <si>
    <t>0.9</t>
  </si>
  <si>
    <t>1.11 (1.08,1.15)</t>
  </si>
  <si>
    <t>7.65E-10</t>
  </si>
  <si>
    <t>rs17715343</t>
  </si>
  <si>
    <t>163167746</t>
  </si>
  <si>
    <t>1.24 (1.15,1.33)</t>
  </si>
  <si>
    <t>2.90E-08</t>
  </si>
  <si>
    <t>1.04 (0.88,1.23)</t>
  </si>
  <si>
    <t>0.67</t>
  </si>
  <si>
    <t>1.36 (1.27,1.45)</t>
  </si>
  <si>
    <t>7.10E-20</t>
  </si>
  <si>
    <t>rs13080782</t>
  </si>
  <si>
    <t>3</t>
  </si>
  <si>
    <t>16996623</t>
  </si>
  <si>
    <t>1.08 (1.04,1.12)</t>
  </si>
  <si>
    <t>3.50E-05</t>
  </si>
  <si>
    <t>1.13 (1.09,1.17)</t>
  </si>
  <si>
    <t>7.82E-12</t>
  </si>
  <si>
    <t>rs1707602</t>
  </si>
  <si>
    <t>101647309</t>
  </si>
  <si>
    <t>1.40E-03</t>
  </si>
  <si>
    <t>1.13 (1.03,1.25)</t>
  </si>
  <si>
    <t>0.01</t>
  </si>
  <si>
    <t>1.13E-08</t>
  </si>
  <si>
    <t>rs28512356</t>
  </si>
  <si>
    <t>189615475</t>
  </si>
  <si>
    <t>1.09 (1.04,1.15)</t>
  </si>
  <si>
    <t>2.30E-04</t>
  </si>
  <si>
    <t>1.11 (0.99,1.24)</t>
  </si>
  <si>
    <t>1.10 (1.04,1.15)</t>
  </si>
  <si>
    <t>2.31E-04</t>
  </si>
  <si>
    <t>rs112768831</t>
  </si>
  <si>
    <t>5</t>
  </si>
  <si>
    <t>40370724</t>
  </si>
  <si>
    <t>1.06 (0.99,1.13)</t>
  </si>
  <si>
    <t>0.1</t>
  </si>
  <si>
    <t>1.21 (1.00,1.48)</t>
  </si>
  <si>
    <t>1.12 (1.06,1.19)</t>
  </si>
  <si>
    <t>2.43E-04</t>
  </si>
  <si>
    <t>rs27044</t>
  </si>
  <si>
    <t>96118852</t>
  </si>
  <si>
    <t>1.80E-05</t>
  </si>
  <si>
    <t>5.63E-16</t>
  </si>
  <si>
    <t>rs1295685</t>
  </si>
  <si>
    <t>131996445</t>
  </si>
  <si>
    <t>1.15 (1.09,1.21)</t>
  </si>
  <si>
    <t>1.10E-07</t>
  </si>
  <si>
    <t>1.09 (0.98,1.22)</t>
  </si>
  <si>
    <t>1.53E-16</t>
  </si>
  <si>
    <t>rs74817271</t>
  </si>
  <si>
    <t>150469973</t>
  </si>
  <si>
    <t>1.41 (1.31,1.52)</t>
  </si>
  <si>
    <t>2.10E-20</t>
  </si>
  <si>
    <t>1.28 (1.06,1.53)</t>
  </si>
  <si>
    <t>9.79E-03</t>
  </si>
  <si>
    <t>1.62 (1.52,1.72)</t>
  </si>
  <si>
    <t>2.73E-49</t>
  </si>
  <si>
    <t>rs12188300</t>
  </si>
  <si>
    <t>158829527</t>
  </si>
  <si>
    <t>1.45 (1.37,1.53)</t>
  </si>
  <si>
    <t>7.70E-40</t>
  </si>
  <si>
    <t>1.50 (1.30,1.73)</t>
  </si>
  <si>
    <t>2.78E-08</t>
  </si>
  <si>
    <t>1.66 (1.57,1.76)</t>
  </si>
  <si>
    <t>1.82E-69</t>
  </si>
  <si>
    <t>rs9504361</t>
  </si>
  <si>
    <t>0.07</t>
  </si>
  <si>
    <t>1.11 (1.02,1.21)</t>
  </si>
  <si>
    <t>rs7748720</t>
  </si>
  <si>
    <t>1.30E-04</t>
  </si>
  <si>
    <t>1.06 (0.95,1.17)</t>
  </si>
  <si>
    <t>1.17 (1.12,1.22)</t>
  </si>
  <si>
    <t>rs9481169</t>
  </si>
  <si>
    <t>1.24 (1.16,1.32)</t>
  </si>
  <si>
    <t>1.20E-11</t>
  </si>
  <si>
    <t>1.18 (1.01,1.38)</t>
  </si>
  <si>
    <t>0.04</t>
  </si>
  <si>
    <t>1.44 (1.36,1.52)</t>
  </si>
  <si>
    <t>rs582757</t>
  </si>
  <si>
    <t>1.12 (1.07,1.16)</t>
  </si>
  <si>
    <t>1.50E-07</t>
  </si>
  <si>
    <t>1.09 (0.99,1.20)</t>
  </si>
  <si>
    <t>rs2451258</t>
  </si>
  <si>
    <t>1.07 (0.98,1.18)</t>
  </si>
  <si>
    <t>1.10 (1.07,1.14)</t>
  </si>
  <si>
    <t>rs11767350</t>
  </si>
  <si>
    <t>0.19</t>
  </si>
  <si>
    <t>rs11795343</t>
  </si>
  <si>
    <t>2.30E-10</t>
  </si>
  <si>
    <t>0.94</t>
  </si>
  <si>
    <t>1.12 (1.08,1.16)</t>
  </si>
  <si>
    <t>rs10816610*</t>
  </si>
  <si>
    <t>1.10 (1.06,1.13)</t>
  </si>
  <si>
    <t>rs11531804</t>
  </si>
  <si>
    <t>0.53</t>
  </si>
  <si>
    <t>rs2944542</t>
  </si>
  <si>
    <t>1.01 (0.92,1.10)</t>
  </si>
  <si>
    <t>rs2459446</t>
  </si>
  <si>
    <t>1.09 (1.05,1.13)</t>
  </si>
  <si>
    <t>5.00E-06</t>
  </si>
  <si>
    <t>1.15 (1.05,1.25)</t>
  </si>
  <si>
    <t>2.28E-03</t>
  </si>
  <si>
    <t>rs1108618</t>
  </si>
  <si>
    <t>8.90E-05</t>
  </si>
  <si>
    <t>1.09 (0.99,1.18)</t>
  </si>
  <si>
    <t>rs76959677</t>
  </si>
  <si>
    <t>1.08 (0.85,1.39)</t>
  </si>
  <si>
    <t>1.28 (1.16,1.41)</t>
  </si>
  <si>
    <t>rs61871342</t>
  </si>
  <si>
    <t>1.10 (1.06,1.15)</t>
  </si>
  <si>
    <t>rs2510066*</t>
  </si>
  <si>
    <t>7.30E-03</t>
  </si>
  <si>
    <t>rs4561177</t>
  </si>
  <si>
    <t>0.35</t>
  </si>
  <si>
    <t>1.14 (1.11,1.18)</t>
  </si>
  <si>
    <t>rs61907765</t>
  </si>
  <si>
    <t>1.00E-06</t>
  </si>
  <si>
    <t>1.19 (1.08,1.31)</t>
  </si>
  <si>
    <t>7.39E-04</t>
  </si>
  <si>
    <t>rs11053802</t>
  </si>
  <si>
    <t>1.08 (1.04,1.13)</t>
  </si>
  <si>
    <t>8.50E-05</t>
  </si>
  <si>
    <t>0.54</t>
  </si>
  <si>
    <t>1.11 (1.06,1.16)</t>
  </si>
  <si>
    <t>rs57137641</t>
  </si>
  <si>
    <t>1.24 (1.15,1.35)</t>
  </si>
  <si>
    <t>1.60E-07</t>
  </si>
  <si>
    <t>1.30 (1.08,1.56)</t>
  </si>
  <si>
    <t>5.65E-03</t>
  </si>
  <si>
    <t>1.42 (1.32,1.52)</t>
  </si>
  <si>
    <t>rs11065979</t>
  </si>
  <si>
    <t>rs11059675</t>
  </si>
  <si>
    <t>1.04 (1.01,1.08)</t>
  </si>
  <si>
    <t>0.7</t>
  </si>
  <si>
    <t>rs73183592</t>
  </si>
  <si>
    <t>1.05 (0.86,1.29)</t>
  </si>
  <si>
    <t>0.63</t>
  </si>
  <si>
    <t>1.22 (1.12,1.33)</t>
  </si>
  <si>
    <t>rs4942358</t>
  </si>
  <si>
    <t>1.07 (1.03,1.12)</t>
  </si>
  <si>
    <t>7.00E-04</t>
  </si>
  <si>
    <t>0.25</t>
  </si>
  <si>
    <t>rs9513593</t>
  </si>
  <si>
    <t>1.07 (1.02,1.12)</t>
  </si>
  <si>
    <t>6.40E-03</t>
  </si>
  <si>
    <t>1.04 (0.93,1.17)</t>
  </si>
  <si>
    <t>0.5</t>
  </si>
  <si>
    <t>rs2145623</t>
  </si>
  <si>
    <t>1.12 (1.08,1.17)</t>
  </si>
  <si>
    <t>1.10E-08</t>
  </si>
  <si>
    <t>1.08 (0.98,1.18)</t>
  </si>
  <si>
    <t>1.16 (1.12,1.21)</t>
  </si>
  <si>
    <t>rs79470265*</t>
  </si>
  <si>
    <t>0.94 (0.90,0.99)</t>
  </si>
  <si>
    <t>0.89 (0.85,0.93)</t>
  </si>
  <si>
    <t>rs142903734</t>
  </si>
  <si>
    <t>AAG</t>
  </si>
  <si>
    <t>1.07 (0.96,1.2)</t>
  </si>
  <si>
    <t>0.23</t>
  </si>
  <si>
    <t>1.13 (1.08, 1.17)</t>
  </si>
  <si>
    <t>rs28624578</t>
  </si>
  <si>
    <t>0.97 (0.86,1.08)</t>
  </si>
  <si>
    <t>0.56</t>
  </si>
  <si>
    <t>1.18 (1.11,1.24)</t>
  </si>
  <si>
    <t>rs413024</t>
  </si>
  <si>
    <t>1.09 (1.04,1.13)</t>
  </si>
  <si>
    <t>6.90E-05</t>
  </si>
  <si>
    <t>1.05 (0.96,1.16)</t>
  </si>
  <si>
    <t>rs7184567</t>
  </si>
  <si>
    <t>1.05 (1.02,1.10)</t>
  </si>
  <si>
    <t>0.95 (0.86,1.03)</t>
  </si>
  <si>
    <t>0.22</t>
  </si>
  <si>
    <t>1.14 (1.10,1.18)</t>
  </si>
  <si>
    <t>rs28998802</t>
  </si>
  <si>
    <t>1.17 (1.11,1.23)</t>
  </si>
  <si>
    <t>1.10E-09</t>
  </si>
  <si>
    <t>1.12 (0.99,1.27)</t>
  </si>
  <si>
    <t>1.24 (1.19,1.30)</t>
  </si>
  <si>
    <t>rs8070763</t>
  </si>
  <si>
    <t>8.00E-05</t>
  </si>
  <si>
    <t>rs55823223</t>
  </si>
  <si>
    <t>7.40E-04</t>
  </si>
  <si>
    <t>0.99 (0.87,1.14)</t>
  </si>
  <si>
    <t>1.14 (1.09,1.20)</t>
  </si>
  <si>
    <t>rs2304856</t>
  </si>
  <si>
    <t>4.90E-06</t>
  </si>
  <si>
    <t>1.16 (1.07,1.27)</t>
  </si>
  <si>
    <t>7.14E-04</t>
  </si>
  <si>
    <t>rs559406</t>
  </si>
  <si>
    <t>2.60E-06</t>
  </si>
  <si>
    <t>1.09 (1.00,1.19)</t>
  </si>
  <si>
    <t>rs565903*</t>
  </si>
  <si>
    <t>4.50E-06</t>
  </si>
  <si>
    <t>rs144098432</t>
  </si>
  <si>
    <t>0.96 (0.87,1.06)</t>
  </si>
  <si>
    <t>1.10 (1.07, 1.15)</t>
  </si>
  <si>
    <t>rs34536443</t>
  </si>
  <si>
    <t>1.53 (1.37,1.71)</t>
  </si>
  <si>
    <t>2.40E-14</t>
  </si>
  <si>
    <t>1.55 (1.2,2.02)</t>
  </si>
  <si>
    <t>1.02E-03</t>
  </si>
  <si>
    <t>1.98 (1.78,2.21)</t>
  </si>
  <si>
    <t>rs4804528</t>
  </si>
  <si>
    <t>6.70E-03</t>
  </si>
  <si>
    <t>0.27</t>
  </si>
  <si>
    <t>rs492602</t>
  </si>
  <si>
    <t>2.80E-03</t>
  </si>
  <si>
    <t>1.05 (0.97,1.15)</t>
  </si>
  <si>
    <t>rs6067284</t>
  </si>
  <si>
    <t>1.11 (1.07,1.16)</t>
  </si>
  <si>
    <t>3.10E-08</t>
  </si>
  <si>
    <t>1.08 (0.99,1.18)</t>
  </si>
  <si>
    <t>1.17 (1.13,1.21)</t>
  </si>
  <si>
    <t>rs17812953</t>
  </si>
  <si>
    <t>1.06 (1.00,1.11)</t>
  </si>
  <si>
    <t>1.10 (1.05,1.16)</t>
  </si>
  <si>
    <t>rs5754387</t>
  </si>
  <si>
    <t>1.10 (1.06,1.16)</t>
  </si>
  <si>
    <t>1.90E-05</t>
  </si>
  <si>
    <t>1.11 (1.01,1.22)</t>
  </si>
  <si>
    <t>1.14 (1.09,1.19)</t>
  </si>
  <si>
    <t>BMI (UK Biobank)</t>
  </si>
  <si>
    <t>BMI (HUNT)</t>
  </si>
  <si>
    <t>Beta (95% CI)</t>
  </si>
  <si>
    <t>0.02 (0.00,0.05)</t>
  </si>
  <si>
    <t>0.10</t>
  </si>
  <si>
    <t>-0.07 (-0.18,0.04)</t>
  </si>
  <si>
    <t>0.20</t>
  </si>
  <si>
    <t>-0.03 (-0.05,0.00)</t>
  </si>
  <si>
    <t>0.00 (-0.10,0.10)</t>
  </si>
  <si>
    <t>0.98</t>
  </si>
  <si>
    <t>0.02 (0.00,0.04)</t>
  </si>
  <si>
    <t>-0.01 (-0.05,0.03)</t>
  </si>
  <si>
    <t>0.68</t>
  </si>
  <si>
    <t>-0.25 (-0.46,-0.05)</t>
  </si>
  <si>
    <t>0.02 (-0.01,0.04)</t>
  </si>
  <si>
    <t>0.21</t>
  </si>
  <si>
    <t>1.00</t>
  </si>
  <si>
    <t>0.18 (0.15,0.22)</t>
  </si>
  <si>
    <t>2.78E-27</t>
  </si>
  <si>
    <t>0.14 (0.00,0.28)</t>
  </si>
  <si>
    <t>0.01 (-0.01,0.03)</t>
  </si>
  <si>
    <t>0.37</t>
  </si>
  <si>
    <t>-0.01 (-0.04,0.02)</t>
  </si>
  <si>
    <t>-0.06 (-0.17,0.06)</t>
  </si>
  <si>
    <t>1.22E-04</t>
  </si>
  <si>
    <t>0.08 (-0.03,0.19)</t>
  </si>
  <si>
    <t>0.03 (0.01,0.06)</t>
  </si>
  <si>
    <t>7.93E-03</t>
  </si>
  <si>
    <t>N/A</t>
  </si>
  <si>
    <t>0.05 (-0.05,0.16)</t>
  </si>
  <si>
    <t>0.31</t>
  </si>
  <si>
    <t>0.00 (-0.09,0.09)</t>
  </si>
  <si>
    <t>0.00 (-0.02,0.03)</t>
  </si>
  <si>
    <t>-0.04 (-0.14,0.05)</t>
  </si>
  <si>
    <t>0.36</t>
  </si>
  <si>
    <t>-0.02 (-0.06,0.02)</t>
  </si>
  <si>
    <t>0.24</t>
  </si>
  <si>
    <t>-0.07 (-0.25,0.10)</t>
  </si>
  <si>
    <t>0.39</t>
  </si>
  <si>
    <t>0.00 (-0.02,0.02)</t>
  </si>
  <si>
    <t>0.95</t>
  </si>
  <si>
    <t>0.03 (-0.06,0.12)</t>
  </si>
  <si>
    <t>-0.01 (-0.03,0.01)</t>
  </si>
  <si>
    <t>0.47</t>
  </si>
  <si>
    <t>0.05 (-0.05,0.15)</t>
  </si>
  <si>
    <t>0.01 (-0.11,0.12)</t>
  </si>
  <si>
    <t>0.91</t>
  </si>
  <si>
    <t>-0.01 (-0.04,0.03)</t>
  </si>
  <si>
    <t>0.77</t>
  </si>
  <si>
    <t>0.14 (-0.05,0.33)</t>
  </si>
  <si>
    <t>0.16</t>
  </si>
  <si>
    <t>-0.04 (-0.06,-0.01)</t>
  </si>
  <si>
    <t>1.85E-03</t>
  </si>
  <si>
    <t>0.14</t>
  </si>
  <si>
    <t>-0.04 (-0.07,-0.01)</t>
  </si>
  <si>
    <t>2.91E-03</t>
  </si>
  <si>
    <t>-0.06 (-0.17,0.05)</t>
  </si>
  <si>
    <t>0.02 (-0.03,0.07)</t>
  </si>
  <si>
    <t>0.03 (-0.18,0.24)</t>
  </si>
  <si>
    <t>-0.05 (-0.09,-0.01)</t>
  </si>
  <si>
    <t>7.35E-03</t>
  </si>
  <si>
    <t>0.00 (-0.17,0.16)</t>
  </si>
  <si>
    <t>6</t>
  </si>
  <si>
    <t>577820</t>
  </si>
  <si>
    <t>-0.02 (-0.04,0.00)</t>
  </si>
  <si>
    <t>0.02 (-0.08,0.11)</t>
  </si>
  <si>
    <t>0.74</t>
  </si>
  <si>
    <t>20689945</t>
  </si>
  <si>
    <t>4.30E-03</t>
  </si>
  <si>
    <t>-0.09 (-0.19,0.02)</t>
  </si>
  <si>
    <t>-0.02 (-0.06,0.01)</t>
  </si>
  <si>
    <t>-0.03 (-0.2,0.14)</t>
  </si>
  <si>
    <t>0.00 (-0.1,0.09)</t>
  </si>
  <si>
    <t>0.01 (-0.02,0.03)</t>
  </si>
  <si>
    <t>0.00 (-0.09,0.10)</t>
  </si>
  <si>
    <t>-0.02 (-0.12,0.07)</t>
  </si>
  <si>
    <t>0.60</t>
  </si>
  <si>
    <t>5.19E-03</t>
  </si>
  <si>
    <t>0.64</t>
  </si>
  <si>
    <t>0.87</t>
  </si>
  <si>
    <t>-0.01 (-0.10,0.08)</t>
  </si>
  <si>
    <t>-0.05 (-0.07,-0.03)</t>
  </si>
  <si>
    <t>3.56E-06</t>
  </si>
  <si>
    <t>0.01 (-0.08,0.11)</t>
  </si>
  <si>
    <t>0.00 (-0.05,0.05)</t>
  </si>
  <si>
    <t>-0.07 (-0.34,0.19)</t>
  </si>
  <si>
    <t>-0.03 (-0.05,-0.01)</t>
  </si>
  <si>
    <t>-0.04 (-0.13,0.05)</t>
  </si>
  <si>
    <t>0.55</t>
  </si>
  <si>
    <t>-0.09 (-0.18,0.01)</t>
  </si>
  <si>
    <t>-0.01 (-0.03,0.02)</t>
  </si>
  <si>
    <t>0.61</t>
  </si>
  <si>
    <t>0.00 (-0.11,0.11)</t>
  </si>
  <si>
    <t>0.99</t>
  </si>
  <si>
    <t>-0.04 (-0.13,0.06)</t>
  </si>
  <si>
    <t>0.04 (0.00,0.08)</t>
  </si>
  <si>
    <t>-0.10 (-0.27,0.07)</t>
  </si>
  <si>
    <t>1.44E-06</t>
  </si>
  <si>
    <t>-0.05 (-0.14,0.05)</t>
  </si>
  <si>
    <t>1.23E-07</t>
  </si>
  <si>
    <t>0.07 (-0.13,0.28)</t>
  </si>
  <si>
    <t>-0.03 (-0.13,0.06)</t>
  </si>
  <si>
    <t>0.52</t>
  </si>
  <si>
    <t>0.01 (-0.01,0.04)</t>
  </si>
  <si>
    <t>0.34</t>
  </si>
  <si>
    <t>-0.12 (-0.24,0.00)</t>
  </si>
  <si>
    <t>0.49</t>
  </si>
  <si>
    <t>-0.07 (-0.17,0.03)</t>
  </si>
  <si>
    <t>2.23E-03</t>
  </si>
  <si>
    <t>0.06 (-0.05,0.18)</t>
  </si>
  <si>
    <t>0.03 (-0.09,0.15)</t>
  </si>
  <si>
    <t>0.90</t>
  </si>
  <si>
    <t>-0.01 (-0.11,0.08)</t>
  </si>
  <si>
    <t>4.12E-11</t>
  </si>
  <si>
    <t>0.08 (-0.01,0.18)</t>
  </si>
  <si>
    <t>0.00 (-0.03,0.03)</t>
  </si>
  <si>
    <t>0.01 (-0.12,0.14)</t>
  </si>
  <si>
    <t>-0.06 (-0.16,0.04)</t>
  </si>
  <si>
    <t>1.84E-08</t>
  </si>
  <si>
    <t>0.20 (0.06,0.34)</t>
  </si>
  <si>
    <t>4.54E-03</t>
  </si>
  <si>
    <t>0.00 (-0.03,0.02)</t>
  </si>
  <si>
    <t>0.72</t>
  </si>
  <si>
    <t>-0.12 (-0.21,-0.03)</t>
  </si>
  <si>
    <t>8.93E-03</t>
  </si>
  <si>
    <t>-0.01 (-0.04,0.01)</t>
  </si>
  <si>
    <t>0.84</t>
  </si>
  <si>
    <t>-0.01 (-0.07,0.04)</t>
  </si>
  <si>
    <t>-0.11 (-0.34,0.12)</t>
  </si>
  <si>
    <t>3.40E-03</t>
  </si>
  <si>
    <t>0.80</t>
  </si>
  <si>
    <t>0.02 (-0.01,0.05)</t>
  </si>
  <si>
    <t>-0.01 (-0.14,0.12)</t>
  </si>
  <si>
    <t>0.01 (-0.02,0.04)</t>
  </si>
  <si>
    <t>0.45</t>
  </si>
  <si>
    <t>0.07 (-0.03,0.18)</t>
  </si>
  <si>
    <t>Table E. Association of psoriasis genetic instruments with psoriasis in UK Biobank and HUNT data sets Psoriasis variants reported by Tsoi et al (2017)</t>
  </si>
  <si>
    <t>Table B. Association of BMI genetic instruments with BMI in UK Biobank and HUNT BMI variants reported by Locke et al (2015)</t>
  </si>
  <si>
    <r>
      <t xml:space="preserve">Supplementary Table 8. Significant loci for BMI at </t>
    </r>
    <r>
      <rPr>
        <b/>
        <i/>
        <sz val="10"/>
        <rFont val="Aptos Narrow"/>
        <family val="2"/>
        <scheme val="minor"/>
      </rPr>
      <t>P</t>
    </r>
    <r>
      <rPr>
        <b/>
        <sz val="10"/>
        <rFont val="Aptos Narrow"/>
        <family val="2"/>
        <scheme val="minor"/>
      </rPr>
      <t xml:space="preserve"> &lt; 1 </t>
    </r>
    <r>
      <rPr>
        <b/>
        <sz val="10"/>
        <rFont val="Arial"/>
        <family val="2"/>
      </rPr>
      <t>×</t>
    </r>
    <r>
      <rPr>
        <b/>
        <sz val="10"/>
        <rFont val="Calibri"/>
        <family val="2"/>
      </rPr>
      <t xml:space="preserve"> 10</t>
    </r>
    <r>
      <rPr>
        <b/>
        <vertAlign val="superscript"/>
        <sz val="10"/>
        <rFont val="Calibri"/>
        <family val="2"/>
      </rPr>
      <t xml:space="preserve">-5 </t>
    </r>
    <r>
      <rPr>
        <b/>
        <sz val="10"/>
        <rFont val="Calibri"/>
        <family val="2"/>
      </rPr>
      <t>for all ancestries analysis</t>
    </r>
  </si>
  <si>
    <t>Chr.</t>
  </si>
  <si>
    <t>Genes</t>
  </si>
  <si>
    <t>Alleles</t>
  </si>
  <si>
    <t>β</t>
  </si>
  <si>
    <t>SE</t>
  </si>
  <si>
    <t>Effect allele frequency</t>
  </si>
  <si>
    <t>Variance explained</t>
  </si>
  <si>
    <t>GWAS I+II</t>
  </si>
  <si>
    <t>Metabochip</t>
  </si>
  <si>
    <t>All ancestries 
GWAS I+II + Metabochip</t>
  </si>
  <si>
    <t>Most significant analysis</t>
  </si>
  <si>
    <r>
      <rPr>
        <b/>
        <i/>
        <sz val="10"/>
        <rFont val="Aptos Narrow"/>
        <family val="2"/>
        <scheme val="minor"/>
      </rPr>
      <t>P</t>
    </r>
    <r>
      <rPr>
        <b/>
        <sz val="10"/>
        <rFont val="Aptos Narrow"/>
        <family val="2"/>
        <scheme val="minor"/>
      </rPr>
      <t xml:space="preserve"> value</t>
    </r>
  </si>
  <si>
    <t>Variance explained in European All</t>
  </si>
  <si>
    <t xml:space="preserve">Nearest </t>
  </si>
  <si>
    <t>Effect</t>
  </si>
  <si>
    <t>Other</t>
  </si>
  <si>
    <t>N</t>
  </si>
  <si>
    <t>FTO</t>
  </si>
  <si>
    <t>European sex-combined</t>
  </si>
  <si>
    <t>MC4R</t>
  </si>
  <si>
    <t>TMEM18</t>
  </si>
  <si>
    <t>GNPDA2</t>
  </si>
  <si>
    <t>SEC16B</t>
  </si>
  <si>
    <t>TFAP2B</t>
  </si>
  <si>
    <t>BDNF</t>
  </si>
  <si>
    <t>NEGR1</t>
  </si>
  <si>
    <t>BCDIN3D</t>
  </si>
  <si>
    <t>ADCY3</t>
  </si>
  <si>
    <t>ATP2A1</t>
  </si>
  <si>
    <t>ETV5</t>
  </si>
  <si>
    <t>GPRC5B</t>
  </si>
  <si>
    <t>QPCTL</t>
  </si>
  <si>
    <t>MAP2K5</t>
  </si>
  <si>
    <t>MTCH2</t>
  </si>
  <si>
    <t>POC5</t>
  </si>
  <si>
    <t>FPGT-TNNI3K</t>
  </si>
  <si>
    <t>ZC3H4</t>
  </si>
  <si>
    <t>NRXN3</t>
  </si>
  <si>
    <t>CADM2</t>
  </si>
  <si>
    <t>LINGO2</t>
  </si>
  <si>
    <t>GNAT2</t>
  </si>
  <si>
    <t>AGBL4</t>
  </si>
  <si>
    <t>OLFM4</t>
  </si>
  <si>
    <t>CADM1</t>
  </si>
  <si>
    <t>SLC39A8</t>
  </si>
  <si>
    <t>PTBP2</t>
  </si>
  <si>
    <t>TCF7L2</t>
  </si>
  <si>
    <t>STXBP6</t>
  </si>
  <si>
    <t>HNF4G</t>
  </si>
  <si>
    <t>ZFP64</t>
  </si>
  <si>
    <t>European Women</t>
  </si>
  <si>
    <t>LINC01122</t>
  </si>
  <si>
    <t>TRIM66</t>
  </si>
  <si>
    <t>HIF1AN</t>
  </si>
  <si>
    <t>FUBP1</t>
  </si>
  <si>
    <t>ERBB4</t>
  </si>
  <si>
    <t>FHIT</t>
  </si>
  <si>
    <t>C6orf106</t>
  </si>
  <si>
    <t>NAV1</t>
  </si>
  <si>
    <t>PRKD1</t>
  </si>
  <si>
    <t>CALCR</t>
  </si>
  <si>
    <t>-</t>
  </si>
  <si>
    <t>European Population Based</t>
  </si>
  <si>
    <t>rs12016871</t>
  </si>
  <si>
    <t>MTIF3</t>
  </si>
  <si>
    <t>RASA2</t>
  </si>
  <si>
    <t>HIP1</t>
  </si>
  <si>
    <t>NLRC3</t>
  </si>
  <si>
    <t>TLR4</t>
  </si>
  <si>
    <t>KAT8</t>
  </si>
  <si>
    <t>KCNK3</t>
  </si>
  <si>
    <t>SBK1</t>
  </si>
  <si>
    <t>RARB</t>
  </si>
  <si>
    <t>RPTOR</t>
  </si>
  <si>
    <t>LOC100287559</t>
  </si>
  <si>
    <t>All Ancestries</t>
  </si>
  <si>
    <t>C9orf93</t>
  </si>
  <si>
    <t>USP37</t>
  </si>
  <si>
    <t>European Men</t>
  </si>
  <si>
    <t>PARK2</t>
  </si>
  <si>
    <t>DMXL2</t>
  </si>
  <si>
    <t>SCARB2</t>
  </si>
  <si>
    <t>NT5C2</t>
  </si>
  <si>
    <t>CBLN1</t>
  </si>
  <si>
    <t>GALNT10</t>
  </si>
  <si>
    <t>LOC646736</t>
  </si>
  <si>
    <t>UBE2E3</t>
  </si>
  <si>
    <t>TOMM40</t>
  </si>
  <si>
    <t>RABEP1</t>
  </si>
  <si>
    <t>TDRG1</t>
  </si>
  <si>
    <t>ELAVL4</t>
  </si>
  <si>
    <t>LOC284260</t>
  </si>
  <si>
    <t>ETS2</t>
  </si>
  <si>
    <t>FOXO3</t>
  </si>
  <si>
    <t>LMX1B</t>
  </si>
  <si>
    <t>EHBP1</t>
  </si>
  <si>
    <t>CLIP1</t>
  </si>
  <si>
    <t>SMG6</t>
  </si>
  <si>
    <t>TAL1</t>
  </si>
  <si>
    <t>LRP1B</t>
  </si>
  <si>
    <t>KCTD15</t>
  </si>
  <si>
    <t>HHIP</t>
  </si>
  <si>
    <t>GBE1</t>
  </si>
  <si>
    <t>LOC285762</t>
  </si>
  <si>
    <t>EPB41L4B</t>
  </si>
  <si>
    <t>INO80E</t>
  </si>
  <si>
    <t>MIR548A2</t>
  </si>
  <si>
    <t>GRID1</t>
  </si>
  <si>
    <t>HSD17B12</t>
  </si>
  <si>
    <t>PMS2L11</t>
  </si>
  <si>
    <t>CREB1</t>
  </si>
  <si>
    <t>PGPEP1</t>
  </si>
  <si>
    <t>GRP</t>
  </si>
  <si>
    <t>ZBTB10</t>
  </si>
  <si>
    <t>C18orf8</t>
  </si>
  <si>
    <t>IFNGR1</t>
  </si>
  <si>
    <t>RALYL</t>
  </si>
  <si>
    <t>MIR548X2</t>
  </si>
  <si>
    <t>FIGN</t>
  </si>
  <si>
    <t>ASB4</t>
  </si>
  <si>
    <t>rs11170468</t>
  </si>
  <si>
    <t>CPNE8</t>
  </si>
  <si>
    <t>rs709400</t>
  </si>
  <si>
    <t>KLC1</t>
  </si>
  <si>
    <t>rs929641</t>
  </si>
  <si>
    <t>rs4986044</t>
  </si>
  <si>
    <t>KCNJ12</t>
  </si>
  <si>
    <t>rs4984406</t>
  </si>
  <si>
    <t>MCTP2</t>
  </si>
  <si>
    <t>rs11709077</t>
  </si>
  <si>
    <t>PPARG</t>
  </si>
  <si>
    <t>rs11866815</t>
  </si>
  <si>
    <t>AXIN1</t>
  </si>
  <si>
    <t>rs2481665</t>
  </si>
  <si>
    <t>INADL</t>
  </si>
  <si>
    <t>rs10760279</t>
  </si>
  <si>
    <t>CRB2</t>
  </si>
  <si>
    <t>rs11611246</t>
  </si>
  <si>
    <t>WNK1</t>
  </si>
  <si>
    <t>rs1816537</t>
  </si>
  <si>
    <t>NCAM1</t>
  </si>
  <si>
    <t>rs972540</t>
  </si>
  <si>
    <t>ADAM23</t>
  </si>
  <si>
    <t>rs12150665</t>
  </si>
  <si>
    <t>GGNBP2</t>
  </si>
  <si>
    <t>rs9507983</t>
  </si>
  <si>
    <t>FLT3</t>
  </si>
  <si>
    <t>rs2270204</t>
  </si>
  <si>
    <t>SWI5</t>
  </si>
  <si>
    <t>rs1391576</t>
  </si>
  <si>
    <t>OR4A5</t>
  </si>
  <si>
    <t>rs6752828</t>
  </si>
  <si>
    <t>CTNNA2</t>
  </si>
  <si>
    <t>rs7143963</t>
  </si>
  <si>
    <t>TRAF3</t>
  </si>
  <si>
    <t>rs11672550</t>
  </si>
  <si>
    <t>CSNK1G2</t>
  </si>
  <si>
    <t>rs6504108</t>
  </si>
  <si>
    <t>SKAP1</t>
  </si>
  <si>
    <t>rs9634489</t>
  </si>
  <si>
    <t>HS6ST3</t>
  </si>
  <si>
    <t>rs6864049</t>
  </si>
  <si>
    <t>ZNF608</t>
  </si>
  <si>
    <t>rs427943</t>
  </si>
  <si>
    <t>ADARB1</t>
  </si>
  <si>
    <t>rs6870983</t>
  </si>
  <si>
    <t>LOC100505894</t>
  </si>
  <si>
    <t>rs8123881</t>
  </si>
  <si>
    <t>MACROD2</t>
  </si>
  <si>
    <t>rs1109114</t>
  </si>
  <si>
    <t>ABLIM3</t>
  </si>
  <si>
    <t>rs2579103</t>
  </si>
  <si>
    <t>LOC338758</t>
  </si>
  <si>
    <t>rs2481044</t>
  </si>
  <si>
    <t>SLC22A2</t>
  </si>
  <si>
    <t>rs2371767</t>
  </si>
  <si>
    <t>MIR548AN</t>
  </si>
  <si>
    <t>rs150992</t>
  </si>
  <si>
    <t>LOC100289230</t>
  </si>
  <si>
    <t>rs4738873</t>
  </si>
  <si>
    <t>CLVS1</t>
  </si>
  <si>
    <t>rs889398</t>
  </si>
  <si>
    <t>MIR1538</t>
  </si>
  <si>
    <t>rs9880211</t>
  </si>
  <si>
    <t>STAG1</t>
  </si>
  <si>
    <t>rs285575</t>
  </si>
  <si>
    <t>PDZRN4</t>
  </si>
  <si>
    <t>rs17630235</t>
  </si>
  <si>
    <t>TRAFD1</t>
  </si>
  <si>
    <t>rs7713317</t>
  </si>
  <si>
    <t>PCSK1</t>
  </si>
  <si>
    <t>rs10518406</t>
  </si>
  <si>
    <t>FGF2</t>
  </si>
  <si>
    <t>rs751008</t>
  </si>
  <si>
    <t>DOCK1</t>
  </si>
  <si>
    <t>rs1884897</t>
  </si>
  <si>
    <t>BMP2</t>
  </si>
  <si>
    <t>rs9659323</t>
  </si>
  <si>
    <t>TBX15</t>
  </si>
  <si>
    <t>rs7551318</t>
  </si>
  <si>
    <t>DEPDC1</t>
  </si>
  <si>
    <t>rs7613875</t>
  </si>
  <si>
    <t>MON1A</t>
  </si>
  <si>
    <t>rs1979755</t>
  </si>
  <si>
    <t>KCNG3</t>
  </si>
  <si>
    <t>rs2246012</t>
  </si>
  <si>
    <t>ARG1</t>
  </si>
  <si>
    <t>rs3783890</t>
  </si>
  <si>
    <t>BTBD7</t>
  </si>
  <si>
    <t>rs11607976</t>
  </si>
  <si>
    <t>MYEOV</t>
  </si>
  <si>
    <t>rs9660180</t>
  </si>
  <si>
    <t>GNB1</t>
  </si>
  <si>
    <t>rs6990042</t>
  </si>
  <si>
    <t>SGCZ</t>
  </si>
  <si>
    <t>rs10975870</t>
  </si>
  <si>
    <t>KDM4C</t>
  </si>
  <si>
    <t>rs12741940</t>
  </si>
  <si>
    <t>RFWD2</t>
  </si>
  <si>
    <t>rs4372836</t>
  </si>
  <si>
    <t>PPP1CB</t>
  </si>
  <si>
    <t>rs4327120</t>
  </si>
  <si>
    <t>LOC647946</t>
  </si>
  <si>
    <t>rs998584</t>
  </si>
  <si>
    <t>VEGFA</t>
  </si>
  <si>
    <t>rs33439</t>
  </si>
  <si>
    <t>ZNF536</t>
  </si>
  <si>
    <t>rs2307022</t>
  </si>
  <si>
    <t>PRMT7</t>
  </si>
  <si>
    <t>rs7611238</t>
  </si>
  <si>
    <t>ACAP2</t>
  </si>
  <si>
    <t>rs2228213</t>
  </si>
  <si>
    <t>HIVEP1</t>
  </si>
  <si>
    <t>rs7223966</t>
  </si>
  <si>
    <t>DDX42</t>
  </si>
  <si>
    <t>rs2391518</t>
  </si>
  <si>
    <t>C4orf33</t>
  </si>
  <si>
    <t>rs10499694</t>
  </si>
  <si>
    <t>DDC</t>
  </si>
  <si>
    <t>rs555267</t>
  </si>
  <si>
    <t>SYT4</t>
  </si>
  <si>
    <t>rs9867325</t>
  </si>
  <si>
    <t>NCK1</t>
  </si>
  <si>
    <t>rs11065987</t>
  </si>
  <si>
    <t>BRAP</t>
  </si>
  <si>
    <t>rs10929925</t>
  </si>
  <si>
    <t>LOC400940</t>
  </si>
  <si>
    <t>rs17665162</t>
  </si>
  <si>
    <t>DEFB112</t>
  </si>
  <si>
    <t>rs10920678</t>
  </si>
  <si>
    <t>FAM5C</t>
  </si>
  <si>
    <t>rs11168854</t>
  </si>
  <si>
    <t>DHH</t>
  </si>
  <si>
    <t>rs9364687</t>
  </si>
  <si>
    <t>CAHM</t>
  </si>
  <si>
    <t>rs7570971</t>
  </si>
  <si>
    <t>RAB3GAP1</t>
  </si>
  <si>
    <t>rs3779273</t>
  </si>
  <si>
    <t>MAGI2</t>
  </si>
  <si>
    <t>rs9856151</t>
  </si>
  <si>
    <t>CPNE4</t>
  </si>
  <si>
    <t>rs4357530</t>
  </si>
  <si>
    <t>SEMA6C</t>
  </si>
  <si>
    <t>rs4389974</t>
  </si>
  <si>
    <t>CSMD3</t>
  </si>
  <si>
    <t>rs1557765</t>
  </si>
  <si>
    <t>KCNJ11</t>
  </si>
  <si>
    <t>rs718948</t>
  </si>
  <si>
    <t>CTBP2</t>
  </si>
  <si>
    <t>rs1328127</t>
  </si>
  <si>
    <t>KLHL32</t>
  </si>
  <si>
    <t>rs7550169</t>
  </si>
  <si>
    <t>PCNXL2</t>
  </si>
  <si>
    <t>rs7226371</t>
  </si>
  <si>
    <t>LINC00470</t>
  </si>
  <si>
    <t>rs4834272</t>
  </si>
  <si>
    <t>ALPK1</t>
  </si>
  <si>
    <t>rs12593088</t>
  </si>
  <si>
    <t>FAM108C1</t>
  </si>
  <si>
    <t>rs8113263</t>
  </si>
  <si>
    <t>NFIX</t>
  </si>
  <si>
    <t>rs1439620</t>
  </si>
  <si>
    <t>LOC100507217</t>
  </si>
  <si>
    <t>rs2389438</t>
  </si>
  <si>
    <t>TTLL7</t>
  </si>
  <si>
    <t>rs6569648</t>
  </si>
  <si>
    <t>L3MBTL3</t>
  </si>
  <si>
    <t>rs12680842</t>
  </si>
  <si>
    <t>KIAA1429</t>
  </si>
  <si>
    <t>rs3824756</t>
  </si>
  <si>
    <t>SUFU</t>
  </si>
  <si>
    <t>rs2275426</t>
  </si>
  <si>
    <t>MAST2</t>
  </si>
  <si>
    <t>rs10761785</t>
  </si>
  <si>
    <t>REEP3</t>
  </si>
  <si>
    <t>rs17522122</t>
  </si>
  <si>
    <t>AKAP6</t>
  </si>
  <si>
    <t>rs2236176</t>
  </si>
  <si>
    <t>PLK1S1</t>
  </si>
  <si>
    <t>rs10540</t>
  </si>
  <si>
    <t>RNH1</t>
  </si>
  <si>
    <t>rs1459104</t>
  </si>
  <si>
    <t>OR4C15</t>
  </si>
  <si>
    <t>rs10167079</t>
  </si>
  <si>
    <t>SPAG16</t>
  </si>
  <si>
    <t>rs7189501</t>
  </si>
  <si>
    <t>RBFOX1</t>
  </si>
  <si>
    <t>rs4667682</t>
  </si>
  <si>
    <t>METTL8</t>
  </si>
  <si>
    <t>rs7111341</t>
  </si>
  <si>
    <t>MIR4686</t>
  </si>
  <si>
    <t>rs11247009</t>
  </si>
  <si>
    <t>GALNT9</t>
  </si>
  <si>
    <t>rs968059</t>
  </si>
  <si>
    <t>LOC100288911</t>
  </si>
  <si>
    <t>rs12450239</t>
  </si>
  <si>
    <t>RBFOX3</t>
  </si>
  <si>
    <t>rs4061073</t>
  </si>
  <si>
    <t>SSBP3</t>
  </si>
  <si>
    <t>rs4820408</t>
  </si>
  <si>
    <t>TNRC6B</t>
  </si>
  <si>
    <t>rs792361</t>
  </si>
  <si>
    <t>NLGN1</t>
  </si>
  <si>
    <t>rs11997175</t>
  </si>
  <si>
    <t>DUSP26</t>
  </si>
  <si>
    <t>rs3002271</t>
  </si>
  <si>
    <t>DPYD</t>
  </si>
  <si>
    <t>rs1830074</t>
  </si>
  <si>
    <t>ZNF12</t>
  </si>
  <si>
    <t>rs11787111</t>
  </si>
  <si>
    <t>LOC100130155</t>
  </si>
  <si>
    <t>rs10269783</t>
  </si>
  <si>
    <t>VWC2</t>
  </si>
  <si>
    <t>rs12546962</t>
  </si>
  <si>
    <t>LOC157273</t>
  </si>
  <si>
    <t>rs6062788</t>
  </si>
  <si>
    <t>LOC63930</t>
  </si>
  <si>
    <t>rs288232</t>
  </si>
  <si>
    <t>FBXL17</t>
  </si>
  <si>
    <t>rs4395360</t>
  </si>
  <si>
    <t>C3orf55</t>
  </si>
  <si>
    <t>rs4988235</t>
  </si>
  <si>
    <t>MCM6</t>
  </si>
  <si>
    <t>rs7844647</t>
  </si>
  <si>
    <t>UNC5D</t>
  </si>
  <si>
    <t>rs12900158</t>
  </si>
  <si>
    <t>SEMA6D</t>
  </si>
  <si>
    <t>rs607987</t>
  </si>
  <si>
    <t>FSHB</t>
  </si>
  <si>
    <t>rs268073</t>
  </si>
  <si>
    <t>rs4568876</t>
  </si>
  <si>
    <t>COL16A1</t>
  </si>
  <si>
    <t>rs4985155</t>
  </si>
  <si>
    <t>PDXDC1</t>
  </si>
  <si>
    <t>rs4144743</t>
  </si>
  <si>
    <t>ITGB3</t>
  </si>
  <si>
    <t>rs2612012</t>
  </si>
  <si>
    <t>CACNA1D</t>
  </si>
  <si>
    <t>rs1546924</t>
  </si>
  <si>
    <t>FAM212B</t>
  </si>
  <si>
    <t>rs2304130</t>
  </si>
  <si>
    <t>ZNF101</t>
  </si>
  <si>
    <t>rs12705981</t>
  </si>
  <si>
    <t>FOXP2</t>
  </si>
  <si>
    <t>rs2042317</t>
  </si>
  <si>
    <t>LOC100129716</t>
  </si>
  <si>
    <t>rs13174863</t>
  </si>
  <si>
    <t>CXXC5</t>
  </si>
  <si>
    <t>rs355810</t>
  </si>
  <si>
    <t>COBLL1</t>
  </si>
  <si>
    <t>rs7640424</t>
  </si>
  <si>
    <t>CD47</t>
  </si>
  <si>
    <t>rs2770102</t>
  </si>
  <si>
    <t>LINC00340</t>
  </si>
  <si>
    <t>rs17513613</t>
  </si>
  <si>
    <t>CCNE1</t>
  </si>
  <si>
    <t>rs9563576</t>
  </si>
  <si>
    <t>PCDH17</t>
  </si>
  <si>
    <t>rs4566392</t>
  </si>
  <si>
    <t>REG3A</t>
  </si>
  <si>
    <t>rs914187</t>
  </si>
  <si>
    <t>BACE2</t>
  </si>
  <si>
    <t>rs2177596</t>
  </si>
  <si>
    <t>COL4A4</t>
  </si>
  <si>
    <t>rs2278491</t>
  </si>
  <si>
    <t>EIF3H</t>
  </si>
  <si>
    <t>rs4319045</t>
  </si>
  <si>
    <t>ELP3</t>
  </si>
  <si>
    <t>rs10773049</t>
  </si>
  <si>
    <t>ZNF664-FAM101A</t>
  </si>
  <si>
    <t>rs10938353</t>
  </si>
  <si>
    <t>YIPF7</t>
  </si>
  <si>
    <t>rs1464321</t>
  </si>
  <si>
    <t>C12orf42</t>
  </si>
  <si>
    <t>rs1502337</t>
  </si>
  <si>
    <t>TCTN1</t>
  </si>
  <si>
    <t>rs9595908</t>
  </si>
  <si>
    <t>PDS5B</t>
  </si>
  <si>
    <t>rs12454712</t>
  </si>
  <si>
    <t>BCL2</t>
  </si>
  <si>
    <t>rs321358</t>
  </si>
  <si>
    <t>C11orf53</t>
  </si>
  <si>
    <t>rs2845885</t>
  </si>
  <si>
    <t>MACROD1</t>
  </si>
  <si>
    <t>rs7970953</t>
  </si>
  <si>
    <t>SOX5</t>
  </si>
  <si>
    <t>rs38313</t>
  </si>
  <si>
    <t>AUTS2</t>
  </si>
  <si>
    <t>rs2415487</t>
  </si>
  <si>
    <t>LOC283547</t>
  </si>
  <si>
    <t>rs10742752</t>
  </si>
  <si>
    <t>SYT13</t>
  </si>
  <si>
    <t>rs134871</t>
  </si>
  <si>
    <t>LOC388906</t>
  </si>
  <si>
    <t>rs253664</t>
  </si>
  <si>
    <t>MRAS</t>
  </si>
  <si>
    <t>rs9357506</t>
  </si>
  <si>
    <t>RCAN2</t>
  </si>
  <si>
    <t>rs7830341</t>
  </si>
  <si>
    <t>PCAT1</t>
  </si>
  <si>
    <t>rs12894211</t>
  </si>
  <si>
    <t>GALNTL1</t>
  </si>
  <si>
    <t>rs2090409</t>
  </si>
  <si>
    <t>TMEM38B</t>
  </si>
  <si>
    <t>rs200810</t>
  </si>
  <si>
    <t>MMS22L</t>
  </si>
  <si>
    <t>rs6695572</t>
  </si>
  <si>
    <t>AK5</t>
  </si>
  <si>
    <t>rs715</t>
  </si>
  <si>
    <t>CPS1</t>
  </si>
  <si>
    <t>rs11150911</t>
  </si>
  <si>
    <t>LOC339298</t>
  </si>
  <si>
    <t>rs3134353</t>
  </si>
  <si>
    <t>YWHAZ</t>
  </si>
  <si>
    <t>rs1689437</t>
  </si>
  <si>
    <t>DUSP6</t>
  </si>
  <si>
    <t>rs8062451</t>
  </si>
  <si>
    <t>CDH13</t>
  </si>
  <si>
    <t>rs1337332</t>
  </si>
  <si>
    <t>HS3ST5</t>
  </si>
  <si>
    <t>rs4809401</t>
  </si>
  <si>
    <t>NPBWR2</t>
  </si>
  <si>
    <t>rs10747472</t>
  </si>
  <si>
    <t>FLJ31662</t>
  </si>
  <si>
    <t>rs9633835</t>
  </si>
  <si>
    <t>ARNTL</t>
  </si>
  <si>
    <t>rs10971721</t>
  </si>
  <si>
    <t>UBE2R2</t>
  </si>
  <si>
    <t>rs1503526</t>
  </si>
  <si>
    <t>HTR1A</t>
  </si>
  <si>
    <t>rs11677911</t>
  </si>
  <si>
    <t>COPS8</t>
  </si>
  <si>
    <t>rs13424740</t>
  </si>
  <si>
    <t>CALCRL</t>
  </si>
  <si>
    <t>rs943466</t>
  </si>
  <si>
    <t>LEMD2</t>
  </si>
  <si>
    <t>rs11771526</t>
  </si>
  <si>
    <t>LOC100130673</t>
  </si>
  <si>
    <t>rs4243830</t>
  </si>
  <si>
    <t>NOL9</t>
  </si>
  <si>
    <t>rs12961799</t>
  </si>
  <si>
    <t>PTPN2</t>
  </si>
  <si>
    <t>rs7578465</t>
  </si>
  <si>
    <t>ALK</t>
  </si>
  <si>
    <t>rs929354</t>
  </si>
  <si>
    <t>UBE3C</t>
  </si>
  <si>
    <t>rs1436351</t>
  </si>
  <si>
    <t>ALCAM</t>
  </si>
  <si>
    <t>rs2124499</t>
  </si>
  <si>
    <t>ADCY5</t>
  </si>
  <si>
    <t>rs10779751</t>
  </si>
  <si>
    <t>MTOR</t>
  </si>
  <si>
    <t>rs11577094</t>
  </si>
  <si>
    <t>DNALI1</t>
  </si>
  <si>
    <t>rs9275595</t>
  </si>
  <si>
    <t>HLA-DQA2</t>
  </si>
  <si>
    <t>rs7620457</t>
  </si>
  <si>
    <t>HTR3D</t>
  </si>
  <si>
    <t>rs11917972</t>
  </si>
  <si>
    <t>C3orf67</t>
  </si>
  <si>
    <t>rs2710323</t>
  </si>
  <si>
    <t>ITIH1</t>
  </si>
  <si>
    <t>rs782971</t>
  </si>
  <si>
    <t>ZNF131</t>
  </si>
  <si>
    <t>rs901630</t>
  </si>
  <si>
    <t>MIR2113</t>
  </si>
  <si>
    <t>rs11603334</t>
  </si>
  <si>
    <t>ARAP1</t>
  </si>
  <si>
    <t>rs4833079</t>
  </si>
  <si>
    <t>FLJ13197</t>
  </si>
  <si>
    <t>rs1898672</t>
  </si>
  <si>
    <t>PAM</t>
  </si>
  <si>
    <t>rs3849724</t>
  </si>
  <si>
    <t>CPEB4</t>
  </si>
  <si>
    <t>rs3845802</t>
  </si>
  <si>
    <t>ICA1L</t>
  </si>
  <si>
    <t>rs284227</t>
  </si>
  <si>
    <t>LPHN2</t>
  </si>
  <si>
    <t>rs1593312</t>
  </si>
  <si>
    <t>PLXNA4</t>
  </si>
  <si>
    <t>rs17020630</t>
  </si>
  <si>
    <t>N.B. Chr: Chromosome; Position(bp): Positions according to Build 36 and allele coding based on the positive strand.</t>
  </si>
  <si>
    <t>Alleles, Beta, SE, Frequency refer to values obtained from meta-analysis of GWAS I+II+Metabochip data in all ancestries analysis</t>
  </si>
  <si>
    <t>GWAS I+II and Metabochip N and P-values refer to the sample sizes and siginificance of SNPs after meta-analysis of GWAS datasets and Metabochip data respectively for the all ancestries analysis</t>
  </si>
  <si>
    <t>The significant analysis refers to the analysis in which the SNP is most significant for BMI. P-value/Most Siginificant refers to the corresponding siginificance level.</t>
  </si>
  <si>
    <t>https://doi.org/10.1038/nature14177 Supp Table 8</t>
  </si>
  <si>
    <t xml:space="preserve"> Supp Table 8</t>
  </si>
  <si>
    <t>Beta^{a} (95% CI)</t>
  </si>
  <si>
    <t>-0.003 (-0.01,0.01)</t>
  </si>
  <si>
    <t>0.003 (-0.01,0.01)</t>
  </si>
  <si>
    <t>0.014 (0.00,0.02)</t>
  </si>
  <si>
    <t>-0.002 (-0.01,0.01)</t>
  </si>
  <si>
    <t>0.004 (-0.01,0.02)</t>
  </si>
  <si>
    <t>-0.011 (-0.02,0.00)</t>
  </si>
  <si>
    <t>-0.006 (-0.02,0.01)</t>
  </si>
  <si>
    <t>-0.003 (-0.01,0.00)</t>
  </si>
  <si>
    <t>-0.001 (-0.01,0.01)</t>
  </si>
  <si>
    <t>0.006 (0.00,0.01)</t>
  </si>
  <si>
    <t>0.001 (-0.01,0.01)</t>
  </si>
  <si>
    <t>-0.004 (-0.01,0.00)</t>
  </si>
  <si>
    <t>0.004 (0.00,0.01)</t>
  </si>
  <si>
    <t>0.014 (0.01,0.02)</t>
  </si>
  <si>
    <t>0.000 (-0.01,0.01)</t>
  </si>
  <si>
    <t>-0.005 (-0.01,0.00)</t>
  </si>
  <si>
    <t>-0.007 (-0.01,0.006)</t>
  </si>
  <si>
    <t>0.015 (0.01,0.02)</t>
  </si>
  <si>
    <t>Table K. a) Association of psoriasis genetic instruments with BMI – estimates reported by Locke et al (2015) Psoriasis variants reported by Tsoi et al (2017)</t>
  </si>
  <si>
    <t>Position
(bp)</t>
  </si>
  <si>
    <t>Effect
allele</t>
  </si>
  <si>
    <t>Proxy SNP</t>
  </si>
  <si>
    <t>Measure
of LD (r^{2} )</t>
  </si>
  <si>
    <t>rs12049468</t>
  </si>
  <si>
    <t>rs11209026</t>
  </si>
  <si>
    <t>0.006 (-0.01,0.02)</t>
  </si>
  <si>
    <t>rs4845454</t>
  </si>
  <si>
    <t>rs10798176</t>
  </si>
  <si>
    <t>0.002 (-0.01,0.01)</t>
  </si>
  <si>
    <t>rs17022427</t>
  </si>
  <si>
    <t>rs12409804</t>
  </si>
  <si>
    <t>rs1177202</t>
  </si>
  <si>
    <t>0.002 (-0.01,0.02)</t>
  </si>
  <si>
    <t>rs3906814</t>
  </si>
  <si>
    <t>rs1707603</t>
  </si>
  <si>
    <t>rs1515490</t>
  </si>
  <si>
    <t>-0.009 (-0.02,0.00)</t>
  </si>
  <si>
    <t>rs12518245</t>
  </si>
  <si>
    <t>rs17728338</t>
  </si>
  <si>
    <t>rs13210247</t>
  </si>
  <si>
    <t>-0.008 (-0.02,0.01)</t>
  </si>
  <si>
    <t>rs17259252</t>
  </si>
  <si>
    <t>0.007 (0.00,0.01)</t>
  </si>
  <si>
    <t>rs10816610</t>
  </si>
  <si>
    <t>rs10118193</t>
  </si>
  <si>
    <t>rs1250546</t>
  </si>
  <si>
    <t>0.011 (0.00,0.02)</t>
  </si>
  <si>
    <t>rs17346680</t>
  </si>
  <si>
    <t>0.008 (-0.01,0.03)</t>
  </si>
  <si>
    <t>rs17729876</t>
  </si>
  <si>
    <t>rs2510066</t>
  </si>
  <si>
    <t>rs499425</t>
  </si>
  <si>
    <t>-0.008 (-0.01,0.00)</t>
  </si>
  <si>
    <t>rs11221332</t>
  </si>
  <si>
    <t>rs11171803</t>
  </si>
  <si>
    <t>-0.005 (-0.02,0.01)</t>
  </si>
  <si>
    <t>rs11059505</t>
  </si>
  <si>
    <t>0.009 (0.00,0.02)</t>
  </si>
  <si>
    <t>rs79470265</t>
  </si>
  <si>
    <t>rs17701958</t>
  </si>
  <si>
    <t>0.005 (0.00,0.01)</t>
  </si>
  <si>
    <t>rs243325</t>
  </si>
  <si>
    <t>rs7217655</t>
  </si>
  <si>
    <t>rs3785437</t>
  </si>
  <si>
    <t>-0.010 (-0.02,0.00)</t>
  </si>
  <si>
    <t>rs565903</t>
  </si>
  <si>
    <t>rs2849231</t>
  </si>
  <si>
    <t>rs2235617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</si>
</sst>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72" formatCode="0.000"/>
    <numFmt numFmtId="174" formatCode="0.000%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name val="MS Sans Serif"/>
    </font>
    <font>
      <sz val="10"/>
      <name val="MS Sans Serif"/>
      <family val="2"/>
    </font>
    <font>
      <sz val="10"/>
      <name val="Calibri"/>
      <family val="2"/>
    </font>
    <font>
      <b/>
      <sz val="10"/>
      <name val="Calibri"/>
      <family val="2"/>
    </font>
    <font>
      <b/>
      <vertAlign val="superscript"/>
      <sz val="10"/>
      <name val="Calibri"/>
      <family val="2"/>
    </font>
    <font>
      <sz val="10"/>
      <name val="Arial"/>
      <family val="2"/>
    </font>
    <font>
      <sz val="10"/>
      <name val="Aptos Narrow"/>
      <family val="2"/>
      <scheme val="minor"/>
    </font>
    <font>
      <b/>
      <sz val="10"/>
      <name val="Aptos Narrow"/>
      <family val="2"/>
      <scheme val="minor"/>
    </font>
    <font>
      <sz val="10"/>
      <color theme="1"/>
      <name val="Aptos Narrow"/>
      <family val="2"/>
      <scheme val="minor"/>
    </font>
    <font>
      <i/>
      <sz val="10"/>
      <name val="Aptos Narrow"/>
      <family val="2"/>
      <scheme val="minor"/>
    </font>
    <font>
      <b/>
      <sz val="10"/>
      <color theme="1"/>
      <name val="Calibri"/>
      <family val="2"/>
    </font>
    <font>
      <b/>
      <i/>
      <sz val="10"/>
      <name val="Aptos Narrow"/>
      <family val="2"/>
      <scheme val="minor"/>
    </font>
    <font>
      <b/>
      <sz val="10"/>
      <name val="Arial"/>
      <family val="2"/>
    </font>
    <font>
      <sz val="11"/>
      <color indexed="8"/>
      <name val="Calibri"/>
      <family val="2"/>
    </font>
    <font>
      <sz val="10"/>
      <color rgb="FFFF0000"/>
      <name val="Aptos Narrow"/>
      <family val="2"/>
      <scheme val="minor"/>
    </font>
    <font>
      <sz val="12"/>
      <color rgb="FF9C650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7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8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8" fillId="2" borderId="0" applyNumberFormat="0" applyBorder="0" applyAlignment="0" applyProtection="0"/>
  </cellStyleXfs>
  <cellXfs count="55">
    <xf numFmtId="0" fontId="0" fillId="0" borderId="0" xfId="0"/>
    <xf numFmtId="0" fontId="0" fillId="0" borderId="0" xfId="0" applyNumberFormat="1"/>
    <xf numFmtId="0" fontId="2" fillId="0" borderId="0" xfId="1"/>
    <xf numFmtId="0" fontId="11" fillId="0" borderId="0" xfId="2" applyFont="1" applyAlignment="1">
      <alignment horizontal="left"/>
    </xf>
    <xf numFmtId="0" fontId="5" fillId="0" borderId="0" xfId="2" applyFont="1" applyAlignment="1">
      <alignment horizontal="left"/>
    </xf>
    <xf numFmtId="0" fontId="13" fillId="0" borderId="3" xfId="2" applyFont="1" applyBorder="1" applyAlignment="1">
      <alignment horizontal="center"/>
    </xf>
    <xf numFmtId="0" fontId="13" fillId="0" borderId="0" xfId="2" applyFont="1" applyAlignment="1">
      <alignment horizontal="center"/>
    </xf>
    <xf numFmtId="0" fontId="13" fillId="0" borderId="1" xfId="2" applyFont="1" applyBorder="1" applyAlignment="1">
      <alignment horizontal="center"/>
    </xf>
    <xf numFmtId="2" fontId="10" fillId="0" borderId="0" xfId="2" applyNumberFormat="1" applyFont="1" applyAlignment="1">
      <alignment horizontal="center"/>
    </xf>
    <xf numFmtId="2" fontId="10" fillId="0" borderId="1" xfId="2" applyNumberFormat="1" applyFont="1" applyBorder="1" applyAlignment="1">
      <alignment horizontal="center"/>
    </xf>
    <xf numFmtId="10" fontId="10" fillId="0" borderId="3" xfId="2" applyNumberFormat="1" applyFont="1" applyBorder="1" applyAlignment="1">
      <alignment horizontal="center" wrapText="1"/>
    </xf>
    <xf numFmtId="10" fontId="10" fillId="0" borderId="0" xfId="2" applyNumberFormat="1" applyFont="1" applyAlignment="1">
      <alignment horizontal="center" wrapText="1"/>
    </xf>
    <xf numFmtId="10" fontId="10" fillId="0" borderId="1" xfId="2" applyNumberFormat="1" applyFont="1" applyBorder="1" applyAlignment="1">
      <alignment horizontal="center" wrapText="1"/>
    </xf>
    <xf numFmtId="0" fontId="9" fillId="0" borderId="0" xfId="2" applyFont="1" applyAlignment="1">
      <alignment horizontal="left"/>
    </xf>
    <xf numFmtId="0" fontId="10" fillId="0" borderId="3" xfId="2" applyFont="1" applyBorder="1" applyAlignment="1">
      <alignment horizontal="center" wrapText="1"/>
    </xf>
    <xf numFmtId="0" fontId="10" fillId="0" borderId="0" xfId="2" applyFont="1" applyAlignment="1">
      <alignment horizontal="center" wrapText="1"/>
    </xf>
    <xf numFmtId="0" fontId="10" fillId="0" borderId="1" xfId="2" applyFont="1" applyBorder="1" applyAlignment="1">
      <alignment horizontal="center" wrapText="1"/>
    </xf>
    <xf numFmtId="0" fontId="10" fillId="0" borderId="3" xfId="2" applyFont="1" applyBorder="1" applyAlignment="1">
      <alignment horizontal="center"/>
    </xf>
    <xf numFmtId="0" fontId="10" fillId="0" borderId="0" xfId="2" applyFont="1" applyAlignment="1">
      <alignment horizontal="center"/>
    </xf>
    <xf numFmtId="0" fontId="10" fillId="0" borderId="1" xfId="2" applyFont="1" applyBorder="1" applyAlignment="1">
      <alignment horizontal="center"/>
    </xf>
    <xf numFmtId="0" fontId="3" fillId="0" borderId="0" xfId="2"/>
    <xf numFmtId="0" fontId="9" fillId="0" borderId="0" xfId="2" applyFont="1" applyAlignment="1">
      <alignment horizontal="center"/>
    </xf>
    <xf numFmtId="11" fontId="9" fillId="0" borderId="0" xfId="2" applyNumberFormat="1" applyFont="1" applyAlignment="1">
      <alignment horizontal="center"/>
    </xf>
    <xf numFmtId="0" fontId="9" fillId="0" borderId="0" xfId="2" applyFont="1" applyAlignment="1">
      <alignment horizontal="center" vertical="center"/>
    </xf>
    <xf numFmtId="11" fontId="9" fillId="0" borderId="0" xfId="2" applyNumberFormat="1" applyFont="1" applyAlignment="1">
      <alignment horizontal="center" vertical="center"/>
    </xf>
    <xf numFmtId="0" fontId="9" fillId="0" borderId="0" xfId="2" applyFont="1" applyAlignment="1">
      <alignment horizontal="left"/>
    </xf>
    <xf numFmtId="3" fontId="9" fillId="0" borderId="0" xfId="2" applyNumberFormat="1" applyFont="1" applyAlignment="1">
      <alignment horizontal="center"/>
    </xf>
    <xf numFmtId="0" fontId="9" fillId="0" borderId="0" xfId="2" applyFont="1" applyAlignment="1">
      <alignment horizontal="left" vertical="center"/>
    </xf>
    <xf numFmtId="2" fontId="12" fillId="0" borderId="0" xfId="2" applyNumberFormat="1" applyFont="1" applyAlignment="1">
      <alignment horizontal="center" vertical="center"/>
    </xf>
    <xf numFmtId="172" fontId="9" fillId="0" borderId="0" xfId="2" applyNumberFormat="1" applyFont="1" applyAlignment="1">
      <alignment horizontal="center"/>
    </xf>
    <xf numFmtId="0" fontId="4" fillId="0" borderId="0" xfId="2" applyFont="1" applyAlignment="1">
      <alignment horizontal="left"/>
    </xf>
    <xf numFmtId="0" fontId="9" fillId="0" borderId="3" xfId="2" applyFont="1" applyBorder="1" applyAlignment="1">
      <alignment horizontal="left" vertical="center"/>
    </xf>
    <xf numFmtId="0" fontId="9" fillId="0" borderId="3" xfId="2" applyFont="1" applyBorder="1" applyAlignment="1">
      <alignment horizontal="center" vertical="center"/>
    </xf>
    <xf numFmtId="0" fontId="9" fillId="0" borderId="3" xfId="2" applyFont="1" applyBorder="1" applyAlignment="1">
      <alignment horizontal="center"/>
    </xf>
    <xf numFmtId="3" fontId="9" fillId="0" borderId="3" xfId="2" applyNumberFormat="1" applyFont="1" applyBorder="1" applyAlignment="1">
      <alignment horizontal="center"/>
    </xf>
    <xf numFmtId="11" fontId="9" fillId="0" borderId="3" xfId="2" applyNumberFormat="1" applyFont="1" applyBorder="1" applyAlignment="1">
      <alignment horizontal="center"/>
    </xf>
    <xf numFmtId="172" fontId="9" fillId="0" borderId="3" xfId="2" applyNumberFormat="1" applyFont="1" applyBorder="1" applyAlignment="1">
      <alignment horizontal="center"/>
    </xf>
    <xf numFmtId="0" fontId="10" fillId="0" borderId="2" xfId="2" applyFont="1" applyBorder="1" applyAlignment="1">
      <alignment horizontal="center"/>
    </xf>
    <xf numFmtId="0" fontId="11" fillId="0" borderId="0" xfId="2" applyFont="1" applyAlignment="1">
      <alignment horizontal="left"/>
    </xf>
    <xf numFmtId="0" fontId="10" fillId="0" borderId="3" xfId="2" applyFont="1" applyBorder="1" applyAlignment="1">
      <alignment horizontal="center"/>
    </xf>
    <xf numFmtId="0" fontId="10" fillId="0" borderId="0" xfId="2" applyFont="1" applyAlignment="1">
      <alignment horizontal="center"/>
    </xf>
    <xf numFmtId="1" fontId="14" fillId="0" borderId="2" xfId="2" applyNumberFormat="1" applyFont="1" applyBorder="1" applyAlignment="1">
      <alignment horizontal="center"/>
    </xf>
    <xf numFmtId="0" fontId="12" fillId="0" borderId="0" xfId="2" applyFont="1" applyAlignment="1">
      <alignment horizontal="center" vertical="center"/>
    </xf>
    <xf numFmtId="174" fontId="9" fillId="0" borderId="0" xfId="2" applyNumberFormat="1" applyFont="1" applyAlignment="1">
      <alignment horizontal="center" vertical="center"/>
    </xf>
    <xf numFmtId="0" fontId="12" fillId="0" borderId="3" xfId="2" applyFont="1" applyBorder="1" applyAlignment="1">
      <alignment horizontal="center" vertical="center"/>
    </xf>
    <xf numFmtId="174" fontId="9" fillId="0" borderId="3" xfId="2" applyNumberFormat="1" applyFont="1" applyBorder="1" applyAlignment="1">
      <alignment horizontal="center" vertical="center"/>
    </xf>
    <xf numFmtId="0" fontId="5" fillId="0" borderId="0" xfId="2" applyFont="1" applyAlignment="1">
      <alignment horizontal="left"/>
    </xf>
    <xf numFmtId="174" fontId="9" fillId="0" borderId="0" xfId="2" applyNumberFormat="1" applyFont="1" applyAlignment="1">
      <alignment horizontal="center"/>
    </xf>
    <xf numFmtId="174" fontId="9" fillId="0" borderId="3" xfId="2" applyNumberFormat="1" applyFont="1" applyBorder="1" applyAlignment="1">
      <alignment horizontal="center"/>
    </xf>
    <xf numFmtId="0" fontId="17" fillId="0" borderId="0" xfId="2" applyFont="1"/>
    <xf numFmtId="0" fontId="10" fillId="0" borderId="3" xfId="2" applyFont="1" applyBorder="1" applyAlignment="1">
      <alignment horizontal="left" vertical="center"/>
    </xf>
    <xf numFmtId="0" fontId="10" fillId="0" borderId="0" xfId="2" applyFont="1" applyAlignment="1">
      <alignment vertical="center"/>
    </xf>
    <xf numFmtId="0" fontId="10" fillId="0" borderId="1" xfId="2" applyFont="1" applyBorder="1" applyAlignment="1">
      <alignment horizontal="center"/>
    </xf>
    <xf numFmtId="3" fontId="9" fillId="0" borderId="0" xfId="2" applyNumberFormat="1" applyFont="1" applyAlignment="1">
      <alignment horizontal="right" vertical="center"/>
    </xf>
    <xf numFmtId="3" fontId="9" fillId="0" borderId="3" xfId="2" applyNumberFormat="1" applyFont="1" applyBorder="1" applyAlignment="1">
      <alignment horizontal="right" vertical="center"/>
    </xf>
  </cellXfs>
  <cellStyles count="17">
    <cellStyle name="Comma 2" xfId="11" xr:uid="{4EEEE090-F404-4217-82D2-B4A84A0A68BB}"/>
    <cellStyle name="Hyperlink" xfId="1" builtinId="8"/>
    <cellStyle name="Neutral 2" xfId="16" xr:uid="{C4A596CB-46E7-40E8-BAB8-6AECA22CF392}"/>
    <cellStyle name="Normal" xfId="0" builtinId="0"/>
    <cellStyle name="Normal 2" xfId="3" xr:uid="{6DD37AB5-517A-4214-833D-BC0B4E1E147B}"/>
    <cellStyle name="Normal 2 2" xfId="12" xr:uid="{5B516915-5FD1-425D-B0FC-704051F0DA6B}"/>
    <cellStyle name="Normal 2 2 2" xfId="4" xr:uid="{0852011F-FBF4-4376-9A0E-319178496C2F}"/>
    <cellStyle name="Normal 2 3 2" xfId="5" xr:uid="{11E06B6C-0AD0-4F4C-82B7-936993192B08}"/>
    <cellStyle name="Normal 3" xfId="6" xr:uid="{9AFAFD75-C168-4079-B4FD-D8BACEDEEC5C}"/>
    <cellStyle name="Normal 4" xfId="13" xr:uid="{201F0B5B-57F1-4962-AD1C-544C0D889262}"/>
    <cellStyle name="Normal 5" xfId="2" xr:uid="{23EEACEC-E190-456F-82A6-0DD80A9B3A2D}"/>
    <cellStyle name="Normal 5 3" xfId="7" xr:uid="{13F03292-D704-49B8-86A8-173FF70D5C65}"/>
    <cellStyle name="Normal 6" xfId="14" xr:uid="{B612D37E-A4E2-489E-B233-656FCEE4CCE7}"/>
    <cellStyle name="Normal 7" xfId="8" xr:uid="{92C0F41F-8A8E-4AEE-9D44-45A1B61AE5CF}"/>
    <cellStyle name="Normal 7 3" xfId="9" xr:uid="{69CAB1D0-9C1B-463E-A471-246D9E03DDC9}"/>
    <cellStyle name="Normal 8" xfId="15" xr:uid="{1548D990-276D-48AE-A4BB-22F8F08D7A1B}"/>
    <cellStyle name="Normal 9" xfId="10" xr:uid="{3850A0C5-B021-4183-B740-B12E51C66DF5}"/>
  </cellStyles>
  <dxfs count="3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A72F6AD-D1E0-4B5D-AAE9-31963DA9C51F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843465E-E7DC-4C82-82C5-4B204E8D5EBC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7650423A-3FB6-41A1-864E-AB4AC45076DD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C56F2E1D-0CF3-4F97-86CD-1EC416772578}" autoFormatId="16" applyNumberFormats="0" applyBorderFormats="0" applyFontFormats="0" applyPatternFormats="0" applyAlignmentFormats="0" applyWidthHeightFormats="0">
  <queryTableRefresh nextId="13">
    <queryTableFields count="6">
      <queryTableField id="1" name="SNP" tableColumnId="1"/>
      <queryTableField id="2" name="CHR" tableColumnId="2"/>
      <queryTableField id="3" name="Position (bp)" tableColumnId="3"/>
      <queryTableField id="4" name="Effect allele" tableColumnId="4"/>
      <queryTableField id="5" name="Beta^{a} (95% CI)" tableColumnId="5"/>
      <queryTableField id="6" name="P value" tableColumnId="6"/>
    </queryTableFields>
    <queryTableDeletedFields count="6">
      <deletedField name="Column1"/>
      <deletedField name="Column2"/>
      <deletedField name="Column3"/>
      <deletedField name="Column4"/>
      <deletedField name="Column5"/>
      <deletedField name="Column6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901F44B4-969D-4B80-A551-95894C82895E}" autoFormatId="16" applyNumberFormats="0" applyBorderFormats="0" applyFontFormats="0" applyPatternFormats="0" applyAlignmentFormats="0" applyWidthHeightFormats="0">
  <queryTableRefresh nextId="9">
    <queryTableFields count="8">
      <queryTableField id="1" name="SNP" tableColumnId="1"/>
      <queryTableField id="2" name="CHR" tableColumnId="2"/>
      <queryTableField id="3" name="Position_x000a_(bp)" tableColumnId="3"/>
      <queryTableField id="4" name="Effect_x000a_allele" tableColumnId="4"/>
      <queryTableField id="5" name="Proxy SNP" tableColumnId="5"/>
      <queryTableField id="6" name="Measure_x000a_of LD (r^{2} )" tableColumnId="6"/>
      <queryTableField id="7" name="Beta^{a} (95% CI)" tableColumnId="7"/>
      <queryTableField id="8" name="P valu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5F766F-5708-4494-BFA5-B4F73E3CE7DE}" name="Append1" displayName="Append1" ref="A1:J174" tableType="queryTable" totalsRowShown="0" headerRowDxfId="21" dataDxfId="20">
  <autoFilter ref="A1:J174" xr:uid="{2E5F766F-5708-4494-BFA5-B4F73E3CE7DE}"/>
  <tableColumns count="10">
    <tableColumn id="1" xr3:uid="{73DADADB-4BB4-4A0A-9126-0B5C7F70A1E8}" uniqueName="1" name="SNP" queryTableFieldId="1" dataDxfId="31"/>
    <tableColumn id="2" xr3:uid="{93F1DC8B-143A-4153-93D1-19728FCD80AA}" uniqueName="2" name="CHR" queryTableFieldId="2" dataDxfId="30"/>
    <tableColumn id="3" xr3:uid="{84E53C2B-22EC-49FC-B3EC-73DBAD0E3732}" uniqueName="3" name="Position (bp)" queryTableFieldId="3" dataDxfId="29"/>
    <tableColumn id="4" xr3:uid="{24D4C7FF-D859-4A49-9BA5-378B7A0EF40F}" uniqueName="4" name="Effect allele" queryTableFieldId="4" dataDxfId="28"/>
    <tableColumn id="5" xr3:uid="{4273D879-1433-4399-AC31-06C35805AC2D}" uniqueName="5" name="OR (95% CI)" queryTableFieldId="5" dataDxfId="27"/>
    <tableColumn id="6" xr3:uid="{E8FFE8F1-E781-4134-8FB3-7767988E7533}" uniqueName="6" name="P value" queryTableFieldId="6" dataDxfId="26"/>
    <tableColumn id="7" xr3:uid="{C35B3972-958F-4A5C-9B62-93E9AAD24A6C}" uniqueName="7" name="OR (95% CI)2" queryTableFieldId="7" dataDxfId="25"/>
    <tableColumn id="8" xr3:uid="{39A429E4-74D9-4438-BE1D-A7F49A8F8810}" uniqueName="8" name="P value3" queryTableFieldId="8" dataDxfId="24"/>
    <tableColumn id="9" xr3:uid="{EC6DD1DF-8B94-4EE7-AC5A-95F6CFCDF8F1}" uniqueName="9" name="OR (95% CI)4" queryTableFieldId="9" dataDxfId="23"/>
    <tableColumn id="10" xr3:uid="{AE11DC98-3945-42FB-9511-9053156EB6FF}" uniqueName="10" name="P value5" queryTableFieldId="10" dataDxfId="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588315F-2863-4B8D-A8F4-838CB4567F99}" name="Append2_1" displayName="Append2_1" ref="A1:J68" tableType="queryTable" totalsRowShown="0">
  <autoFilter ref="A1:J68" xr:uid="{C588315F-2863-4B8D-A8F4-838CB4567F99}"/>
  <tableColumns count="10">
    <tableColumn id="1" xr3:uid="{058A17EB-398F-4E91-9A5B-27C9D233BA26}" uniqueName="1" name="Column1" queryTableFieldId="1" dataDxfId="19"/>
    <tableColumn id="2" xr3:uid="{52EDEB19-B484-432A-AB0D-678F0A67B8FF}" uniqueName="2" name="Column2" queryTableFieldId="2"/>
    <tableColumn id="3" xr3:uid="{033E9F43-C0B4-4472-8AAB-4EE03F2DEF7A}" uniqueName="3" name="Column3" queryTableFieldId="3"/>
    <tableColumn id="4" xr3:uid="{6CE374A8-ED94-4B5E-9833-321A29A54D93}" uniqueName="4" name="Column4" queryTableFieldId="4" dataDxfId="18"/>
    <tableColumn id="5" xr3:uid="{E70DE449-B5C7-4A01-AED0-A431F13AD476}" uniqueName="5" name="Column5" queryTableFieldId="5" dataDxfId="17"/>
    <tableColumn id="6" xr3:uid="{1F6B553F-FC77-4248-B753-F89A28760D47}" uniqueName="6" name="Column6" queryTableFieldId="6" dataDxfId="16"/>
    <tableColumn id="7" xr3:uid="{98F91733-E8EB-4973-BBCC-3D0B7A9AD23E}" uniqueName="7" name="Column7" queryTableFieldId="7" dataDxfId="15"/>
    <tableColumn id="8" xr3:uid="{84293A6B-31BC-4CFF-8DE2-4219D17DEAF5}" uniqueName="8" name="Column8" queryTableFieldId="8" dataDxfId="14"/>
    <tableColumn id="9" xr3:uid="{858E7D8A-F037-4260-A2AA-5C072C21B0D2}" uniqueName="9" name="Column9" queryTableFieldId="9" dataDxfId="13"/>
    <tableColumn id="10" xr3:uid="{232699C6-1F52-4EA4-AD61-1F43FDC59A8C}" uniqueName="10" name="Column10" queryTableField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4B30045-1A8C-40D7-B098-E35E961E6B6F}" name="Append3" displayName="Append3" ref="A1:H68" tableType="queryTable" totalsRowShown="0">
  <autoFilter ref="A1:H68" xr:uid="{54B30045-1A8C-40D7-B098-E35E961E6B6F}"/>
  <tableColumns count="8">
    <tableColumn id="1" xr3:uid="{19790B8A-E5DB-490F-A463-1EBB0710C684}" uniqueName="1" name="Column1" queryTableFieldId="1" dataDxfId="12"/>
    <tableColumn id="2" xr3:uid="{95E36A77-E2DB-430E-8184-060B8DC51FFB}" uniqueName="2" name="Column2" queryTableFieldId="2"/>
    <tableColumn id="3" xr3:uid="{29F53F3B-42A6-42FE-BBEF-CFA5DFBF0CC6}" uniqueName="3" name="Column3" queryTableFieldId="3"/>
    <tableColumn id="4" xr3:uid="{568BF85A-50D3-42E0-A0D1-69954372CFA6}" uniqueName="4" name="Column4" queryTableFieldId="4" dataDxfId="11"/>
    <tableColumn id="5" xr3:uid="{8DB62BA8-AE26-4546-93B9-B300E46605BD}" uniqueName="5" name="Column5" queryTableFieldId="5" dataDxfId="10"/>
    <tableColumn id="6" xr3:uid="{955E847D-E85D-4EA6-8F47-DF84C7860EFA}" uniqueName="6" name="Column6" queryTableFieldId="6" dataDxfId="9"/>
    <tableColumn id="7" xr3:uid="{E7B50739-3A91-417E-8385-22212855272E}" uniqueName="7" name="Column7" queryTableFieldId="7" dataDxfId="8"/>
    <tableColumn id="8" xr3:uid="{A93DF276-724D-4CCD-9C02-3B2D483E1D4D}" uniqueName="8" name="Column8" queryTableFieldId="8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8B0F294-98A4-4A1D-972E-3469AE6B8F18}" name="Append4" displayName="Append4" ref="A2:F29" tableType="queryTable" totalsRowShown="0">
  <autoFilter ref="A2:F29" xr:uid="{08B0F294-98A4-4A1D-972E-3469AE6B8F18}"/>
  <tableColumns count="6">
    <tableColumn id="1" xr3:uid="{DE178C71-D5DF-48BE-AE59-0BC6757FA5B7}" uniqueName="1" name="SNP" queryTableFieldId="1" dataDxfId="6"/>
    <tableColumn id="2" xr3:uid="{2123DBAC-743C-4639-B22E-6DB7CDD9D4D9}" uniqueName="2" name="CHR" queryTableFieldId="2"/>
    <tableColumn id="3" xr3:uid="{3491F7AB-FC93-4205-8C84-AA815705FDDD}" uniqueName="3" name="Position (bp)" queryTableFieldId="3"/>
    <tableColumn id="4" xr3:uid="{31D431AF-CC79-494B-A66B-4D4D59C95D51}" uniqueName="4" name="Effect allele" queryTableFieldId="4" dataDxfId="5"/>
    <tableColumn id="5" xr3:uid="{EB1B1883-603B-4A5A-9659-9074BEC7A6F9}" uniqueName="5" name="Beta^{a} (95% CI)" queryTableFieldId="5" dataDxfId="4"/>
    <tableColumn id="6" xr3:uid="{034BE2B7-6AB8-409E-82AD-4B9164C7104E}" uniqueName="6" name="P value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BEBC79D-6DE9-4416-B8B8-6D8963728A73}" name="Table032__Page_37" displayName="Table032__Page_37" ref="A1:H29" tableType="queryTable" totalsRowShown="0">
  <autoFilter ref="A1:H29" xr:uid="{4BEBC79D-6DE9-4416-B8B8-6D8963728A73}"/>
  <tableColumns count="8">
    <tableColumn id="1" xr3:uid="{D818BB4B-A600-4B46-B298-4C1FF53BCDBB}" uniqueName="1" name="SNP" queryTableFieldId="1" dataDxfId="3"/>
    <tableColumn id="2" xr3:uid="{A6BD8C0F-AF14-46A6-A671-A9C87407A1A6}" uniqueName="2" name="CHR" queryTableFieldId="2"/>
    <tableColumn id="3" xr3:uid="{6B94416A-71C3-4EEF-9D9E-E754E950E594}" uniqueName="3" name="Position_x000a_(bp)" queryTableFieldId="3"/>
    <tableColumn id="4" xr3:uid="{2BF7A6B3-5B80-492D-8F5C-EB40BD415DA3}" uniqueName="4" name="Effect_x000a_allele" queryTableFieldId="4" dataDxfId="2"/>
    <tableColumn id="5" xr3:uid="{DE1570C3-99DB-444C-98FC-B846FDD2FC10}" uniqueName="5" name="Proxy SNP" queryTableFieldId="5" dataDxfId="1"/>
    <tableColumn id="6" xr3:uid="{DE10D5E9-DA57-4821-8CE5-DC0037A11F50}" uniqueName="6" name="Measure_x000a_of LD (r^{2} )" queryTableFieldId="6"/>
    <tableColumn id="7" xr3:uid="{E91D417C-D8AF-408E-A81B-479F71C898C6}" uniqueName="7" name="Beta^{a} (95% CI)" queryTableFieldId="7" dataDxfId="0"/>
    <tableColumn id="8" xr3:uid="{D1B29B39-8E2E-4435-88B8-CB040EB31550}" uniqueName="8" name="P valu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038/nature14177%20Supp%20Table%208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82C5-5EDE-419E-B7E8-8B8E571C96FB}">
  <dimension ref="A1:N176"/>
  <sheetViews>
    <sheetView workbookViewId="0">
      <selection activeCell="L3" sqref="L3:N3"/>
    </sheetView>
  </sheetViews>
  <sheetFormatPr defaultRowHeight="14.5" x14ac:dyDescent="0.35"/>
  <cols>
    <col min="1" max="2" width="10.7265625" style="1" bestFit="1" customWidth="1"/>
    <col min="3" max="3" width="11" style="1" bestFit="1" customWidth="1"/>
    <col min="4" max="4" width="10.7265625" style="1" bestFit="1" customWidth="1"/>
    <col min="5" max="5" width="19.08984375" style="1" bestFit="1" customWidth="1"/>
    <col min="6" max="6" width="11.81640625" style="1" bestFit="1" customWidth="1"/>
    <col min="7" max="7" width="15" style="1" bestFit="1" customWidth="1"/>
    <col min="8" max="8" width="10.7265625" style="1" bestFit="1" customWidth="1"/>
    <col min="9" max="9" width="13.7265625" style="1" bestFit="1" customWidth="1"/>
    <col min="10" max="10" width="17.6328125" style="1" bestFit="1" customWidth="1"/>
    <col min="11" max="11" width="8.7265625" style="1"/>
    <col min="12" max="12" width="13.7265625" style="1" bestFit="1" customWidth="1"/>
    <col min="13" max="16384" width="8.7265625" style="1"/>
  </cols>
  <sheetData>
    <row r="1" spans="1:14" x14ac:dyDescent="0.35">
      <c r="A1" s="1" t="s">
        <v>219</v>
      </c>
      <c r="B1" s="1" t="s">
        <v>220</v>
      </c>
      <c r="C1" s="1" t="s">
        <v>221</v>
      </c>
      <c r="D1" s="1" t="s">
        <v>222</v>
      </c>
      <c r="E1" s="1" t="s">
        <v>223</v>
      </c>
      <c r="F1" s="1" t="s">
        <v>224</v>
      </c>
      <c r="G1" s="1" t="s">
        <v>462</v>
      </c>
      <c r="H1" s="1" t="s">
        <v>463</v>
      </c>
      <c r="I1" s="1" t="s">
        <v>464</v>
      </c>
      <c r="J1" s="1" t="s">
        <v>465</v>
      </c>
    </row>
    <row r="2" spans="1:14" x14ac:dyDescent="0.35">
      <c r="A2" s="1" t="s">
        <v>215</v>
      </c>
      <c r="E2" s="1" t="s">
        <v>216</v>
      </c>
      <c r="G2" s="1" t="s">
        <v>217</v>
      </c>
      <c r="J2" s="1" t="s">
        <v>218</v>
      </c>
    </row>
    <row r="3" spans="1:14" x14ac:dyDescent="0.35">
      <c r="A3" s="1" t="s">
        <v>225</v>
      </c>
      <c r="B3" s="1" t="s">
        <v>226</v>
      </c>
      <c r="C3" s="1" t="s">
        <v>227</v>
      </c>
      <c r="D3" s="1" t="s">
        <v>29</v>
      </c>
      <c r="E3" s="1" t="s">
        <v>228</v>
      </c>
      <c r="F3" s="1" t="s">
        <v>229</v>
      </c>
      <c r="G3" s="1" t="s">
        <v>230</v>
      </c>
      <c r="H3" s="1" t="s">
        <v>231</v>
      </c>
      <c r="I3" s="1" t="s">
        <v>232</v>
      </c>
      <c r="J3" s="1" t="s">
        <v>233</v>
      </c>
    </row>
    <row r="4" spans="1:14" x14ac:dyDescent="0.35">
      <c r="A4" s="1" t="s">
        <v>234</v>
      </c>
      <c r="B4" s="1" t="s">
        <v>226</v>
      </c>
      <c r="C4" s="1" t="s">
        <v>235</v>
      </c>
      <c r="D4" s="1" t="s">
        <v>21</v>
      </c>
      <c r="E4" s="1" t="s">
        <v>236</v>
      </c>
      <c r="F4" s="1" t="s">
        <v>237</v>
      </c>
      <c r="G4" s="1" t="s">
        <v>238</v>
      </c>
      <c r="H4" s="1" t="s">
        <v>239</v>
      </c>
      <c r="I4" s="1" t="s">
        <v>240</v>
      </c>
      <c r="J4" s="1" t="s">
        <v>241</v>
      </c>
      <c r="L4" s="1" t="str" cm="1">
        <f t="array" ref="L4">_xlfn.REGEXEXTRACT(Append1[[#This Row],[OR (95% CI)]],"[0-9].[0-9][0-9]",0)</f>
        <v>1.00</v>
      </c>
      <c r="M4" s="1" t="str" cm="1">
        <f t="array" ref="M4">_xlfn.REGEXEXTRACT(Append1[[#This Row],[OR (95% CI)]],"[0-9].[0-9][0-9],",0)</f>
        <v>0.97,</v>
      </c>
      <c r="N4" s="1" t="str" cm="1">
        <f t="array" ref="N4">_xlfn.REGEXEXTRACT(Append1[[#This Row],[OR (95% CI)]],",[0-9].[0-9][0-9]",0)</f>
        <v>,1.04</v>
      </c>
    </row>
    <row r="5" spans="1:14" x14ac:dyDescent="0.35">
      <c r="A5" s="1" t="s">
        <v>242</v>
      </c>
      <c r="B5" s="1" t="s">
        <v>226</v>
      </c>
      <c r="C5" s="1" t="s">
        <v>243</v>
      </c>
      <c r="D5" s="1" t="s">
        <v>16</v>
      </c>
      <c r="E5" s="1" t="s">
        <v>232</v>
      </c>
      <c r="F5" s="1" t="s">
        <v>244</v>
      </c>
      <c r="G5" s="1" t="s">
        <v>245</v>
      </c>
      <c r="H5" s="1" t="s">
        <v>246</v>
      </c>
      <c r="I5" s="1" t="s">
        <v>247</v>
      </c>
      <c r="J5" s="1" t="s">
        <v>248</v>
      </c>
      <c r="L5" s="1" t="str" cm="1">
        <f t="array" ref="L5">_xlfn.REGEXEXTRACT(Append1[[#This Row],[OR (95% CI)]],"[0-9].[0-9][0-9]",0)</f>
        <v>0.99</v>
      </c>
      <c r="M5" s="1" t="str" cm="1">
        <f t="array" ref="M5">_xlfn.REGEXEXTRACT(Append1[[#This Row],[OR (95% CI)]],"[0-9].[0-9][0-9],",0)</f>
        <v>0.95,</v>
      </c>
      <c r="N5" s="1" t="str" cm="1">
        <f t="array" ref="N5">_xlfn.REGEXEXTRACT(Append1[[#This Row],[OR (95% CI)]],",[0-9].[0-9][0-9]",0)</f>
        <v>,1.02</v>
      </c>
    </row>
    <row r="6" spans="1:14" x14ac:dyDescent="0.35">
      <c r="A6" s="1" t="s">
        <v>249</v>
      </c>
      <c r="B6" s="1" t="s">
        <v>226</v>
      </c>
      <c r="C6" s="1" t="s">
        <v>250</v>
      </c>
      <c r="D6" s="1" t="s">
        <v>16</v>
      </c>
      <c r="E6" s="1" t="s">
        <v>251</v>
      </c>
      <c r="F6" s="1" t="s">
        <v>252</v>
      </c>
      <c r="G6" s="1" t="s">
        <v>253</v>
      </c>
      <c r="H6" s="1" t="s">
        <v>254</v>
      </c>
      <c r="I6" s="1" t="s">
        <v>255</v>
      </c>
      <c r="J6" s="1" t="s">
        <v>256</v>
      </c>
      <c r="L6" s="1" t="str" cm="1">
        <f t="array" ref="L6">_xlfn.REGEXEXTRACT(Append1[[#This Row],[OR (95% CI)]],"[0-9].[0-9][0-9]",0)</f>
        <v>1.00</v>
      </c>
      <c r="M6" s="1" t="str" cm="1">
        <f t="array" ref="M6">_xlfn.REGEXEXTRACT(Append1[[#This Row],[OR (95% CI)]],"[0-9].[0-9][0-9],",0)</f>
        <v>0.96,</v>
      </c>
      <c r="N6" s="1" t="str" cm="1">
        <f t="array" ref="N6">_xlfn.REGEXEXTRACT(Append1[[#This Row],[OR (95% CI)]],",[0-9].[0-9][0-9]",0)</f>
        <v>,1.04</v>
      </c>
    </row>
    <row r="7" spans="1:14" x14ac:dyDescent="0.35">
      <c r="A7" s="1" t="s">
        <v>257</v>
      </c>
      <c r="B7" s="1" t="s">
        <v>226</v>
      </c>
      <c r="C7" s="1" t="s">
        <v>258</v>
      </c>
      <c r="D7" s="1" t="s">
        <v>11</v>
      </c>
      <c r="E7" s="1" t="s">
        <v>259</v>
      </c>
      <c r="F7" s="1" t="s">
        <v>260</v>
      </c>
      <c r="G7" s="1" t="s">
        <v>261</v>
      </c>
      <c r="H7" s="1" t="s">
        <v>262</v>
      </c>
      <c r="I7" s="1" t="s">
        <v>263</v>
      </c>
      <c r="J7" s="1" t="s">
        <v>264</v>
      </c>
      <c r="L7" s="1" t="str" cm="1">
        <f t="array" ref="L7">_xlfn.REGEXEXTRACT(Append1[[#This Row],[OR (95% CI)]],"[0-9].[0-9][0-9]",0)</f>
        <v>1.06</v>
      </c>
      <c r="M7" s="1" t="str" cm="1">
        <f t="array" ref="M7">_xlfn.REGEXEXTRACT(Append1[[#This Row],[OR (95% CI)]],"[0-9].[0-9][0-9],",0)</f>
        <v>1.02,</v>
      </c>
      <c r="N7" s="1" t="str" cm="1">
        <f t="array" ref="N7">_xlfn.REGEXEXTRACT(Append1[[#This Row],[OR (95% CI)]],",[0-9].[0-9][0-9]",0)</f>
        <v>,1.10</v>
      </c>
    </row>
    <row r="8" spans="1:14" x14ac:dyDescent="0.35">
      <c r="A8" s="1" t="s">
        <v>265</v>
      </c>
      <c r="B8" s="1" t="s">
        <v>226</v>
      </c>
      <c r="C8" s="1" t="s">
        <v>266</v>
      </c>
      <c r="D8" s="1" t="s">
        <v>21</v>
      </c>
      <c r="E8" s="1" t="s">
        <v>267</v>
      </c>
      <c r="F8" s="1" t="s">
        <v>268</v>
      </c>
      <c r="G8" s="1" t="s">
        <v>269</v>
      </c>
      <c r="H8" s="1" t="s">
        <v>270</v>
      </c>
      <c r="I8" s="1" t="s">
        <v>271</v>
      </c>
      <c r="J8" s="1" t="s">
        <v>272</v>
      </c>
      <c r="L8" s="1" t="str" cm="1">
        <f t="array" ref="L8">_xlfn.REGEXEXTRACT(Append1[[#This Row],[OR (95% CI)]],"[0-9].[0-9][0-9]",0)</f>
        <v>1.02</v>
      </c>
      <c r="M8" s="1" t="str" cm="1">
        <f t="array" ref="M8">_xlfn.REGEXEXTRACT(Append1[[#This Row],[OR (95% CI)]],"[0-9].[0-9][0-9],",0)</f>
        <v>0.98,</v>
      </c>
      <c r="N8" s="1" t="str" cm="1">
        <f t="array" ref="N8">_xlfn.REGEXEXTRACT(Append1[[#This Row],[OR (95% CI)]],",[0-9].[0-9][0-9]",0)</f>
        <v>,1.06</v>
      </c>
    </row>
    <row r="9" spans="1:14" x14ac:dyDescent="0.35">
      <c r="A9" s="1" t="s">
        <v>273</v>
      </c>
      <c r="B9" s="1" t="s">
        <v>226</v>
      </c>
      <c r="C9" s="1" t="s">
        <v>274</v>
      </c>
      <c r="D9" s="1" t="s">
        <v>29</v>
      </c>
      <c r="E9" s="1" t="s">
        <v>275</v>
      </c>
      <c r="F9" s="1" t="s">
        <v>254</v>
      </c>
      <c r="G9" s="1" t="s">
        <v>276</v>
      </c>
      <c r="H9" s="1" t="s">
        <v>262</v>
      </c>
      <c r="I9" s="1" t="s">
        <v>263</v>
      </c>
      <c r="J9" s="1" t="s">
        <v>264</v>
      </c>
      <c r="L9" s="1" t="str" cm="1">
        <f t="array" ref="L9">_xlfn.REGEXEXTRACT(Append1[[#This Row],[OR (95% CI)]],"[0-9].[0-9][0-9]",0)</f>
        <v>0.97</v>
      </c>
      <c r="M9" s="1" t="str" cm="1">
        <f t="array" ref="M9">_xlfn.REGEXEXTRACT(Append1[[#This Row],[OR (95% CI)]],"[0-9].[0-9][0-9],",0)</f>
        <v>0.94,</v>
      </c>
      <c r="N9" s="1" t="str" cm="1">
        <f t="array" ref="N9">_xlfn.REGEXEXTRACT(Append1[[#This Row],[OR (95% CI)]],",[0-9].[0-9][0-9]",0)</f>
        <v>,1.01</v>
      </c>
    </row>
    <row r="10" spans="1:14" x14ac:dyDescent="0.35">
      <c r="A10" s="1" t="s">
        <v>277</v>
      </c>
      <c r="B10" s="1" t="s">
        <v>226</v>
      </c>
      <c r="C10" s="1" t="s">
        <v>278</v>
      </c>
      <c r="D10" s="1" t="s">
        <v>16</v>
      </c>
      <c r="E10" s="1" t="s">
        <v>279</v>
      </c>
      <c r="F10" s="1" t="s">
        <v>280</v>
      </c>
      <c r="G10" s="1" t="s">
        <v>281</v>
      </c>
      <c r="H10" s="1" t="s">
        <v>282</v>
      </c>
      <c r="I10" s="1" t="s">
        <v>283</v>
      </c>
      <c r="J10" s="1" t="s">
        <v>284</v>
      </c>
      <c r="L10" s="1" t="str" cm="1">
        <f t="array" ref="L10">_xlfn.REGEXEXTRACT(Append1[[#This Row],[OR (95% CI)]],"[0-9].[0-9][0-9]",0)</f>
        <v>0.95</v>
      </c>
      <c r="M10" s="1" t="str" cm="1">
        <f t="array" ref="M10">_xlfn.REGEXEXTRACT(Append1[[#This Row],[OR (95% CI)]],"[0-9].[0-9][0-9],",0)</f>
        <v>0.84,</v>
      </c>
      <c r="N10" s="1" t="str" cm="1">
        <f t="array" ref="N10">_xlfn.REGEXEXTRACT(Append1[[#This Row],[OR (95% CI)]],",[0-9].[0-9][0-9]",0)</f>
        <v>,1.07</v>
      </c>
    </row>
    <row r="11" spans="1:14" x14ac:dyDescent="0.35">
      <c r="A11" s="1" t="s">
        <v>285</v>
      </c>
      <c r="B11" s="1" t="s">
        <v>226</v>
      </c>
      <c r="C11" s="1" t="s">
        <v>286</v>
      </c>
      <c r="D11" s="1" t="s">
        <v>11</v>
      </c>
      <c r="E11" s="1" t="s">
        <v>287</v>
      </c>
      <c r="F11" s="1" t="s">
        <v>288</v>
      </c>
      <c r="G11" s="1" t="s">
        <v>289</v>
      </c>
      <c r="H11" s="1" t="s">
        <v>237</v>
      </c>
      <c r="I11" s="1" t="s">
        <v>290</v>
      </c>
      <c r="J11" s="1" t="s">
        <v>291</v>
      </c>
      <c r="L11" s="1" t="str" cm="1">
        <f t="array" ref="L11">_xlfn.REGEXEXTRACT(Append1[[#This Row],[OR (95% CI)]],"[0-9].[0-9][0-9]",0)</f>
        <v>0.99</v>
      </c>
      <c r="M11" s="1" t="str" cm="1">
        <f t="array" ref="M11">_xlfn.REGEXEXTRACT(Append1[[#This Row],[OR (95% CI)]],"[0-9].[0-9][0-9],",0)</f>
        <v>0.95,</v>
      </c>
      <c r="N11" s="1" t="str" cm="1">
        <f t="array" ref="N11">_xlfn.REGEXEXTRACT(Append1[[#This Row],[OR (95% CI)]],",[0-9].[0-9][0-9]",0)</f>
        <v>,1.04</v>
      </c>
    </row>
    <row r="12" spans="1:14" x14ac:dyDescent="0.35">
      <c r="A12" s="1" t="s">
        <v>292</v>
      </c>
      <c r="B12" s="1" t="s">
        <v>226</v>
      </c>
      <c r="C12" s="1" t="s">
        <v>293</v>
      </c>
      <c r="D12" s="1" t="s">
        <v>16</v>
      </c>
      <c r="E12" s="1" t="s">
        <v>294</v>
      </c>
      <c r="F12" s="1" t="s">
        <v>295</v>
      </c>
      <c r="G12" s="1" t="s">
        <v>230</v>
      </c>
      <c r="H12" s="1" t="s">
        <v>296</v>
      </c>
      <c r="I12" s="1" t="s">
        <v>263</v>
      </c>
      <c r="J12" s="1" t="s">
        <v>270</v>
      </c>
      <c r="L12" s="1" t="str" cm="1">
        <f t="array" ref="L12">_xlfn.REGEXEXTRACT(Append1[[#This Row],[OR (95% CI)]],"[0-9].[0-9][0-9]",0)</f>
        <v>1.03</v>
      </c>
      <c r="M12" s="1" t="str" cm="1">
        <f t="array" ref="M12">_xlfn.REGEXEXTRACT(Append1[[#This Row],[OR (95% CI)]],"[0-9].[0-9][0-9],",0)</f>
        <v>0.99,</v>
      </c>
      <c r="N12" s="1" t="str" cm="1">
        <f t="array" ref="N12">_xlfn.REGEXEXTRACT(Append1[[#This Row],[OR (95% CI)]],",[0-9].[0-9][0-9]",0)</f>
        <v>,1.07</v>
      </c>
    </row>
    <row r="13" spans="1:14" x14ac:dyDescent="0.35">
      <c r="A13" s="1" t="s">
        <v>297</v>
      </c>
      <c r="B13" s="1" t="s">
        <v>298</v>
      </c>
      <c r="C13" s="1" t="s">
        <v>299</v>
      </c>
      <c r="D13" s="1" t="s">
        <v>11</v>
      </c>
      <c r="E13" s="1" t="s">
        <v>290</v>
      </c>
      <c r="F13" s="1" t="s">
        <v>300</v>
      </c>
      <c r="G13" s="1" t="s">
        <v>301</v>
      </c>
      <c r="H13" s="1" t="s">
        <v>302</v>
      </c>
      <c r="I13" s="1" t="s">
        <v>303</v>
      </c>
      <c r="J13" s="1" t="s">
        <v>280</v>
      </c>
      <c r="L13" s="1" t="str" cm="1">
        <f t="array" ref="L13">_xlfn.REGEXEXTRACT(Append1[[#This Row],[OR (95% CI)]],"[0-9].[0-9][0-9]",0)</f>
        <v>1.04</v>
      </c>
      <c r="M13" s="1" t="str" cm="1">
        <f t="array" ref="M13">_xlfn.REGEXEXTRACT(Append1[[#This Row],[OR (95% CI)]],"[0-9].[0-9][0-9],",0)</f>
        <v>0.99,</v>
      </c>
      <c r="N13" s="1" t="str" cm="1">
        <f t="array" ref="N13">_xlfn.REGEXEXTRACT(Append1[[#This Row],[OR (95% CI)]],",[0-9].[0-9][0-9]",0)</f>
        <v>,1.09</v>
      </c>
    </row>
    <row r="14" spans="1:14" x14ac:dyDescent="0.35">
      <c r="A14" s="1" t="s">
        <v>304</v>
      </c>
      <c r="B14" s="1" t="s">
        <v>298</v>
      </c>
      <c r="C14" s="1" t="s">
        <v>305</v>
      </c>
      <c r="D14" s="1" t="s">
        <v>11</v>
      </c>
      <c r="E14" s="1" t="s">
        <v>306</v>
      </c>
      <c r="F14" s="1" t="s">
        <v>307</v>
      </c>
      <c r="G14" s="1" t="s">
        <v>308</v>
      </c>
      <c r="H14" s="1" t="s">
        <v>309</v>
      </c>
      <c r="I14" s="1" t="s">
        <v>310</v>
      </c>
      <c r="J14" s="1" t="s">
        <v>311</v>
      </c>
      <c r="L14" s="1" t="str" cm="1">
        <f t="array" ref="L14">_xlfn.REGEXEXTRACT(Append1[[#This Row],[OR (95% CI)]],"[0-9].[0-9][0-9]",0)</f>
        <v>1.03</v>
      </c>
      <c r="M14" s="1" t="str" cm="1">
        <f t="array" ref="M14">_xlfn.REGEXEXTRACT(Append1[[#This Row],[OR (95% CI)]],"[0-9].[0-9][0-9],",0)</f>
        <v>1.00,</v>
      </c>
      <c r="N14" s="1" t="str" cm="1">
        <f t="array" ref="N14">_xlfn.REGEXEXTRACT(Append1[[#This Row],[OR (95% CI)]],",[0-9].[0-9][0-9]",0)</f>
        <v>,1.07</v>
      </c>
    </row>
    <row r="15" spans="1:14" x14ac:dyDescent="0.35">
      <c r="A15" s="1" t="s">
        <v>312</v>
      </c>
      <c r="B15" s="1" t="s">
        <v>298</v>
      </c>
      <c r="C15" s="1" t="s">
        <v>313</v>
      </c>
      <c r="D15" s="1" t="s">
        <v>21</v>
      </c>
      <c r="E15" s="1" t="s">
        <v>251</v>
      </c>
      <c r="F15" s="1" t="s">
        <v>252</v>
      </c>
      <c r="G15" s="1" t="s">
        <v>314</v>
      </c>
      <c r="H15" s="1" t="s">
        <v>264</v>
      </c>
      <c r="I15" s="1" t="s">
        <v>263</v>
      </c>
      <c r="J15" s="1" t="s">
        <v>315</v>
      </c>
      <c r="L15" s="1" t="str" cm="1">
        <f t="array" ref="L15">_xlfn.REGEXEXTRACT(Append1[[#This Row],[OR (95% CI)]],"[0-9].[0-9][0-9]",0)</f>
        <v>1.00</v>
      </c>
      <c r="M15" s="1" t="str" cm="1">
        <f t="array" ref="M15">_xlfn.REGEXEXTRACT(Append1[[#This Row],[OR (95% CI)]],"[0-9].[0-9][0-9],",0)</f>
        <v>0.96,</v>
      </c>
      <c r="N15" s="1" t="str" cm="1">
        <f t="array" ref="N15">_xlfn.REGEXEXTRACT(Append1[[#This Row],[OR (95% CI)]],",[0-9].[0-9][0-9]",0)</f>
        <v>,1.04</v>
      </c>
    </row>
    <row r="16" spans="1:14" x14ac:dyDescent="0.35">
      <c r="A16" s="1" t="s">
        <v>316</v>
      </c>
      <c r="B16" s="1" t="s">
        <v>298</v>
      </c>
      <c r="C16" s="1" t="s">
        <v>317</v>
      </c>
      <c r="D16" s="1" t="s">
        <v>29</v>
      </c>
      <c r="E16" s="1" t="s">
        <v>318</v>
      </c>
      <c r="F16" s="1" t="s">
        <v>284</v>
      </c>
      <c r="G16" s="1" t="s">
        <v>319</v>
      </c>
      <c r="H16" s="1" t="s">
        <v>320</v>
      </c>
      <c r="I16" s="1" t="s">
        <v>321</v>
      </c>
      <c r="J16" s="1" t="s">
        <v>322</v>
      </c>
      <c r="L16" s="1" t="str" cm="1">
        <f t="array" ref="L16">_xlfn.REGEXEXTRACT(Append1[[#This Row],[OR (95% CI)]],"[0-9].[0-9][0-9]",0)</f>
        <v>1.04</v>
      </c>
      <c r="M16" s="1" t="str" cm="1">
        <f t="array" ref="M16">_xlfn.REGEXEXTRACT(Append1[[#This Row],[OR (95% CI)]],"[0-9].[0-9][0-9],",0)</f>
        <v>1.00,</v>
      </c>
      <c r="N16" s="1" t="str" cm="1">
        <f t="array" ref="N16">_xlfn.REGEXEXTRACT(Append1[[#This Row],[OR (95% CI)]],",[0-9].[0-9][0-9]",0)</f>
        <v>,1.08</v>
      </c>
    </row>
    <row r="17" spans="1:14" x14ac:dyDescent="0.35">
      <c r="A17" s="1" t="s">
        <v>323</v>
      </c>
      <c r="B17" s="1" t="s">
        <v>298</v>
      </c>
      <c r="C17" s="1" t="s">
        <v>324</v>
      </c>
      <c r="D17" s="1" t="s">
        <v>11</v>
      </c>
      <c r="E17" s="1" t="s">
        <v>267</v>
      </c>
      <c r="F17" s="1" t="s">
        <v>325</v>
      </c>
      <c r="G17" s="1" t="s">
        <v>326</v>
      </c>
      <c r="H17" s="1" t="s">
        <v>327</v>
      </c>
      <c r="I17" s="1" t="s">
        <v>247</v>
      </c>
      <c r="J17" s="1" t="s">
        <v>328</v>
      </c>
      <c r="L17" s="1" t="str" cm="1">
        <f t="array" ref="L17">_xlfn.REGEXEXTRACT(Append1[[#This Row],[OR (95% CI)]],"[0-9].[0-9][0-9]",0)</f>
        <v>1.02</v>
      </c>
      <c r="M17" s="1" t="str" cm="1">
        <f t="array" ref="M17">_xlfn.REGEXEXTRACT(Append1[[#This Row],[OR (95% CI)]],"[0-9].[0-9][0-9],",0)</f>
        <v>0.98,</v>
      </c>
      <c r="N17" s="1" t="str" cm="1">
        <f t="array" ref="N17">_xlfn.REGEXEXTRACT(Append1[[#This Row],[OR (95% CI)]],",[0-9].[0-9][0-9]",0)</f>
        <v>,1.06</v>
      </c>
    </row>
    <row r="18" spans="1:14" x14ac:dyDescent="0.35">
      <c r="A18" s="1" t="s">
        <v>329</v>
      </c>
      <c r="B18" s="1" t="s">
        <v>298</v>
      </c>
      <c r="C18" s="1" t="s">
        <v>330</v>
      </c>
      <c r="D18" s="1" t="s">
        <v>29</v>
      </c>
      <c r="E18" s="1" t="s">
        <v>331</v>
      </c>
      <c r="F18" s="1" t="s">
        <v>332</v>
      </c>
      <c r="G18" s="1" t="s">
        <v>333</v>
      </c>
      <c r="H18" s="1" t="s">
        <v>328</v>
      </c>
      <c r="I18" s="1" t="s">
        <v>334</v>
      </c>
      <c r="J18" s="1" t="s">
        <v>246</v>
      </c>
      <c r="L18" s="1" t="str" cm="1">
        <f t="array" ref="L18">_xlfn.REGEXEXTRACT(Append1[[#This Row],[OR (95% CI)]],"[0-9].[0-9][0-9]",0)</f>
        <v>0.98</v>
      </c>
      <c r="M18" s="1" t="str" cm="1">
        <f t="array" ref="M18">_xlfn.REGEXEXTRACT(Append1[[#This Row],[OR (95% CI)]],"[0-9].[0-9][0-9],",0)</f>
        <v>0.93,</v>
      </c>
      <c r="N18" s="1" t="str" cm="1">
        <f t="array" ref="N18">_xlfn.REGEXEXTRACT(Append1[[#This Row],[OR (95% CI)]],",[0-9].[0-9][0-9]",0)</f>
        <v>,1.04</v>
      </c>
    </row>
    <row r="19" spans="1:14" x14ac:dyDescent="0.35">
      <c r="A19" s="1" t="s">
        <v>335</v>
      </c>
      <c r="B19" s="1" t="s">
        <v>298</v>
      </c>
      <c r="C19" s="1" t="s">
        <v>336</v>
      </c>
      <c r="D19" s="1" t="s">
        <v>16</v>
      </c>
      <c r="E19" s="1" t="s">
        <v>337</v>
      </c>
      <c r="F19" s="1" t="s">
        <v>338</v>
      </c>
      <c r="G19" s="1" t="s">
        <v>339</v>
      </c>
      <c r="H19" s="1" t="s">
        <v>252</v>
      </c>
      <c r="I19" s="1" t="s">
        <v>340</v>
      </c>
      <c r="J19" s="1" t="s">
        <v>256</v>
      </c>
      <c r="L19" s="1" t="str" cm="1">
        <f t="array" ref="L19">_xlfn.REGEXEXTRACT(Append1[[#This Row],[OR (95% CI)]],"[0-9].[0-9][0-9]",0)</f>
        <v>0.98</v>
      </c>
      <c r="M19" s="1" t="str" cm="1">
        <f t="array" ref="M19">_xlfn.REGEXEXTRACT(Append1[[#This Row],[OR (95% CI)]],"[0-9].[0-9][0-9],",0)</f>
        <v>0.93,</v>
      </c>
      <c r="N19" s="1" t="str" cm="1">
        <f t="array" ref="N19">_xlfn.REGEXEXTRACT(Append1[[#This Row],[OR (95% CI)]],",[0-9].[0-9][0-9]",0)</f>
        <v>,1.03</v>
      </c>
    </row>
    <row r="20" spans="1:14" x14ac:dyDescent="0.35">
      <c r="A20" s="1" t="s">
        <v>341</v>
      </c>
      <c r="B20" s="1">
        <v>2</v>
      </c>
      <c r="C20" s="1">
        <v>181550962</v>
      </c>
      <c r="D20" s="1" t="s">
        <v>29</v>
      </c>
      <c r="E20" s="1" t="s">
        <v>342</v>
      </c>
      <c r="F20" s="1">
        <v>0.63</v>
      </c>
      <c r="G20" s="1" t="s">
        <v>230</v>
      </c>
      <c r="H20" s="1">
        <v>0.87</v>
      </c>
      <c r="I20" s="1" t="s">
        <v>263</v>
      </c>
      <c r="J20" s="1">
        <v>0.56000000000000005</v>
      </c>
      <c r="L20" s="1" t="str" cm="1">
        <f t="array" ref="L20">_xlfn.REGEXEXTRACT(Append1[[#This Row],[OR (95% CI)]],"[0-9].[0-9][0-9]",0)</f>
        <v>0.99</v>
      </c>
      <c r="M20" s="1" t="str" cm="1">
        <f t="array" ref="M20">_xlfn.REGEXEXTRACT(Append1[[#This Row],[OR (95% CI)]],"[0-9].[0-9][0-9],",0)</f>
        <v>0.95,</v>
      </c>
      <c r="N20" s="1" t="str" cm="1">
        <f t="array" ref="N20">_xlfn.REGEXEXTRACT(Append1[[#This Row],[OR (95% CI)]],",[0-9].[0-9][0-9]",0)</f>
        <v>,1.03</v>
      </c>
    </row>
    <row r="21" spans="1:14" x14ac:dyDescent="0.35">
      <c r="A21" s="1" t="s">
        <v>343</v>
      </c>
      <c r="B21" s="1">
        <v>2</v>
      </c>
      <c r="C21" s="1">
        <v>208255518</v>
      </c>
      <c r="D21" s="1" t="s">
        <v>11</v>
      </c>
      <c r="E21" s="1" t="s">
        <v>344</v>
      </c>
      <c r="F21" s="1">
        <v>0.95</v>
      </c>
      <c r="G21" s="1" t="s">
        <v>345</v>
      </c>
      <c r="H21" s="1">
        <v>0.08</v>
      </c>
      <c r="I21" s="1" t="s">
        <v>346</v>
      </c>
      <c r="J21" s="1">
        <v>0.61</v>
      </c>
      <c r="L21" s="1" t="str" cm="1">
        <f t="array" ref="L21">_xlfn.REGEXEXTRACT(Append1[[#This Row],[OR (95% CI)]],"[0-9].[0-9][0-9]",0)</f>
        <v>1.00</v>
      </c>
      <c r="M21" s="1" t="str" cm="1">
        <f t="array" ref="M21">_xlfn.REGEXEXTRACT(Append1[[#This Row],[OR (95% CI)]],"[0-9].[0-9][0-9],",0)</f>
        <v>0.95,</v>
      </c>
      <c r="N21" s="1" t="str" cm="1">
        <f t="array" ref="N21">_xlfn.REGEXEXTRACT(Append1[[#This Row],[OR (95% CI)]],",[0-9].[0-9][0-9]",0)</f>
        <v>,1.05</v>
      </c>
    </row>
    <row r="22" spans="1:14" x14ac:dyDescent="0.35">
      <c r="A22" s="1" t="s">
        <v>347</v>
      </c>
      <c r="B22" s="1">
        <v>2</v>
      </c>
      <c r="C22" s="1">
        <v>213413231</v>
      </c>
      <c r="D22" s="1" t="s">
        <v>11</v>
      </c>
      <c r="E22" s="1" t="s">
        <v>255</v>
      </c>
      <c r="F22" s="1">
        <v>0.83</v>
      </c>
      <c r="G22" s="1" t="s">
        <v>348</v>
      </c>
      <c r="H22" s="1">
        <v>0.39</v>
      </c>
      <c r="I22" s="1" t="s">
        <v>255</v>
      </c>
      <c r="J22" s="1">
        <v>0.87</v>
      </c>
      <c r="L22" s="1" t="str" cm="1">
        <f t="array" ref="L22">_xlfn.REGEXEXTRACT(Append1[[#This Row],[OR (95% CI)]],"[0-9].[0-9][0-9]",0)</f>
        <v>1.00</v>
      </c>
      <c r="M22" s="1" t="str" cm="1">
        <f t="array" ref="M22">_xlfn.REGEXEXTRACT(Append1[[#This Row],[OR (95% CI)]],"[0-9].[0-9][0-9],",0)</f>
        <v>0.96,</v>
      </c>
      <c r="N22" s="1" t="str" cm="1">
        <f t="array" ref="N22">_xlfn.REGEXEXTRACT(Append1[[#This Row],[OR (95% CI)]],",[0-9].[0-9][0-9]",0)</f>
        <v>,1.05</v>
      </c>
    </row>
    <row r="23" spans="1:14" x14ac:dyDescent="0.35">
      <c r="A23" s="1" t="s">
        <v>349</v>
      </c>
      <c r="B23" s="1">
        <v>2</v>
      </c>
      <c r="C23" s="1">
        <v>219349752</v>
      </c>
      <c r="D23" s="1" t="s">
        <v>16</v>
      </c>
      <c r="E23" s="1" t="s">
        <v>267</v>
      </c>
      <c r="F23" s="1">
        <v>0.28999999999999998</v>
      </c>
      <c r="G23" s="1" t="s">
        <v>350</v>
      </c>
      <c r="H23" s="1">
        <v>0.42</v>
      </c>
      <c r="I23" s="1" t="s">
        <v>228</v>
      </c>
      <c r="J23" s="1">
        <v>0.77</v>
      </c>
      <c r="L23" s="1" t="str" cm="1">
        <f t="array" ref="L23">_xlfn.REGEXEXTRACT(Append1[[#This Row],[OR (95% CI)]],"[0-9].[0-9][0-9]",0)</f>
        <v>1.02</v>
      </c>
      <c r="M23" s="1" t="str" cm="1">
        <f t="array" ref="M23">_xlfn.REGEXEXTRACT(Append1[[#This Row],[OR (95% CI)]],"[0-9].[0-9][0-9],",0)</f>
        <v>0.98,</v>
      </c>
      <c r="N23" s="1" t="str" cm="1">
        <f t="array" ref="N23">_xlfn.REGEXEXTRACT(Append1[[#This Row],[OR (95% CI)]],",[0-9].[0-9][0-9]",0)</f>
        <v>,1.06</v>
      </c>
    </row>
    <row r="24" spans="1:14" x14ac:dyDescent="0.35">
      <c r="A24" s="1" t="s">
        <v>351</v>
      </c>
      <c r="B24" s="1">
        <v>2</v>
      </c>
      <c r="C24" s="1">
        <v>227092802</v>
      </c>
      <c r="D24" s="1" t="s">
        <v>21</v>
      </c>
      <c r="E24" s="1" t="s">
        <v>228</v>
      </c>
      <c r="F24" s="1">
        <v>0.73</v>
      </c>
      <c r="G24" s="1" t="s">
        <v>230</v>
      </c>
      <c r="H24" s="1">
        <v>0.83</v>
      </c>
      <c r="I24" s="1" t="s">
        <v>352</v>
      </c>
      <c r="J24" s="1">
        <v>0.8</v>
      </c>
      <c r="L24" s="1" t="str" cm="1">
        <f t="array" ref="L24">_xlfn.REGEXEXTRACT(Append1[[#This Row],[OR (95% CI)]],"[0-9].[0-9][0-9]",0)</f>
        <v>0.99</v>
      </c>
      <c r="M24" s="1" t="str" cm="1">
        <f t="array" ref="M24">_xlfn.REGEXEXTRACT(Append1[[#This Row],[OR (95% CI)]],"[0-9].[0-9][0-9],",0)</f>
        <v>0.96,</v>
      </c>
      <c r="N24" s="1" t="str" cm="1">
        <f t="array" ref="N24">_xlfn.REGEXEXTRACT(Append1[[#This Row],[OR (95% CI)]],",[0-9].[0-9][0-9]",0)</f>
        <v>,1.03</v>
      </c>
    </row>
    <row r="25" spans="1:14" x14ac:dyDescent="0.35">
      <c r="A25" s="1" t="s">
        <v>10</v>
      </c>
      <c r="B25" s="1">
        <v>3</v>
      </c>
      <c r="C25" s="1">
        <v>25106437</v>
      </c>
      <c r="D25" s="1" t="s">
        <v>11</v>
      </c>
      <c r="E25" s="1" t="s">
        <v>342</v>
      </c>
      <c r="F25" s="1">
        <v>0.52</v>
      </c>
      <c r="G25" s="1" t="s">
        <v>353</v>
      </c>
      <c r="H25" s="1">
        <v>0.97</v>
      </c>
      <c r="I25" s="1" t="s">
        <v>318</v>
      </c>
      <c r="J25" s="1">
        <v>0.05</v>
      </c>
      <c r="L25" s="1" t="str" cm="1">
        <f t="array" ref="L25">_xlfn.REGEXEXTRACT(Append1[[#This Row],[OR (95% CI)]],"[0-9].[0-9][0-9]",0)</f>
        <v>0.99</v>
      </c>
      <c r="M25" s="1" t="str" cm="1">
        <f t="array" ref="M25">_xlfn.REGEXEXTRACT(Append1[[#This Row],[OR (95% CI)]],"[0-9].[0-9][0-9],",0)</f>
        <v>0.95,</v>
      </c>
      <c r="N25" s="1" t="str" cm="1">
        <f t="array" ref="N25">_xlfn.REGEXEXTRACT(Append1[[#This Row],[OR (95% CI)]],",[0-9].[0-9][0-9]",0)</f>
        <v>,1.03</v>
      </c>
    </row>
    <row r="26" spans="1:14" x14ac:dyDescent="0.35">
      <c r="A26" s="1" t="s">
        <v>15</v>
      </c>
      <c r="B26" s="1">
        <v>3</v>
      </c>
      <c r="C26" s="1">
        <v>61236462</v>
      </c>
      <c r="D26" s="1" t="s">
        <v>16</v>
      </c>
      <c r="E26" s="1" t="s">
        <v>228</v>
      </c>
      <c r="F26" s="1">
        <v>0.74</v>
      </c>
      <c r="G26" s="1" t="s">
        <v>230</v>
      </c>
      <c r="H26" s="1">
        <v>0.78</v>
      </c>
      <c r="I26" s="1" t="s">
        <v>263</v>
      </c>
      <c r="J26" s="1">
        <v>0.65</v>
      </c>
      <c r="L26" s="1" t="str" cm="1">
        <f t="array" ref="L26">_xlfn.REGEXEXTRACT(Append1[[#This Row],[OR (95% CI)]],"[0-9].[0-9][0-9]",0)</f>
        <v>0.99</v>
      </c>
      <c r="M26" s="1" t="str" cm="1">
        <f t="array" ref="M26">_xlfn.REGEXEXTRACT(Append1[[#This Row],[OR (95% CI)]],"[0-9].[0-9][0-9],",0)</f>
        <v>0.96,</v>
      </c>
      <c r="N26" s="1" t="str" cm="1">
        <f t="array" ref="N26">_xlfn.REGEXEXTRACT(Append1[[#This Row],[OR (95% CI)]],",[0-9].[0-9][0-9]",0)</f>
        <v>,1.03</v>
      </c>
    </row>
    <row r="27" spans="1:14" x14ac:dyDescent="0.35">
      <c r="A27" s="1" t="s">
        <v>20</v>
      </c>
      <c r="B27" s="1">
        <v>3</v>
      </c>
      <c r="C27" s="1">
        <v>81792112</v>
      </c>
      <c r="D27" s="1" t="s">
        <v>21</v>
      </c>
      <c r="E27" s="1" t="s">
        <v>267</v>
      </c>
      <c r="F27" s="1">
        <v>0.31</v>
      </c>
      <c r="G27" s="1" t="s">
        <v>354</v>
      </c>
      <c r="H27" s="1">
        <v>0.41</v>
      </c>
      <c r="I27" s="1" t="s">
        <v>342</v>
      </c>
      <c r="J27" s="1">
        <v>0.56000000000000005</v>
      </c>
      <c r="L27" s="1" t="str" cm="1">
        <f t="array" ref="L27">_xlfn.REGEXEXTRACT(Append1[[#This Row],[OR (95% CI)]],"[0-9].[0-9][0-9]",0)</f>
        <v>1.02</v>
      </c>
      <c r="M27" s="1" t="str" cm="1">
        <f t="array" ref="M27">_xlfn.REGEXEXTRACT(Append1[[#This Row],[OR (95% CI)]],"[0-9].[0-9][0-9],",0)</f>
        <v>0.98,</v>
      </c>
      <c r="N27" s="1" t="str" cm="1">
        <f t="array" ref="N27">_xlfn.REGEXEXTRACT(Append1[[#This Row],[OR (95% CI)]],",[0-9].[0-9][0-9]",0)</f>
        <v>,1.06</v>
      </c>
    </row>
    <row r="28" spans="1:14" x14ac:dyDescent="0.35">
      <c r="A28" s="1" t="s">
        <v>24</v>
      </c>
      <c r="B28" s="1">
        <v>3</v>
      </c>
      <c r="C28" s="1">
        <v>85807590</v>
      </c>
      <c r="D28" s="1" t="s">
        <v>11</v>
      </c>
      <c r="E28" s="1" t="s">
        <v>355</v>
      </c>
      <c r="F28" s="1">
        <v>0.53</v>
      </c>
      <c r="G28" s="1" t="s">
        <v>356</v>
      </c>
      <c r="H28" s="1">
        <v>0.13</v>
      </c>
      <c r="I28" s="1" t="s">
        <v>247</v>
      </c>
      <c r="J28" s="1">
        <v>0.19</v>
      </c>
      <c r="L28" s="1" t="str" cm="1">
        <f t="array" ref="L28">_xlfn.REGEXEXTRACT(Append1[[#This Row],[OR (95% CI)]],"[0-9].[0-9][0-9]",0)</f>
        <v>0.99</v>
      </c>
      <c r="M28" s="1" t="str" cm="1">
        <f t="array" ref="M28">_xlfn.REGEXEXTRACT(Append1[[#This Row],[OR (95% CI)]],"[0-9].[0-9][0-9],",0)</f>
        <v>0.94,</v>
      </c>
      <c r="N28" s="1" t="str" cm="1">
        <f t="array" ref="N28">_xlfn.REGEXEXTRACT(Append1[[#This Row],[OR (95% CI)]],",[0-9].[0-9][0-9]",0)</f>
        <v>,1.03</v>
      </c>
    </row>
    <row r="29" spans="1:14" x14ac:dyDescent="0.35">
      <c r="A29" s="1" t="s">
        <v>28</v>
      </c>
      <c r="B29" s="1">
        <v>3</v>
      </c>
      <c r="C29" s="1">
        <v>141275436</v>
      </c>
      <c r="D29" s="1" t="s">
        <v>29</v>
      </c>
      <c r="E29" s="1" t="s">
        <v>357</v>
      </c>
      <c r="F29" s="1">
        <v>0.28999999999999998</v>
      </c>
      <c r="G29" s="1" t="s">
        <v>358</v>
      </c>
      <c r="H29" s="1">
        <v>0.18</v>
      </c>
      <c r="I29" s="1" t="s">
        <v>359</v>
      </c>
      <c r="J29" s="1">
        <v>0.03</v>
      </c>
      <c r="L29" s="1" t="str" cm="1">
        <f t="array" ref="L29">_xlfn.REGEXEXTRACT(Append1[[#This Row],[OR (95% CI)]],"[0-9].[0-9][0-9]",0)</f>
        <v>1.04</v>
      </c>
      <c r="M29" s="1" t="str" cm="1">
        <f t="array" ref="M29">_xlfn.REGEXEXTRACT(Append1[[#This Row],[OR (95% CI)]],"[0-9].[0-9][0-9],",0)</f>
        <v>0.97,</v>
      </c>
      <c r="N29" s="1" t="str" cm="1">
        <f t="array" ref="N29">_xlfn.REGEXEXTRACT(Append1[[#This Row],[OR (95% CI)]],",[0-9].[0-9][0-9]",0)</f>
        <v>,1.12</v>
      </c>
    </row>
    <row r="30" spans="1:14" x14ac:dyDescent="0.35">
      <c r="A30" s="1" t="s">
        <v>33</v>
      </c>
      <c r="B30" s="1">
        <v>3</v>
      </c>
      <c r="C30" s="1">
        <v>185824004</v>
      </c>
      <c r="D30" s="1" t="s">
        <v>16</v>
      </c>
      <c r="E30" s="1" t="s">
        <v>340</v>
      </c>
      <c r="F30" s="1">
        <v>0.86</v>
      </c>
      <c r="G30" s="1" t="s">
        <v>360</v>
      </c>
      <c r="H30" s="1">
        <v>3.47E-3</v>
      </c>
      <c r="I30" s="1" t="s">
        <v>361</v>
      </c>
      <c r="J30" s="1">
        <v>0.19</v>
      </c>
      <c r="L30" s="1" t="str" cm="1">
        <f t="array" ref="L30">_xlfn.REGEXEXTRACT(Append1[[#This Row],[OR (95% CI)]],"[0-9].[0-9][0-9]",0)</f>
        <v>1.00</v>
      </c>
      <c r="M30" s="1" t="str" cm="1">
        <f t="array" ref="M30">_xlfn.REGEXEXTRACT(Append1[[#This Row],[OR (95% CI)]],"[0-9].[0-9][0-9],",0)</f>
        <v>0.94,</v>
      </c>
      <c r="N30" s="1" t="str" cm="1">
        <f t="array" ref="N30">_xlfn.REGEXEXTRACT(Append1[[#This Row],[OR (95% CI)]],",[0-9].[0-9][0-9]",0)</f>
        <v>,1.05</v>
      </c>
    </row>
    <row r="31" spans="1:14" x14ac:dyDescent="0.35">
      <c r="A31" s="1" t="s">
        <v>37</v>
      </c>
      <c r="B31" s="1">
        <v>4</v>
      </c>
      <c r="C31" s="1">
        <v>45182527</v>
      </c>
      <c r="D31" s="1" t="s">
        <v>11</v>
      </c>
      <c r="E31" s="1" t="s">
        <v>232</v>
      </c>
      <c r="F31" s="1">
        <v>0.48</v>
      </c>
      <c r="G31" s="1" t="s">
        <v>276</v>
      </c>
      <c r="H31" s="1">
        <v>0.48</v>
      </c>
      <c r="I31" s="1" t="s">
        <v>362</v>
      </c>
      <c r="J31" s="1">
        <v>0.25</v>
      </c>
      <c r="L31" s="1" t="str" cm="1">
        <f t="array" ref="L31">_xlfn.REGEXEXTRACT(Append1[[#This Row],[OR (95% CI)]],"[0-9].[0-9][0-9]",0)</f>
        <v>0.99</v>
      </c>
      <c r="M31" s="1" t="str" cm="1">
        <f t="array" ref="M31">_xlfn.REGEXEXTRACT(Append1[[#This Row],[OR (95% CI)]],"[0-9].[0-9][0-9],",0)</f>
        <v>0.95,</v>
      </c>
      <c r="N31" s="1" t="str" cm="1">
        <f t="array" ref="N31">_xlfn.REGEXEXTRACT(Append1[[#This Row],[OR (95% CI)]],",[0-9].[0-9][0-9]",0)</f>
        <v>,1.02</v>
      </c>
    </row>
    <row r="32" spans="1:14" x14ac:dyDescent="0.35">
      <c r="A32" s="1" t="s">
        <v>41</v>
      </c>
      <c r="B32" s="1">
        <v>4</v>
      </c>
      <c r="C32" s="1">
        <v>77129568</v>
      </c>
      <c r="D32" s="1" t="s">
        <v>11</v>
      </c>
      <c r="E32" s="1" t="s">
        <v>363</v>
      </c>
      <c r="F32" s="1">
        <v>0.31</v>
      </c>
      <c r="G32" s="1" t="s">
        <v>364</v>
      </c>
      <c r="H32" s="1">
        <v>0.43</v>
      </c>
      <c r="I32" s="1" t="s">
        <v>365</v>
      </c>
      <c r="J32" s="1">
        <v>0.66</v>
      </c>
      <c r="L32" s="1" t="str" cm="1">
        <f t="array" ref="L32">_xlfn.REGEXEXTRACT(Append1[[#This Row],[OR (95% CI)]],"[0-9].[0-9][0-9]",0)</f>
        <v>1.03</v>
      </c>
      <c r="M32" s="1" t="str" cm="1">
        <f t="array" ref="M32">_xlfn.REGEXEXTRACT(Append1[[#This Row],[OR (95% CI)]],"[0-9].[0-9][0-9],",0)</f>
        <v>0.97,</v>
      </c>
      <c r="N32" s="1" t="str" cm="1">
        <f t="array" ref="N32">_xlfn.REGEXEXTRACT(Append1[[#This Row],[OR (95% CI)]],",[0-9].[0-9][0-9]",0)</f>
        <v>,1.08</v>
      </c>
    </row>
    <row r="33" spans="1:14" x14ac:dyDescent="0.35">
      <c r="A33" s="1" t="s">
        <v>44</v>
      </c>
      <c r="B33" s="1">
        <v>4</v>
      </c>
      <c r="C33" s="1">
        <v>103188709</v>
      </c>
      <c r="D33" s="1" t="s">
        <v>29</v>
      </c>
      <c r="E33" s="1" t="s">
        <v>366</v>
      </c>
      <c r="F33" s="1">
        <v>0.34</v>
      </c>
      <c r="G33" s="1" t="s">
        <v>367</v>
      </c>
      <c r="H33" s="1">
        <v>0.77</v>
      </c>
      <c r="I33" s="1" t="s">
        <v>368</v>
      </c>
      <c r="J33" s="1">
        <v>0.25</v>
      </c>
      <c r="L33" s="1" t="str" cm="1">
        <f t="array" ref="L33">_xlfn.REGEXEXTRACT(Append1[[#This Row],[OR (95% CI)]],"[0-9].[0-9][0-9]",0)</f>
        <v>1.03</v>
      </c>
      <c r="M33" s="1" t="str" cm="1">
        <f t="array" ref="M33">_xlfn.REGEXEXTRACT(Append1[[#This Row],[OR (95% CI)]],"[0-9].[0-9][0-9],",0)</f>
        <v>0.97,</v>
      </c>
      <c r="N33" s="1" t="str" cm="1">
        <f t="array" ref="N33">_xlfn.REGEXEXTRACT(Append1[[#This Row],[OR (95% CI)]],",[0-9].[0-9][0-9]",0)</f>
        <v>,1.11</v>
      </c>
    </row>
    <row r="34" spans="1:14" x14ac:dyDescent="0.35">
      <c r="A34" s="1" t="s">
        <v>47</v>
      </c>
      <c r="B34" s="1">
        <v>4</v>
      </c>
      <c r="C34" s="1">
        <v>145659064</v>
      </c>
      <c r="D34" s="1" t="s">
        <v>29</v>
      </c>
      <c r="E34" s="1" t="s">
        <v>369</v>
      </c>
      <c r="F34" s="1">
        <v>0.16</v>
      </c>
      <c r="G34" s="1" t="s">
        <v>370</v>
      </c>
      <c r="H34" s="1">
        <v>0.6</v>
      </c>
      <c r="I34" s="1" t="s">
        <v>371</v>
      </c>
      <c r="J34" s="1">
        <v>0.61</v>
      </c>
      <c r="L34" s="1" t="str" cm="1">
        <f t="array" ref="L34">_xlfn.REGEXEXTRACT(Append1[[#This Row],[OR (95% CI)]],"[0-9].[0-9][0-9]",0)</f>
        <v>0.96</v>
      </c>
      <c r="M34" s="1" t="str" cm="1">
        <f t="array" ref="M34">_xlfn.REGEXEXTRACT(Append1[[#This Row],[OR (95% CI)]],"[0-9].[0-9][0-9],",0)</f>
        <v>0.90,</v>
      </c>
      <c r="N34" s="1" t="str" cm="1">
        <f t="array" ref="N34">_xlfn.REGEXEXTRACT(Append1[[#This Row],[OR (95% CI)]],",[0-9].[0-9][0-9]",0)</f>
        <v>,1.02</v>
      </c>
    </row>
    <row r="35" spans="1:14" x14ac:dyDescent="0.35">
      <c r="A35" s="1" t="s">
        <v>51</v>
      </c>
      <c r="B35" s="1">
        <v>5</v>
      </c>
      <c r="C35" s="1">
        <v>75015242</v>
      </c>
      <c r="D35" s="1" t="s">
        <v>29</v>
      </c>
      <c r="E35" s="1" t="s">
        <v>267</v>
      </c>
      <c r="F35" s="1">
        <v>0.31</v>
      </c>
      <c r="G35" s="1" t="s">
        <v>372</v>
      </c>
      <c r="H35" s="1">
        <v>0.19</v>
      </c>
      <c r="I35" s="1" t="s">
        <v>318</v>
      </c>
      <c r="J35" s="1">
        <v>0.05</v>
      </c>
      <c r="L35" s="1" t="str" cm="1">
        <f t="array" ref="L35">_xlfn.REGEXEXTRACT(Append1[[#This Row],[OR (95% CI)]],"[0-9].[0-9][0-9]",0)</f>
        <v>1.02</v>
      </c>
      <c r="M35" s="1" t="str" cm="1">
        <f t="array" ref="M35">_xlfn.REGEXEXTRACT(Append1[[#This Row],[OR (95% CI)]],"[0-9].[0-9][0-9],",0)</f>
        <v>0.98,</v>
      </c>
      <c r="N35" s="1" t="str" cm="1">
        <f t="array" ref="N35">_xlfn.REGEXEXTRACT(Append1[[#This Row],[OR (95% CI)]],",[0-9].[0-9][0-9]",0)</f>
        <v>,1.06</v>
      </c>
    </row>
    <row r="36" spans="1:14" x14ac:dyDescent="0.35">
      <c r="A36" s="1" t="s">
        <v>55</v>
      </c>
      <c r="B36" s="1">
        <v>5</v>
      </c>
      <c r="C36" s="1">
        <v>153537893</v>
      </c>
      <c r="D36" s="1" t="s">
        <v>11</v>
      </c>
      <c r="E36" s="1" t="s">
        <v>232</v>
      </c>
      <c r="F36" s="1">
        <v>0.43</v>
      </c>
      <c r="G36" s="1" t="s">
        <v>373</v>
      </c>
      <c r="H36" s="1">
        <v>0.55000000000000004</v>
      </c>
      <c r="I36" s="1" t="s">
        <v>275</v>
      </c>
      <c r="J36" s="1">
        <v>0.19</v>
      </c>
      <c r="L36" s="1" t="str" cm="1">
        <f t="array" ref="L36">_xlfn.REGEXEXTRACT(Append1[[#This Row],[OR (95% CI)]],"[0-9].[0-9][0-9]",0)</f>
        <v>0.99</v>
      </c>
      <c r="M36" s="1" t="str" cm="1">
        <f t="array" ref="M36">_xlfn.REGEXEXTRACT(Append1[[#This Row],[OR (95% CI)]],"[0-9].[0-9][0-9],",0)</f>
        <v>0.95,</v>
      </c>
      <c r="N36" s="1" t="str" cm="1">
        <f t="array" ref="N36">_xlfn.REGEXEXTRACT(Append1[[#This Row],[OR (95% CI)]],",[0-9].[0-9][0-9]",0)</f>
        <v>,1.02</v>
      </c>
    </row>
    <row r="37" spans="1:14" x14ac:dyDescent="0.35">
      <c r="A37" s="1" t="s">
        <v>58</v>
      </c>
      <c r="B37" s="1">
        <v>6</v>
      </c>
      <c r="C37" s="1">
        <v>34563164</v>
      </c>
      <c r="D37" s="1" t="s">
        <v>11</v>
      </c>
      <c r="E37" s="1" t="s">
        <v>321</v>
      </c>
      <c r="F37" s="1">
        <v>0.51</v>
      </c>
      <c r="G37" s="1" t="s">
        <v>374</v>
      </c>
      <c r="H37" s="1">
        <v>0.32</v>
      </c>
      <c r="I37" s="1" t="s">
        <v>342</v>
      </c>
      <c r="J37" s="1">
        <v>0.51</v>
      </c>
      <c r="L37" s="1" t="str" cm="1">
        <f t="array" ref="L37">_xlfn.REGEXEXTRACT(Append1[[#This Row],[OR (95% CI)]],"[0-9].[0-9][0-9]",0)</f>
        <v>1.01</v>
      </c>
      <c r="M37" s="1" t="str" cm="1">
        <f t="array" ref="M37">_xlfn.REGEXEXTRACT(Append1[[#This Row],[OR (95% CI)]],"[0-9].[0-9][0-9],",0)</f>
        <v>0.97,</v>
      </c>
      <c r="N37" s="1" t="str" cm="1">
        <f t="array" ref="N37">_xlfn.REGEXEXTRACT(Append1[[#This Row],[OR (95% CI)]],",[0-9].[0-9][0-9]",0)</f>
        <v>,1.06</v>
      </c>
    </row>
    <row r="38" spans="1:14" x14ac:dyDescent="0.35">
      <c r="A38" s="1" t="s">
        <v>61</v>
      </c>
      <c r="B38" s="1">
        <v>6</v>
      </c>
      <c r="C38" s="1">
        <v>40348653</v>
      </c>
      <c r="D38" s="1" t="s">
        <v>11</v>
      </c>
      <c r="E38" s="1" t="s">
        <v>263</v>
      </c>
      <c r="F38" s="1">
        <v>0.61</v>
      </c>
      <c r="G38" s="1" t="s">
        <v>375</v>
      </c>
      <c r="H38" s="1">
        <v>0.12</v>
      </c>
      <c r="I38" s="1" t="s">
        <v>263</v>
      </c>
      <c r="J38" s="1">
        <v>0.7</v>
      </c>
      <c r="L38" s="1" t="str" cm="1">
        <f t="array" ref="L38">_xlfn.REGEXEXTRACT(Append1[[#This Row],[OR (95% CI)]],"[0-9].[0-9][0-9]",0)</f>
        <v>1.01</v>
      </c>
      <c r="M38" s="1" t="str" cm="1">
        <f t="array" ref="M38">_xlfn.REGEXEXTRACT(Append1[[#This Row],[OR (95% CI)]],"[0-9].[0-9][0-9],",0)</f>
        <v>0.97,</v>
      </c>
      <c r="N38" s="1" t="str" cm="1">
        <f t="array" ref="N38">_xlfn.REGEXEXTRACT(Append1[[#This Row],[OR (95% CI)]],",[0-9].[0-9][0-9]",0)</f>
        <v>,1.05</v>
      </c>
    </row>
    <row r="39" spans="1:14" x14ac:dyDescent="0.35">
      <c r="A39" s="1" t="s">
        <v>64</v>
      </c>
      <c r="B39" s="1">
        <v>6</v>
      </c>
      <c r="C39" s="1">
        <v>50845490</v>
      </c>
      <c r="D39" s="1" t="s">
        <v>11</v>
      </c>
      <c r="E39" s="1" t="s">
        <v>321</v>
      </c>
      <c r="F39" s="1">
        <v>0.59</v>
      </c>
      <c r="G39" s="1" t="s">
        <v>376</v>
      </c>
      <c r="H39" s="1">
        <v>0.3</v>
      </c>
      <c r="I39" s="1" t="s">
        <v>337</v>
      </c>
      <c r="J39" s="1">
        <v>0.38</v>
      </c>
      <c r="L39" s="1" t="str" cm="1">
        <f t="array" ref="L39">_xlfn.REGEXEXTRACT(Append1[[#This Row],[OR (95% CI)]],"[0-9].[0-9][0-9]",0)</f>
        <v>1.01</v>
      </c>
      <c r="M39" s="1" t="str" cm="1">
        <f t="array" ref="M39">_xlfn.REGEXEXTRACT(Append1[[#This Row],[OR (95% CI)]],"[0-9].[0-9][0-9],",0)</f>
        <v>0.97,</v>
      </c>
      <c r="N39" s="1" t="str" cm="1">
        <f t="array" ref="N39">_xlfn.REGEXEXTRACT(Append1[[#This Row],[OR (95% CI)]],",[0-9].[0-9][0-9]",0)</f>
        <v>,1.06</v>
      </c>
    </row>
    <row r="40" spans="1:14" x14ac:dyDescent="0.35">
      <c r="A40" s="1" t="s">
        <v>67</v>
      </c>
      <c r="B40" s="1">
        <v>6</v>
      </c>
      <c r="C40" s="1">
        <v>108977663</v>
      </c>
      <c r="D40" s="1" t="s">
        <v>16</v>
      </c>
      <c r="E40" s="1" t="s">
        <v>321</v>
      </c>
      <c r="F40" s="1">
        <v>0.53</v>
      </c>
      <c r="G40" s="1" t="s">
        <v>377</v>
      </c>
      <c r="H40" s="1">
        <v>0.22</v>
      </c>
      <c r="I40" s="1" t="s">
        <v>378</v>
      </c>
      <c r="J40" s="1">
        <v>0.21</v>
      </c>
      <c r="L40" s="1" t="str" cm="1">
        <f t="array" ref="L40">_xlfn.REGEXEXTRACT(Append1[[#This Row],[OR (95% CI)]],"[0-9].[0-9][0-9]",0)</f>
        <v>1.01</v>
      </c>
      <c r="M40" s="1" t="str" cm="1">
        <f t="array" ref="M40">_xlfn.REGEXEXTRACT(Append1[[#This Row],[OR (95% CI)]],"[0-9].[0-9][0-9],",0)</f>
        <v>0.97,</v>
      </c>
      <c r="N40" s="1" t="str" cm="1">
        <f t="array" ref="N40">_xlfn.REGEXEXTRACT(Append1[[#This Row],[OR (95% CI)]],",[0-9].[0-9][0-9]",0)</f>
        <v>,1.06</v>
      </c>
    </row>
    <row r="41" spans="1:14" x14ac:dyDescent="0.35">
      <c r="A41" s="1" t="s">
        <v>70</v>
      </c>
      <c r="B41" s="1">
        <v>6</v>
      </c>
      <c r="C41" s="1">
        <v>120185665</v>
      </c>
      <c r="D41" s="1" t="s">
        <v>29</v>
      </c>
      <c r="E41" s="1" t="s">
        <v>255</v>
      </c>
      <c r="F41" s="1">
        <v>0.9</v>
      </c>
      <c r="G41" s="1" t="s">
        <v>379</v>
      </c>
      <c r="H41" s="1">
        <v>0.7</v>
      </c>
      <c r="I41" s="1" t="s">
        <v>255</v>
      </c>
      <c r="J41" s="1">
        <v>0.97</v>
      </c>
      <c r="L41" s="1" t="str" cm="1">
        <f t="array" ref="L41">_xlfn.REGEXEXTRACT(Append1[[#This Row],[OR (95% CI)]],"[0-9].[0-9][0-9]",0)</f>
        <v>1.00</v>
      </c>
      <c r="M41" s="1" t="str" cm="1">
        <f t="array" ref="M41">_xlfn.REGEXEXTRACT(Append1[[#This Row],[OR (95% CI)]],"[0-9].[0-9][0-9],",0)</f>
        <v>0.96,</v>
      </c>
      <c r="N41" s="1" t="str" cm="1">
        <f t="array" ref="N41">_xlfn.REGEXEXTRACT(Append1[[#This Row],[OR (95% CI)]],",[0-9].[0-9][0-9]",0)</f>
        <v>,1.05</v>
      </c>
    </row>
    <row r="42" spans="1:14" x14ac:dyDescent="0.35">
      <c r="A42" s="1" t="s">
        <v>73</v>
      </c>
      <c r="B42" s="1">
        <v>6</v>
      </c>
      <c r="C42" s="1">
        <v>137675541</v>
      </c>
      <c r="D42" s="1" t="s">
        <v>11</v>
      </c>
      <c r="E42" s="1" t="s">
        <v>337</v>
      </c>
      <c r="F42" s="1">
        <v>0.44</v>
      </c>
      <c r="G42" s="1" t="s">
        <v>380</v>
      </c>
      <c r="H42" s="1">
        <v>0.57999999999999996</v>
      </c>
      <c r="I42" s="1" t="s">
        <v>381</v>
      </c>
      <c r="J42" s="1">
        <v>0.67</v>
      </c>
      <c r="L42" s="1" t="str" cm="1">
        <f t="array" ref="L42">_xlfn.REGEXEXTRACT(Append1[[#This Row],[OR (95% CI)]],"[0-9].[0-9][0-9]",0)</f>
        <v>0.98</v>
      </c>
      <c r="M42" s="1" t="str" cm="1">
        <f t="array" ref="M42">_xlfn.REGEXEXTRACT(Append1[[#This Row],[OR (95% CI)]],"[0-9].[0-9][0-9],",0)</f>
        <v>0.93,</v>
      </c>
      <c r="N42" s="1" t="str" cm="1">
        <f t="array" ref="N42">_xlfn.REGEXEXTRACT(Append1[[#This Row],[OR (95% CI)]],",[0-9].[0-9][0-9]",0)</f>
        <v>,1.03</v>
      </c>
    </row>
    <row r="43" spans="1:14" x14ac:dyDescent="0.35">
      <c r="A43" s="1" t="s">
        <v>76</v>
      </c>
      <c r="B43" s="1">
        <v>6</v>
      </c>
      <c r="C43" s="1">
        <v>163033350</v>
      </c>
      <c r="D43" s="1" t="s">
        <v>21</v>
      </c>
      <c r="E43" s="1" t="s">
        <v>382</v>
      </c>
      <c r="F43" s="1">
        <v>0.84</v>
      </c>
      <c r="G43" s="1" t="s">
        <v>383</v>
      </c>
      <c r="H43" s="1">
        <v>0.9</v>
      </c>
      <c r="I43" s="1" t="s">
        <v>384</v>
      </c>
      <c r="J43" s="1">
        <v>0.43</v>
      </c>
      <c r="L43" s="1" t="str" cm="1">
        <f t="array" ref="L43">_xlfn.REGEXEXTRACT(Append1[[#This Row],[OR (95% CI)]],"[0-9].[0-9][0-9]",0)</f>
        <v>1.01</v>
      </c>
      <c r="M43" s="1" t="str" cm="1">
        <f t="array" ref="M43">_xlfn.REGEXEXTRACT(Append1[[#This Row],[OR (95% CI)]],"[0-9].[0-9][0-9],",0)</f>
        <v>0.95,</v>
      </c>
      <c r="N43" s="1" t="str" cm="1">
        <f t="array" ref="N43">_xlfn.REGEXEXTRACT(Append1[[#This Row],[OR (95% CI)]],",[0-9].[0-9][0-9]",0)</f>
        <v>,1.06</v>
      </c>
    </row>
    <row r="44" spans="1:14" x14ac:dyDescent="0.35">
      <c r="A44" s="1" t="s">
        <v>79</v>
      </c>
      <c r="B44" s="1">
        <v>7</v>
      </c>
      <c r="C44" s="1">
        <v>75163169</v>
      </c>
      <c r="D44" s="1" t="s">
        <v>11</v>
      </c>
      <c r="E44" s="1" t="s">
        <v>352</v>
      </c>
      <c r="F44" s="1">
        <v>0.85</v>
      </c>
      <c r="G44" s="1" t="s">
        <v>276</v>
      </c>
      <c r="H44" s="1">
        <v>0.5</v>
      </c>
      <c r="I44" s="1" t="s">
        <v>385</v>
      </c>
      <c r="J44" s="1">
        <v>0.98</v>
      </c>
      <c r="L44" s="1" t="str" cm="1">
        <f t="array" ref="L44">_xlfn.REGEXEXTRACT(Append1[[#This Row],[OR (95% CI)]],"[0-9].[0-9][0-9]",0)</f>
        <v>1.00</v>
      </c>
      <c r="M44" s="1" t="str" cm="1">
        <f t="array" ref="M44">_xlfn.REGEXEXTRACT(Append1[[#This Row],[OR (95% CI)]],"[0-9].[0-9][0-9],",0)</f>
        <v>0.96,</v>
      </c>
      <c r="N44" s="1" t="str" cm="1">
        <f t="array" ref="N44">_xlfn.REGEXEXTRACT(Append1[[#This Row],[OR (95% CI)]],",[0-9].[0-9][0-9]",0)</f>
        <v>,1.03</v>
      </c>
    </row>
    <row r="45" spans="1:14" x14ac:dyDescent="0.35">
      <c r="A45" s="1" t="s">
        <v>82</v>
      </c>
      <c r="B45" s="1">
        <v>7</v>
      </c>
      <c r="C45" s="1">
        <v>76608143</v>
      </c>
      <c r="D45" s="1" t="s">
        <v>16</v>
      </c>
      <c r="E45" s="1" t="s">
        <v>386</v>
      </c>
      <c r="F45" s="1">
        <v>0.28999999999999998</v>
      </c>
      <c r="G45" s="1" t="s">
        <v>387</v>
      </c>
      <c r="H45" s="1">
        <v>0.96</v>
      </c>
      <c r="I45" s="1" t="s">
        <v>388</v>
      </c>
      <c r="J45" s="1">
        <v>0.96</v>
      </c>
      <c r="L45" s="1" t="str" cm="1">
        <f t="array" ref="L45">_xlfn.REGEXEXTRACT(Append1[[#This Row],[OR (95% CI)]],"[0-9].[0-9][0-9]",0)</f>
        <v>1.03</v>
      </c>
      <c r="M45" s="1" t="str" cm="1">
        <f t="array" ref="M45">_xlfn.REGEXEXTRACT(Append1[[#This Row],[OR (95% CI)]],"[0-9].[0-9][0-9],",0)</f>
        <v>0.98,</v>
      </c>
      <c r="N45" s="1" t="str" cm="1">
        <f t="array" ref="N45">_xlfn.REGEXEXTRACT(Append1[[#This Row],[OR (95% CI)]],",[0-9].[0-9][0-9]",0)</f>
        <v>,1.08</v>
      </c>
    </row>
    <row r="46" spans="1:14" x14ac:dyDescent="0.35">
      <c r="A46" s="1" t="s">
        <v>84</v>
      </c>
      <c r="B46" s="1">
        <v>7</v>
      </c>
      <c r="C46" s="1">
        <v>93197732</v>
      </c>
      <c r="D46" s="1" t="s">
        <v>16</v>
      </c>
      <c r="E46" s="1" t="s">
        <v>263</v>
      </c>
      <c r="F46" s="1">
        <v>0.72</v>
      </c>
      <c r="G46" s="1" t="s">
        <v>261</v>
      </c>
      <c r="H46" s="1">
        <v>0.56000000000000005</v>
      </c>
      <c r="I46" s="1" t="s">
        <v>263</v>
      </c>
      <c r="J46" s="1">
        <v>0.76</v>
      </c>
      <c r="L46" s="1" t="str" cm="1">
        <f t="array" ref="L46">_xlfn.REGEXEXTRACT(Append1[[#This Row],[OR (95% CI)]],"[0-9].[0-9][0-9]",0)</f>
        <v>1.01</v>
      </c>
      <c r="M46" s="1" t="str" cm="1">
        <f t="array" ref="M46">_xlfn.REGEXEXTRACT(Append1[[#This Row],[OR (95% CI)]],"[0-9].[0-9][0-9],",0)</f>
        <v>0.97,</v>
      </c>
      <c r="N46" s="1" t="str" cm="1">
        <f t="array" ref="N46">_xlfn.REGEXEXTRACT(Append1[[#This Row],[OR (95% CI)]],",[0-9].[0-9][0-9]",0)</f>
        <v>,1.05</v>
      </c>
    </row>
    <row r="47" spans="1:14" x14ac:dyDescent="0.35">
      <c r="A47" s="1" t="s">
        <v>87</v>
      </c>
      <c r="B47" s="1">
        <v>7</v>
      </c>
      <c r="C47" s="1">
        <v>95169514</v>
      </c>
      <c r="D47" s="1" t="s">
        <v>29</v>
      </c>
      <c r="E47" s="1" t="s">
        <v>263</v>
      </c>
      <c r="F47" s="1">
        <v>0.55000000000000004</v>
      </c>
      <c r="G47" s="1" t="s">
        <v>389</v>
      </c>
      <c r="H47" s="1">
        <v>0.08</v>
      </c>
      <c r="I47" s="1" t="s">
        <v>303</v>
      </c>
      <c r="J47" s="1">
        <v>0.28999999999999998</v>
      </c>
      <c r="L47" s="1" t="str" cm="1">
        <f t="array" ref="L47">_xlfn.REGEXEXTRACT(Append1[[#This Row],[OR (95% CI)]],"[0-9].[0-9][0-9]",0)</f>
        <v>1.01</v>
      </c>
      <c r="M47" s="1" t="str" cm="1">
        <f t="array" ref="M47">_xlfn.REGEXEXTRACT(Append1[[#This Row],[OR (95% CI)]],"[0-9].[0-9][0-9],",0)</f>
        <v>0.97,</v>
      </c>
      <c r="N47" s="1" t="str" cm="1">
        <f t="array" ref="N47">_xlfn.REGEXEXTRACT(Append1[[#This Row],[OR (95% CI)]],",[0-9].[0-9][0-9]",0)</f>
        <v>,1.05</v>
      </c>
    </row>
    <row r="48" spans="1:14" x14ac:dyDescent="0.35">
      <c r="A48" s="1" t="s">
        <v>90</v>
      </c>
      <c r="B48" s="1">
        <v>8</v>
      </c>
      <c r="C48" s="1">
        <v>76806584</v>
      </c>
      <c r="D48" s="1" t="s">
        <v>29</v>
      </c>
      <c r="E48" s="1" t="s">
        <v>251</v>
      </c>
      <c r="F48" s="1">
        <v>0.98</v>
      </c>
      <c r="G48" s="1" t="s">
        <v>390</v>
      </c>
      <c r="H48" s="1">
        <v>0.71</v>
      </c>
      <c r="I48" s="1" t="s">
        <v>321</v>
      </c>
      <c r="J48" s="1">
        <v>0.54</v>
      </c>
      <c r="L48" s="1" t="str" cm="1">
        <f t="array" ref="L48">_xlfn.REGEXEXTRACT(Append1[[#This Row],[OR (95% CI)]],"[0-9].[0-9][0-9]",0)</f>
        <v>1.00</v>
      </c>
      <c r="M48" s="1" t="str" cm="1">
        <f t="array" ref="M48">_xlfn.REGEXEXTRACT(Append1[[#This Row],[OR (95% CI)]],"[0-9].[0-9][0-9],",0)</f>
        <v>0.96,</v>
      </c>
      <c r="N48" s="1" t="str" cm="1">
        <f t="array" ref="N48">_xlfn.REGEXEXTRACT(Append1[[#This Row],[OR (95% CI)]],",[0-9].[0-9][0-9]",0)</f>
        <v>,1.04</v>
      </c>
    </row>
    <row r="49" spans="1:14" x14ac:dyDescent="0.35">
      <c r="A49" s="1" t="s">
        <v>93</v>
      </c>
      <c r="B49" s="1">
        <v>8</v>
      </c>
      <c r="C49" s="1">
        <v>81375457</v>
      </c>
      <c r="D49" s="1" t="s">
        <v>16</v>
      </c>
      <c r="E49" s="1" t="s">
        <v>391</v>
      </c>
      <c r="F49" s="1">
        <v>0.87</v>
      </c>
      <c r="G49" s="1" t="s">
        <v>392</v>
      </c>
      <c r="H49" s="1">
        <v>0.01</v>
      </c>
      <c r="I49" s="1" t="s">
        <v>393</v>
      </c>
      <c r="J49" s="1">
        <v>0.91</v>
      </c>
      <c r="L49" s="1" t="str" cm="1">
        <f t="array" ref="L49">_xlfn.REGEXEXTRACT(Append1[[#This Row],[OR (95% CI)]],"[0-9].[0-9][0-9]",0)</f>
        <v>0.99</v>
      </c>
      <c r="M49" s="1" t="str" cm="1">
        <f t="array" ref="M49">_xlfn.REGEXEXTRACT(Append1[[#This Row],[OR (95% CI)]],"[0-9].[0-9][0-9],",0)</f>
        <v>0.93,</v>
      </c>
      <c r="N49" s="1" t="str" cm="1">
        <f t="array" ref="N49">_xlfn.REGEXEXTRACT(Append1[[#This Row],[OR (95% CI)]],",[0-9].[0-9][0-9]",0)</f>
        <v>,1.06</v>
      </c>
    </row>
    <row r="50" spans="1:14" x14ac:dyDescent="0.35">
      <c r="A50" s="1" t="s">
        <v>96</v>
      </c>
      <c r="B50" s="1">
        <v>8</v>
      </c>
      <c r="C50" s="1">
        <v>85079709</v>
      </c>
      <c r="D50" s="1" t="s">
        <v>16</v>
      </c>
      <c r="E50" s="1" t="s">
        <v>394</v>
      </c>
      <c r="F50" s="1">
        <v>0.83</v>
      </c>
      <c r="G50" s="1" t="s">
        <v>379</v>
      </c>
      <c r="H50" s="1">
        <v>0.72</v>
      </c>
      <c r="I50" s="1" t="s">
        <v>240</v>
      </c>
      <c r="J50" s="1">
        <v>0.38</v>
      </c>
      <c r="L50" s="1" t="str" cm="1">
        <f t="array" ref="L50">_xlfn.REGEXEXTRACT(Append1[[#This Row],[OR (95% CI)]],"[0-9].[0-9][0-9]",0)</f>
        <v>1.00</v>
      </c>
      <c r="M50" s="1" t="str" cm="1">
        <f t="array" ref="M50">_xlfn.REGEXEXTRACT(Append1[[#This Row],[OR (95% CI)]],"[0-9].[0-9][0-9],",0)</f>
        <v>0.95,</v>
      </c>
      <c r="N50" s="1" t="str" cm="1">
        <f t="array" ref="N50">_xlfn.REGEXEXTRACT(Append1[[#This Row],[OR (95% CI)]],",[0-9].[0-9][0-9]",0)</f>
        <v>,1.04</v>
      </c>
    </row>
    <row r="51" spans="1:14" x14ac:dyDescent="0.35">
      <c r="A51" s="1" t="s">
        <v>99</v>
      </c>
      <c r="B51" s="1">
        <v>9</v>
      </c>
      <c r="C51" s="1">
        <v>15634326</v>
      </c>
      <c r="D51" s="1" t="s">
        <v>29</v>
      </c>
      <c r="E51" s="1" t="s">
        <v>395</v>
      </c>
      <c r="F51" s="1">
        <v>4.64E-3</v>
      </c>
      <c r="G51" s="1" t="s">
        <v>308</v>
      </c>
      <c r="H51" s="1">
        <v>0.9</v>
      </c>
      <c r="I51" s="1" t="s">
        <v>318</v>
      </c>
      <c r="J51" s="1">
        <v>7.0000000000000007E-2</v>
      </c>
      <c r="L51" s="1" t="str" cm="1">
        <f t="array" ref="L51">_xlfn.REGEXEXTRACT(Append1[[#This Row],[OR (95% CI)]],"[0-9].[0-9][0-9]",0)</f>
        <v>0.95</v>
      </c>
      <c r="M51" s="1" t="str" cm="1">
        <f t="array" ref="M51">_xlfn.REGEXEXTRACT(Append1[[#This Row],[OR (95% CI)]],"[0-9].[0-9][0-9],",0)</f>
        <v>0.91,</v>
      </c>
      <c r="N51" s="1" t="str" cm="1">
        <f t="array" ref="N51">_xlfn.REGEXEXTRACT(Append1[[#This Row],[OR (95% CI)]],",[0-9].[0-9][0-9]",0)</f>
        <v>,0.98</v>
      </c>
    </row>
    <row r="52" spans="1:14" x14ac:dyDescent="0.35">
      <c r="A52" s="1" t="s">
        <v>102</v>
      </c>
      <c r="B52" s="1">
        <v>9</v>
      </c>
      <c r="C52" s="1">
        <v>28414339</v>
      </c>
      <c r="D52" s="1" t="s">
        <v>11</v>
      </c>
      <c r="E52" s="1" t="s">
        <v>251</v>
      </c>
      <c r="F52" s="1">
        <v>0.93</v>
      </c>
      <c r="G52" s="1" t="s">
        <v>289</v>
      </c>
      <c r="H52" s="1">
        <v>0.92</v>
      </c>
      <c r="I52" s="1" t="s">
        <v>321</v>
      </c>
      <c r="J52" s="1">
        <v>0.51</v>
      </c>
      <c r="L52" s="1" t="str" cm="1">
        <f t="array" ref="L52">_xlfn.REGEXEXTRACT(Append1[[#This Row],[OR (95% CI)]],"[0-9].[0-9][0-9]",0)</f>
        <v>1.00</v>
      </c>
      <c r="M52" s="1" t="str" cm="1">
        <f t="array" ref="M52">_xlfn.REGEXEXTRACT(Append1[[#This Row],[OR (95% CI)]],"[0-9].[0-9][0-9],",0)</f>
        <v>0.96,</v>
      </c>
      <c r="N52" s="1" t="str" cm="1">
        <f t="array" ref="N52">_xlfn.REGEXEXTRACT(Append1[[#This Row],[OR (95% CI)]],",[0-9].[0-9][0-9]",0)</f>
        <v>,1.04</v>
      </c>
    </row>
    <row r="53" spans="1:14" x14ac:dyDescent="0.35">
      <c r="A53" s="1" t="s">
        <v>105</v>
      </c>
      <c r="B53" s="1">
        <v>9</v>
      </c>
      <c r="C53" s="1">
        <v>111932342</v>
      </c>
      <c r="D53" s="1" t="s">
        <v>16</v>
      </c>
      <c r="E53" s="1" t="s">
        <v>263</v>
      </c>
      <c r="F53" s="1">
        <v>0.72</v>
      </c>
      <c r="G53" s="1" t="s">
        <v>261</v>
      </c>
      <c r="H53" s="1">
        <v>0.49</v>
      </c>
      <c r="I53" s="1" t="s">
        <v>352</v>
      </c>
      <c r="J53" s="1">
        <v>0.85</v>
      </c>
      <c r="L53" s="1" t="str" cm="1">
        <f t="array" ref="L53">_xlfn.REGEXEXTRACT(Append1[[#This Row],[OR (95% CI)]],"[0-9].[0-9][0-9]",0)</f>
        <v>1.01</v>
      </c>
      <c r="M53" s="1" t="str" cm="1">
        <f t="array" ref="M53">_xlfn.REGEXEXTRACT(Append1[[#This Row],[OR (95% CI)]],"[0-9].[0-9][0-9],",0)</f>
        <v>0.97,</v>
      </c>
      <c r="N53" s="1" t="str" cm="1">
        <f t="array" ref="N53">_xlfn.REGEXEXTRACT(Append1[[#This Row],[OR (95% CI)]],",[0-9].[0-9][0-9]",0)</f>
        <v>,1.05</v>
      </c>
    </row>
    <row r="54" spans="1:14" x14ac:dyDescent="0.35">
      <c r="A54" s="1" t="s">
        <v>106</v>
      </c>
      <c r="B54" s="1">
        <v>9</v>
      </c>
      <c r="C54" s="1">
        <v>120378483</v>
      </c>
      <c r="D54" s="1" t="s">
        <v>29</v>
      </c>
      <c r="E54" s="1" t="s">
        <v>267</v>
      </c>
      <c r="F54" s="1">
        <v>0.31</v>
      </c>
      <c r="G54" s="1" t="s">
        <v>396</v>
      </c>
      <c r="H54" s="1">
        <v>0.25</v>
      </c>
      <c r="I54" s="1" t="s">
        <v>397</v>
      </c>
      <c r="J54" s="1">
        <v>0.01</v>
      </c>
      <c r="L54" s="1" t="str" cm="1">
        <f t="array" ref="L54">_xlfn.REGEXEXTRACT(Append1[[#This Row],[OR (95% CI)]],"[0-9].[0-9][0-9]",0)</f>
        <v>1.02</v>
      </c>
      <c r="M54" s="1" t="str" cm="1">
        <f t="array" ref="M54">_xlfn.REGEXEXTRACT(Append1[[#This Row],[OR (95% CI)]],"[0-9].[0-9][0-9],",0)</f>
        <v>0.98,</v>
      </c>
      <c r="N54" s="1" t="str" cm="1">
        <f t="array" ref="N54">_xlfn.REGEXEXTRACT(Append1[[#This Row],[OR (95% CI)]],",[0-9].[0-9][0-9]",0)</f>
        <v>,1.06</v>
      </c>
    </row>
    <row r="55" spans="1:14" x14ac:dyDescent="0.35">
      <c r="A55" s="1" t="s">
        <v>107</v>
      </c>
      <c r="B55" s="1">
        <v>9</v>
      </c>
      <c r="C55" s="1">
        <v>129460914</v>
      </c>
      <c r="D55" s="1" t="s">
        <v>21</v>
      </c>
      <c r="E55" s="1" t="s">
        <v>247</v>
      </c>
      <c r="F55" s="1">
        <v>0.12</v>
      </c>
      <c r="G55" s="1" t="s">
        <v>326</v>
      </c>
      <c r="H55" s="1">
        <v>0.75</v>
      </c>
      <c r="I55" s="1" t="s">
        <v>342</v>
      </c>
      <c r="J55" s="1">
        <v>0.63</v>
      </c>
      <c r="L55" s="1" t="str" cm="1">
        <f t="array" ref="L55">_xlfn.REGEXEXTRACT(Append1[[#This Row],[OR (95% CI)]],"[0-9].[0-9][0-9]",0)</f>
        <v>0.97</v>
      </c>
      <c r="M55" s="1" t="str" cm="1">
        <f t="array" ref="M55">_xlfn.REGEXEXTRACT(Append1[[#This Row],[OR (95% CI)]],"[0-9].[0-9][0-9],",0)</f>
        <v>0.93,</v>
      </c>
      <c r="N55" s="1" t="str" cm="1">
        <f t="array" ref="N55">_xlfn.REGEXEXTRACT(Append1[[#This Row],[OR (95% CI)]],",[0-9].[0-9][0-9]",0)</f>
        <v>,1.01</v>
      </c>
    </row>
    <row r="56" spans="1:14" x14ac:dyDescent="0.35">
      <c r="A56" s="1" t="s">
        <v>110</v>
      </c>
      <c r="B56" s="1">
        <v>10</v>
      </c>
      <c r="C56" s="1">
        <v>87410904</v>
      </c>
      <c r="D56" s="1" t="s">
        <v>11</v>
      </c>
      <c r="E56" s="1" t="s">
        <v>398</v>
      </c>
      <c r="F56" s="1">
        <v>0.77</v>
      </c>
      <c r="G56" s="1" t="s">
        <v>399</v>
      </c>
      <c r="H56" s="1">
        <v>5.2900000000000004E-3</v>
      </c>
      <c r="I56" s="1" t="s">
        <v>400</v>
      </c>
      <c r="J56" s="1">
        <v>0.88</v>
      </c>
      <c r="L56" s="1" t="str" cm="1">
        <f t="array" ref="L56">_xlfn.REGEXEXTRACT(Append1[[#This Row],[OR (95% CI)]],"[0-9].[0-9][0-9]",0)</f>
        <v>0.99</v>
      </c>
      <c r="M56" s="1" t="str" cm="1">
        <f t="array" ref="M56">_xlfn.REGEXEXTRACT(Append1[[#This Row],[OR (95% CI)]],"[0-9].[0-9][0-9],",0)</f>
        <v>0.91,</v>
      </c>
      <c r="N56" s="1" t="str" cm="1">
        <f t="array" ref="N56">_xlfn.REGEXEXTRACT(Append1[[#This Row],[OR (95% CI)]],",[0-9].[0-9][0-9]",0)</f>
        <v>,1.08</v>
      </c>
    </row>
    <row r="57" spans="1:14" x14ac:dyDescent="0.35">
      <c r="A57" s="1" t="s">
        <v>113</v>
      </c>
      <c r="B57" s="1">
        <v>10</v>
      </c>
      <c r="C57" s="1">
        <v>102395440</v>
      </c>
      <c r="D57" s="1" t="s">
        <v>16</v>
      </c>
      <c r="E57" s="1" t="s">
        <v>386</v>
      </c>
      <c r="F57" s="1">
        <v>0.22</v>
      </c>
      <c r="G57" s="1" t="s">
        <v>401</v>
      </c>
      <c r="H57" s="1">
        <v>0.77</v>
      </c>
      <c r="I57" s="1" t="s">
        <v>386</v>
      </c>
      <c r="J57" s="1">
        <v>0.25</v>
      </c>
      <c r="L57" s="1" t="str" cm="1">
        <f t="array" ref="L57">_xlfn.REGEXEXTRACT(Append1[[#This Row],[OR (95% CI)]],"[0-9].[0-9][0-9]",0)</f>
        <v>1.03</v>
      </c>
      <c r="M57" s="1" t="str" cm="1">
        <f t="array" ref="M57">_xlfn.REGEXEXTRACT(Append1[[#This Row],[OR (95% CI)]],"[0-9].[0-9][0-9],",0)</f>
        <v>0.98,</v>
      </c>
      <c r="N57" s="1" t="str" cm="1">
        <f t="array" ref="N57">_xlfn.REGEXEXTRACT(Append1[[#This Row],[OR (95% CI)]],",[0-9].[0-9][0-9]",0)</f>
        <v>,1.08</v>
      </c>
    </row>
    <row r="58" spans="1:14" x14ac:dyDescent="0.35">
      <c r="A58" s="1" t="s">
        <v>115</v>
      </c>
      <c r="B58" s="1">
        <v>10</v>
      </c>
      <c r="C58" s="1">
        <v>104869038</v>
      </c>
      <c r="D58" s="1" t="s">
        <v>16</v>
      </c>
      <c r="E58" s="1" t="s">
        <v>357</v>
      </c>
      <c r="F58" s="1">
        <v>0.23</v>
      </c>
      <c r="G58" s="1" t="s">
        <v>402</v>
      </c>
      <c r="H58" s="1">
        <v>0.61</v>
      </c>
      <c r="I58" s="1" t="s">
        <v>381</v>
      </c>
      <c r="J58" s="1">
        <v>0.65</v>
      </c>
      <c r="L58" s="1" t="str" cm="1">
        <f t="array" ref="L58">_xlfn.REGEXEXTRACT(Append1[[#This Row],[OR (95% CI)]],"[0-9].[0-9][0-9]",0)</f>
        <v>1.04</v>
      </c>
      <c r="M58" s="1" t="str" cm="1">
        <f t="array" ref="M58">_xlfn.REGEXEXTRACT(Append1[[#This Row],[OR (95% CI)]],"[0-9].[0-9][0-9],",0)</f>
        <v>0.97,</v>
      </c>
      <c r="N58" s="1" t="str" cm="1">
        <f t="array" ref="N58">_xlfn.REGEXEXTRACT(Append1[[#This Row],[OR (95% CI)]],",[0-9].[0-9][0-9]",0)</f>
        <v>,1.12</v>
      </c>
    </row>
    <row r="59" spans="1:14" x14ac:dyDescent="0.35">
      <c r="A59" s="1" t="s">
        <v>118</v>
      </c>
      <c r="B59" s="1">
        <v>10</v>
      </c>
      <c r="C59" s="1">
        <v>114758349</v>
      </c>
      <c r="D59" s="1" t="s">
        <v>16</v>
      </c>
      <c r="E59" s="1" t="s">
        <v>342</v>
      </c>
      <c r="F59" s="1">
        <v>0.5</v>
      </c>
      <c r="G59" s="1" t="s">
        <v>403</v>
      </c>
      <c r="H59" s="1">
        <v>0.16</v>
      </c>
      <c r="I59" s="1" t="s">
        <v>404</v>
      </c>
      <c r="J59" s="1">
        <v>0.03</v>
      </c>
      <c r="L59" s="1" t="str" cm="1">
        <f t="array" ref="L59">_xlfn.REGEXEXTRACT(Append1[[#This Row],[OR (95% CI)]],"[0-9].[0-9][0-9]",0)</f>
        <v>0.99</v>
      </c>
      <c r="M59" s="1" t="str" cm="1">
        <f t="array" ref="M59">_xlfn.REGEXEXTRACT(Append1[[#This Row],[OR (95% CI)]],"[0-9].[0-9][0-9],",0)</f>
        <v>0.95,</v>
      </c>
      <c r="N59" s="1" t="str" cm="1">
        <f t="array" ref="N59">_xlfn.REGEXEXTRACT(Append1[[#This Row],[OR (95% CI)]],",[0-9].[0-9][0-9]",0)</f>
        <v>,1.03</v>
      </c>
    </row>
    <row r="60" spans="1:14" x14ac:dyDescent="0.35">
      <c r="A60" s="1" t="s">
        <v>120</v>
      </c>
      <c r="B60" s="1">
        <v>11</v>
      </c>
      <c r="C60" s="1">
        <v>8673939</v>
      </c>
      <c r="D60" s="1" t="s">
        <v>11</v>
      </c>
      <c r="E60" s="1" t="s">
        <v>303</v>
      </c>
      <c r="F60" s="1">
        <v>0.23</v>
      </c>
      <c r="G60" s="1" t="s">
        <v>405</v>
      </c>
      <c r="H60" s="1">
        <v>0.86</v>
      </c>
      <c r="I60" s="1" t="s">
        <v>247</v>
      </c>
      <c r="J60" s="1">
        <v>0.17</v>
      </c>
      <c r="L60" s="1" t="str" cm="1">
        <f t="array" ref="L60">_xlfn.REGEXEXTRACT(Append1[[#This Row],[OR (95% CI)]],"[0-9].[0-9][0-9]",0)</f>
        <v>0.98</v>
      </c>
      <c r="M60" s="1" t="str" cm="1">
        <f t="array" ref="M60">_xlfn.REGEXEXTRACT(Append1[[#This Row],[OR (95% CI)]],"[0-9].[0-9][0-9],",0)</f>
        <v>0.94,</v>
      </c>
      <c r="N60" s="1" t="str" cm="1">
        <f t="array" ref="N60">_xlfn.REGEXEXTRACT(Append1[[#This Row],[OR (95% CI)]],",[0-9].[0-9][0-9]",0)</f>
        <v>,1.02</v>
      </c>
    </row>
    <row r="61" spans="1:14" x14ac:dyDescent="0.35">
      <c r="A61" s="1" t="s">
        <v>123</v>
      </c>
      <c r="B61" s="1">
        <v>11</v>
      </c>
      <c r="C61" s="1">
        <v>27684517</v>
      </c>
      <c r="D61" s="1" t="s">
        <v>21</v>
      </c>
      <c r="E61" s="1" t="s">
        <v>290</v>
      </c>
      <c r="F61" s="1">
        <v>0.12</v>
      </c>
      <c r="G61" s="1" t="s">
        <v>406</v>
      </c>
      <c r="H61" s="1">
        <v>0.47</v>
      </c>
      <c r="I61" s="1" t="s">
        <v>251</v>
      </c>
      <c r="J61" s="1">
        <v>0.94</v>
      </c>
      <c r="L61" s="1" t="str" cm="1">
        <f t="array" ref="L61">_xlfn.REGEXEXTRACT(Append1[[#This Row],[OR (95% CI)]],"[0-9].[0-9][0-9]",0)</f>
        <v>1.04</v>
      </c>
      <c r="M61" s="1" t="str" cm="1">
        <f t="array" ref="M61">_xlfn.REGEXEXTRACT(Append1[[#This Row],[OR (95% CI)]],"[0-9].[0-9][0-9],",0)</f>
        <v>0.99,</v>
      </c>
      <c r="N61" s="1" t="str" cm="1">
        <f t="array" ref="N61">_xlfn.REGEXEXTRACT(Append1[[#This Row],[OR (95% CI)]],",[0-9].[0-9][0-9]",0)</f>
        <v>,1.09</v>
      </c>
    </row>
    <row r="62" spans="1:14" x14ac:dyDescent="0.35">
      <c r="A62" s="1" t="s">
        <v>126</v>
      </c>
      <c r="B62" s="1">
        <v>11</v>
      </c>
      <c r="C62" s="1">
        <v>43864278</v>
      </c>
      <c r="D62" s="1" t="s">
        <v>29</v>
      </c>
      <c r="E62" s="1" t="s">
        <v>407</v>
      </c>
      <c r="F62" s="1">
        <v>0.74</v>
      </c>
      <c r="G62" s="1" t="s">
        <v>408</v>
      </c>
      <c r="H62" s="1">
        <v>0.34</v>
      </c>
      <c r="I62" s="1" t="s">
        <v>290</v>
      </c>
      <c r="J62" s="1">
        <v>0.11</v>
      </c>
      <c r="L62" s="1" t="str" cm="1">
        <f t="array" ref="L62">_xlfn.REGEXEXTRACT(Append1[[#This Row],[OR (95% CI)]],"[0-9].[0-9][0-9]",0)</f>
        <v>1.01</v>
      </c>
      <c r="M62" s="1" t="str" cm="1">
        <f t="array" ref="M62">_xlfn.REGEXEXTRACT(Append1[[#This Row],[OR (95% CI)]],"[0-9].[0-9][0-9],",0)</f>
        <v>0.96,</v>
      </c>
      <c r="N62" s="1" t="str" cm="1">
        <f t="array" ref="N62">_xlfn.REGEXEXTRACT(Append1[[#This Row],[OR (95% CI)]],",[0-9].[0-9][0-9]",0)</f>
        <v>,1.05</v>
      </c>
    </row>
    <row r="63" spans="1:14" x14ac:dyDescent="0.35">
      <c r="A63" s="1" t="s">
        <v>128</v>
      </c>
      <c r="B63" s="1">
        <v>11</v>
      </c>
      <c r="C63" s="1">
        <v>47650993</v>
      </c>
      <c r="D63" s="1" t="s">
        <v>29</v>
      </c>
      <c r="E63" s="1" t="s">
        <v>409</v>
      </c>
      <c r="F63" s="1">
        <v>0.49</v>
      </c>
      <c r="G63" s="1" t="s">
        <v>410</v>
      </c>
      <c r="H63" s="1">
        <v>0.31</v>
      </c>
      <c r="I63" s="1" t="s">
        <v>411</v>
      </c>
      <c r="J63" s="1">
        <v>0.14000000000000001</v>
      </c>
      <c r="L63" s="1" t="str" cm="1">
        <f t="array" ref="L63">_xlfn.REGEXEXTRACT(Append1[[#This Row],[OR (95% CI)]],"[0-9].[0-9][0-9]",0)</f>
        <v>1.01</v>
      </c>
      <c r="M63" s="1" t="str" cm="1">
        <f t="array" ref="M63">_xlfn.REGEXEXTRACT(Append1[[#This Row],[OR (95% CI)]],"[0-9].[0-9][0-9],",0)</f>
        <v>0.98,</v>
      </c>
      <c r="N63" s="1" t="str" cm="1">
        <f t="array" ref="N63">_xlfn.REGEXEXTRACT(Append1[[#This Row],[OR (95% CI)]],",[0-9].[0-9][0-9]",0)</f>
        <v>,1.05</v>
      </c>
    </row>
    <row r="64" spans="1:14" x14ac:dyDescent="0.35">
      <c r="A64" s="1" t="s">
        <v>130</v>
      </c>
      <c r="B64" s="1">
        <v>11</v>
      </c>
      <c r="C64" s="1">
        <v>115022404</v>
      </c>
      <c r="D64" s="1" t="s">
        <v>11</v>
      </c>
      <c r="E64" s="1" t="s">
        <v>251</v>
      </c>
      <c r="F64" s="1">
        <v>0.98</v>
      </c>
      <c r="G64" s="1" t="s">
        <v>412</v>
      </c>
      <c r="H64" s="1">
        <v>0.09</v>
      </c>
      <c r="I64" s="1" t="s">
        <v>294</v>
      </c>
      <c r="J64" s="1">
        <v>0.12</v>
      </c>
      <c r="L64" s="1" t="str" cm="1">
        <f t="array" ref="L64">_xlfn.REGEXEXTRACT(Append1[[#This Row],[OR (95% CI)]],"[0-9].[0-9][0-9]",0)</f>
        <v>1.00</v>
      </c>
      <c r="M64" s="1" t="str" cm="1">
        <f t="array" ref="M64">_xlfn.REGEXEXTRACT(Append1[[#This Row],[OR (95% CI)]],"[0-9].[0-9][0-9],",0)</f>
        <v>0.96,</v>
      </c>
      <c r="N64" s="1" t="str" cm="1">
        <f t="array" ref="N64">_xlfn.REGEXEXTRACT(Append1[[#This Row],[OR (95% CI)]],",[0-9].[0-9][0-9]",0)</f>
        <v>,1.04</v>
      </c>
    </row>
    <row r="65" spans="1:14" x14ac:dyDescent="0.35">
      <c r="A65" s="1" t="s">
        <v>132</v>
      </c>
      <c r="B65" s="1">
        <v>12</v>
      </c>
      <c r="C65" s="1">
        <v>50247468</v>
      </c>
      <c r="D65" s="1" t="s">
        <v>21</v>
      </c>
      <c r="E65" s="1" t="s">
        <v>409</v>
      </c>
      <c r="F65" s="1">
        <v>0.47</v>
      </c>
      <c r="G65" s="1" t="s">
        <v>354</v>
      </c>
      <c r="H65" s="1">
        <v>0.36</v>
      </c>
      <c r="I65" s="1" t="s">
        <v>342</v>
      </c>
      <c r="J65" s="1">
        <v>0.71</v>
      </c>
      <c r="L65" s="1" t="str" cm="1">
        <f t="array" ref="L65">_xlfn.REGEXEXTRACT(Append1[[#This Row],[OR (95% CI)]],"[0-9].[0-9][0-9]",0)</f>
        <v>1.01</v>
      </c>
      <c r="M65" s="1" t="str" cm="1">
        <f t="array" ref="M65">_xlfn.REGEXEXTRACT(Append1[[#This Row],[OR (95% CI)]],"[0-9].[0-9][0-9],",0)</f>
        <v>0.98,</v>
      </c>
      <c r="N65" s="1" t="str" cm="1">
        <f t="array" ref="N65">_xlfn.REGEXEXTRACT(Append1[[#This Row],[OR (95% CI)]],",[0-9].[0-9][0-9]",0)</f>
        <v>,1.05</v>
      </c>
    </row>
    <row r="66" spans="1:14" x14ac:dyDescent="0.35">
      <c r="A66" s="1" t="s">
        <v>136</v>
      </c>
      <c r="B66" s="1">
        <v>12</v>
      </c>
      <c r="C66" s="1">
        <v>122781897</v>
      </c>
      <c r="D66" s="1" t="s">
        <v>11</v>
      </c>
      <c r="E66" s="1" t="s">
        <v>413</v>
      </c>
      <c r="F66" s="1">
        <v>0.55000000000000004</v>
      </c>
      <c r="G66" s="1" t="s">
        <v>414</v>
      </c>
      <c r="H66" s="1">
        <v>0.6</v>
      </c>
      <c r="I66" s="1" t="s">
        <v>415</v>
      </c>
      <c r="J66" s="1">
        <v>4.1099999999999999E-3</v>
      </c>
      <c r="L66" s="1" t="str" cm="1">
        <f t="array" ref="L66">_xlfn.REGEXEXTRACT(Append1[[#This Row],[OR (95% CI)]],"[0-9].[0-9][0-9]",0)</f>
        <v>1.02</v>
      </c>
      <c r="M66" s="1" t="str" cm="1">
        <f t="array" ref="M66">_xlfn.REGEXEXTRACT(Append1[[#This Row],[OR (95% CI)]],"[0-9].[0-9][0-9],",0)</f>
        <v>0.96,</v>
      </c>
      <c r="N66" s="1" t="str" cm="1">
        <f t="array" ref="N66">_xlfn.REGEXEXTRACT(Append1[[#This Row],[OR (95% CI)]],",[0-9].[0-9][0-9]",0)</f>
        <v>,1.08</v>
      </c>
    </row>
    <row r="67" spans="1:14" x14ac:dyDescent="0.35">
      <c r="A67" s="1" t="s">
        <v>139</v>
      </c>
      <c r="B67" s="1">
        <v>13</v>
      </c>
      <c r="C67" s="1">
        <v>28017782</v>
      </c>
      <c r="D67" s="1" t="s">
        <v>29</v>
      </c>
      <c r="E67" s="1" t="s">
        <v>346</v>
      </c>
      <c r="F67" s="1">
        <v>0.62</v>
      </c>
      <c r="G67" s="1" t="s">
        <v>416</v>
      </c>
      <c r="H67" s="1">
        <v>0.81</v>
      </c>
      <c r="I67" s="1" t="s">
        <v>417</v>
      </c>
      <c r="J67" s="1">
        <v>0.05</v>
      </c>
      <c r="L67" s="1" t="str" cm="1">
        <f t="array" ref="L67">_xlfn.REGEXEXTRACT(Append1[[#This Row],[OR (95% CI)]],"[0-9].[0-9][0-9]",0)</f>
        <v>1.01</v>
      </c>
      <c r="M67" s="1" t="str" cm="1">
        <f t="array" ref="M67">_xlfn.REGEXEXTRACT(Append1[[#This Row],[OR (95% CI)]],"[0-9].[0-9][0-9],",0)</f>
        <v>0.96,</v>
      </c>
      <c r="N67" s="1" t="str" cm="1">
        <f t="array" ref="N67">_xlfn.REGEXEXTRACT(Append1[[#This Row],[OR (95% CI)]],",[0-9].[0-9][0-9]",0)</f>
        <v>,1.06</v>
      </c>
    </row>
    <row r="68" spans="1:14" x14ac:dyDescent="0.35">
      <c r="A68" s="1" t="s">
        <v>141</v>
      </c>
      <c r="B68" s="1">
        <v>13</v>
      </c>
      <c r="C68" s="1">
        <v>54102206</v>
      </c>
      <c r="D68" s="1" t="s">
        <v>21</v>
      </c>
      <c r="E68" s="1" t="s">
        <v>418</v>
      </c>
      <c r="F68" s="1">
        <v>0.55000000000000004</v>
      </c>
      <c r="G68" s="1" t="s">
        <v>419</v>
      </c>
      <c r="H68" s="1">
        <v>0.9</v>
      </c>
      <c r="I68" s="1" t="s">
        <v>420</v>
      </c>
      <c r="J68" s="1">
        <v>0.32</v>
      </c>
      <c r="L68" s="1" t="str" cm="1">
        <f t="array" ref="L68">_xlfn.REGEXEXTRACT(Append1[[#This Row],[OR (95% CI)]],"[0-9].[0-9][0-9]",0)</f>
        <v>1.02</v>
      </c>
      <c r="M68" s="1" t="str" cm="1">
        <f t="array" ref="M68">_xlfn.REGEXEXTRACT(Append1[[#This Row],[OR (95% CI)]],"[0-9].[0-9][0-9],",0)</f>
        <v>0.96,</v>
      </c>
      <c r="N68" s="1" t="str" cm="1">
        <f t="array" ref="N68">_xlfn.REGEXEXTRACT(Append1[[#This Row],[OR (95% CI)]],",[0-9].[0-9][0-9]",0)</f>
        <v>,1.07</v>
      </c>
    </row>
    <row r="69" spans="1:14" x14ac:dyDescent="0.35">
      <c r="A69" s="1" t="s">
        <v>144</v>
      </c>
      <c r="B69" s="1">
        <v>13</v>
      </c>
      <c r="C69" s="1">
        <v>66205704</v>
      </c>
      <c r="D69" s="1" t="s">
        <v>21</v>
      </c>
      <c r="E69" s="1" t="s">
        <v>251</v>
      </c>
      <c r="F69" s="1">
        <v>0.92</v>
      </c>
      <c r="G69" s="1" t="s">
        <v>421</v>
      </c>
      <c r="H69" s="1">
        <v>0.15</v>
      </c>
      <c r="I69" s="1" t="s">
        <v>267</v>
      </c>
      <c r="J69" s="1">
        <v>0.3</v>
      </c>
      <c r="L69" s="1" t="str" cm="1">
        <f t="array" ref="L69">_xlfn.REGEXEXTRACT(Append1[[#This Row],[OR (95% CI)]],"[0-9].[0-9][0-9]",0)</f>
        <v>1.00</v>
      </c>
      <c r="M69" s="1" t="str" cm="1">
        <f t="array" ref="M69">_xlfn.REGEXEXTRACT(Append1[[#This Row],[OR (95% CI)]],"[0-9].[0-9][0-9],",0)</f>
        <v>0.96,</v>
      </c>
      <c r="N69" s="1" t="str" cm="1">
        <f t="array" ref="N69">_xlfn.REGEXEXTRACT(Append1[[#This Row],[OR (95% CI)]],",[0-9].[0-9][0-9]",0)</f>
        <v>,1.04</v>
      </c>
    </row>
    <row r="70" spans="1:14" x14ac:dyDescent="0.35">
      <c r="A70" s="1" t="s">
        <v>146</v>
      </c>
      <c r="B70" s="1">
        <v>13</v>
      </c>
      <c r="C70" s="1">
        <v>79580919</v>
      </c>
      <c r="D70" s="1" t="s">
        <v>21</v>
      </c>
      <c r="E70" s="1" t="s">
        <v>267</v>
      </c>
      <c r="F70" s="1">
        <v>0.42</v>
      </c>
      <c r="G70" s="1" t="s">
        <v>422</v>
      </c>
      <c r="H70" s="1">
        <v>0.03</v>
      </c>
      <c r="I70" s="1" t="s">
        <v>318</v>
      </c>
      <c r="J70" s="1">
        <v>7.0000000000000007E-2</v>
      </c>
      <c r="L70" s="1" t="str" cm="1">
        <f t="array" ref="L70">_xlfn.REGEXEXTRACT(Append1[[#This Row],[OR (95% CI)]],"[0-9].[0-9][0-9]",0)</f>
        <v>1.02</v>
      </c>
      <c r="M70" s="1" t="str" cm="1">
        <f t="array" ref="M70">_xlfn.REGEXEXTRACT(Append1[[#This Row],[OR (95% CI)]],"[0-9].[0-9][0-9],",0)</f>
        <v>0.98,</v>
      </c>
      <c r="N70" s="1" t="str" cm="1">
        <f t="array" ref="N70">_xlfn.REGEXEXTRACT(Append1[[#This Row],[OR (95% CI)]],",[0-9].[0-9][0-9]",0)</f>
        <v>,1.06</v>
      </c>
    </row>
    <row r="71" spans="1:14" x14ac:dyDescent="0.35">
      <c r="A71" s="1" t="s">
        <v>148</v>
      </c>
      <c r="B71" s="1">
        <v>14</v>
      </c>
      <c r="C71" s="1">
        <v>25928179</v>
      </c>
      <c r="D71" s="1" t="s">
        <v>16</v>
      </c>
      <c r="E71" s="1" t="s">
        <v>251</v>
      </c>
      <c r="F71" s="1">
        <v>1</v>
      </c>
      <c r="G71" s="1" t="s">
        <v>319</v>
      </c>
      <c r="H71" s="1">
        <v>0.35</v>
      </c>
      <c r="I71" s="1" t="s">
        <v>407</v>
      </c>
      <c r="J71" s="1">
        <v>0.81</v>
      </c>
      <c r="L71" s="1" t="str" cm="1">
        <f t="array" ref="L71">_xlfn.REGEXEXTRACT(Append1[[#This Row],[OR (95% CI)]],"[0-9].[0-9][0-9]",0)</f>
        <v>1.00</v>
      </c>
      <c r="M71" s="1" t="str" cm="1">
        <f t="array" ref="M71">_xlfn.REGEXEXTRACT(Append1[[#This Row],[OR (95% CI)]],"[0-9].[0-9][0-9],",0)</f>
        <v>0.96,</v>
      </c>
      <c r="N71" s="1" t="str" cm="1">
        <f t="array" ref="N71">_xlfn.REGEXEXTRACT(Append1[[#This Row],[OR (95% CI)]],",[0-9].[0-9][0-9]",0)</f>
        <v>,1.04</v>
      </c>
    </row>
    <row r="72" spans="1:14" x14ac:dyDescent="0.35">
      <c r="A72" s="1" t="s">
        <v>150</v>
      </c>
      <c r="B72" s="1">
        <v>14</v>
      </c>
      <c r="C72" s="1">
        <v>29736838</v>
      </c>
      <c r="D72" s="1" t="s">
        <v>16</v>
      </c>
      <c r="E72" s="1" t="s">
        <v>342</v>
      </c>
      <c r="F72" s="1">
        <v>0.65</v>
      </c>
      <c r="G72" s="1" t="s">
        <v>423</v>
      </c>
      <c r="H72" s="1">
        <v>0.04</v>
      </c>
      <c r="I72" s="1" t="s">
        <v>267</v>
      </c>
      <c r="J72" s="1">
        <v>0.35</v>
      </c>
      <c r="L72" s="1" t="str" cm="1">
        <f t="array" ref="L72">_xlfn.REGEXEXTRACT(Append1[[#This Row],[OR (95% CI)]],"[0-9].[0-9][0-9]",0)</f>
        <v>0.99</v>
      </c>
      <c r="M72" s="1" t="str" cm="1">
        <f t="array" ref="M72">_xlfn.REGEXEXTRACT(Append1[[#This Row],[OR (95% CI)]],"[0-9].[0-9][0-9],",0)</f>
        <v>0.95,</v>
      </c>
      <c r="N72" s="1" t="str" cm="1">
        <f t="array" ref="N72">_xlfn.REGEXEXTRACT(Append1[[#This Row],[OR (95% CI)]],",[0-9].[0-9][0-9]",0)</f>
        <v>,1.03</v>
      </c>
    </row>
    <row r="73" spans="1:14" x14ac:dyDescent="0.35">
      <c r="A73" s="1" t="s">
        <v>153</v>
      </c>
      <c r="B73" s="1">
        <v>14</v>
      </c>
      <c r="C73" s="1">
        <v>30515112</v>
      </c>
      <c r="D73" s="1" t="s">
        <v>29</v>
      </c>
      <c r="E73" s="1" t="s">
        <v>424</v>
      </c>
      <c r="F73" s="1">
        <v>0.77</v>
      </c>
      <c r="G73" s="1" t="s">
        <v>425</v>
      </c>
      <c r="H73" s="1">
        <v>0.6</v>
      </c>
      <c r="I73" s="1" t="s">
        <v>426</v>
      </c>
      <c r="J73" s="1">
        <v>0.2</v>
      </c>
      <c r="L73" s="1" t="str" cm="1">
        <f t="array" ref="L73">_xlfn.REGEXEXTRACT(Append1[[#This Row],[OR (95% CI)]],"[0-9].[0-9][0-9]",0)</f>
        <v>1.01</v>
      </c>
      <c r="M73" s="1" t="str" cm="1">
        <f t="array" ref="M73">_xlfn.REGEXEXTRACT(Append1[[#This Row],[OR (95% CI)]],"[0-9].[0-9][0-9],",0)</f>
        <v>0.93,</v>
      </c>
      <c r="N73" s="1" t="str" cm="1">
        <f t="array" ref="N73">_xlfn.REGEXEXTRACT(Append1[[#This Row],[OR (95% CI)]],",[0-9].[0-9][0-9]",0)</f>
        <v>,1.11</v>
      </c>
    </row>
    <row r="74" spans="1:14" x14ac:dyDescent="0.35">
      <c r="A74" s="1" t="s">
        <v>156</v>
      </c>
      <c r="B74" s="1">
        <v>14</v>
      </c>
      <c r="C74" s="1">
        <v>79899454</v>
      </c>
      <c r="D74" s="1" t="s">
        <v>29</v>
      </c>
      <c r="E74" s="1" t="s">
        <v>352</v>
      </c>
      <c r="F74" s="1">
        <v>0.8</v>
      </c>
      <c r="G74" s="1" t="s">
        <v>427</v>
      </c>
      <c r="H74" s="1">
        <v>0.28000000000000003</v>
      </c>
      <c r="I74" s="1" t="s">
        <v>263</v>
      </c>
      <c r="J74" s="1">
        <v>0.72</v>
      </c>
      <c r="L74" s="1" t="str" cm="1">
        <f t="array" ref="L74">_xlfn.REGEXEXTRACT(Append1[[#This Row],[OR (95% CI)]],"[0-9].[0-9][0-9]",0)</f>
        <v>1.00</v>
      </c>
      <c r="M74" s="1" t="str" cm="1">
        <f t="array" ref="M74">_xlfn.REGEXEXTRACT(Append1[[#This Row],[OR (95% CI)]],"[0-9].[0-9][0-9],",0)</f>
        <v>0.96,</v>
      </c>
      <c r="N74" s="1" t="str" cm="1">
        <f t="array" ref="N74">_xlfn.REGEXEXTRACT(Append1[[#This Row],[OR (95% CI)]],",[0-9].[0-9][0-9]",0)</f>
        <v>,1.03</v>
      </c>
    </row>
    <row r="75" spans="1:14" x14ac:dyDescent="0.35">
      <c r="A75" s="1" t="s">
        <v>157</v>
      </c>
      <c r="B75" s="1">
        <v>15</v>
      </c>
      <c r="C75" s="1">
        <v>51748610</v>
      </c>
      <c r="D75" s="1" t="s">
        <v>21</v>
      </c>
      <c r="E75" s="1" t="s">
        <v>263</v>
      </c>
      <c r="F75" s="1">
        <v>0.53</v>
      </c>
      <c r="G75" s="1" t="s">
        <v>354</v>
      </c>
      <c r="H75" s="1">
        <v>0.35</v>
      </c>
      <c r="I75" s="1" t="s">
        <v>342</v>
      </c>
      <c r="J75" s="1">
        <v>0.63</v>
      </c>
      <c r="L75" s="1" t="str" cm="1">
        <f t="array" ref="L75">_xlfn.REGEXEXTRACT(Append1[[#This Row],[OR (95% CI)]],"[0-9].[0-9][0-9]",0)</f>
        <v>1.01</v>
      </c>
      <c r="M75" s="1" t="str" cm="1">
        <f t="array" ref="M75">_xlfn.REGEXEXTRACT(Append1[[#This Row],[OR (95% CI)]],"[0-9].[0-9][0-9],",0)</f>
        <v>0.97,</v>
      </c>
      <c r="N75" s="1" t="str" cm="1">
        <f t="array" ref="N75">_xlfn.REGEXEXTRACT(Append1[[#This Row],[OR (95% CI)]],",[0-9].[0-9][0-9]",0)</f>
        <v>,1.05</v>
      </c>
    </row>
    <row r="76" spans="1:14" x14ac:dyDescent="0.35">
      <c r="A76" s="1" t="s">
        <v>159</v>
      </c>
      <c r="B76" s="1">
        <v>15</v>
      </c>
      <c r="C76" s="1">
        <v>68077168</v>
      </c>
      <c r="D76" s="1" t="s">
        <v>29</v>
      </c>
      <c r="E76" s="1" t="s">
        <v>428</v>
      </c>
      <c r="F76" s="1">
        <v>0.02</v>
      </c>
      <c r="G76" s="1" t="s">
        <v>429</v>
      </c>
      <c r="H76" s="1">
        <v>0.06</v>
      </c>
      <c r="I76" s="1" t="s">
        <v>251</v>
      </c>
      <c r="J76" s="1">
        <v>0.89</v>
      </c>
      <c r="L76" s="1" t="str" cm="1">
        <f t="array" ref="L76">_xlfn.REGEXEXTRACT(Append1[[#This Row],[OR (95% CI)]],"[0-9].[0-9][0-9]",0)</f>
        <v>1.05</v>
      </c>
      <c r="M76" s="1" t="str" cm="1">
        <f t="array" ref="M76">_xlfn.REGEXEXTRACT(Append1[[#This Row],[OR (95% CI)]],"[0-9].[0-9][0-9],",0)</f>
        <v>1.01,</v>
      </c>
      <c r="N76" s="1" t="str" cm="1">
        <f t="array" ref="N76">_xlfn.REGEXEXTRACT(Append1[[#This Row],[OR (95% CI)]],",[0-9].[0-9][0-9]",0)</f>
        <v>,1.10</v>
      </c>
    </row>
    <row r="77" spans="1:14" x14ac:dyDescent="0.35">
      <c r="A77" s="1" t="s">
        <v>162</v>
      </c>
      <c r="B77" s="1">
        <v>15</v>
      </c>
      <c r="C77" s="1">
        <v>73093991</v>
      </c>
      <c r="D77" s="1" t="s">
        <v>29</v>
      </c>
      <c r="E77" s="1" t="s">
        <v>228</v>
      </c>
      <c r="F77" s="1">
        <v>0.75</v>
      </c>
      <c r="G77" s="1" t="s">
        <v>430</v>
      </c>
      <c r="H77" s="1">
        <v>0.74</v>
      </c>
      <c r="I77" s="1" t="s">
        <v>431</v>
      </c>
      <c r="J77" s="1">
        <v>0.31</v>
      </c>
      <c r="L77" s="1" t="str" cm="1">
        <f t="array" ref="L77">_xlfn.REGEXEXTRACT(Append1[[#This Row],[OR (95% CI)]],"[0-9].[0-9][0-9]",0)</f>
        <v>0.99</v>
      </c>
      <c r="M77" s="1" t="str" cm="1">
        <f t="array" ref="M77">_xlfn.REGEXEXTRACT(Append1[[#This Row],[OR (95% CI)]],"[0-9].[0-9][0-9],",0)</f>
        <v>0.96,</v>
      </c>
      <c r="N77" s="1" t="str" cm="1">
        <f t="array" ref="N77">_xlfn.REGEXEXTRACT(Append1[[#This Row],[OR (95% CI)]],",[0-9].[0-9][0-9]",0)</f>
        <v>,1.03</v>
      </c>
    </row>
    <row r="78" spans="1:14" x14ac:dyDescent="0.35">
      <c r="A78" s="1" t="s">
        <v>164</v>
      </c>
      <c r="B78" s="1">
        <v>16</v>
      </c>
      <c r="C78" s="1">
        <v>3627358</v>
      </c>
      <c r="D78" s="1" t="s">
        <v>29</v>
      </c>
      <c r="E78" s="1" t="s">
        <v>432</v>
      </c>
      <c r="F78" s="1">
        <v>0.23</v>
      </c>
      <c r="G78" s="1" t="s">
        <v>374</v>
      </c>
      <c r="H78" s="1">
        <v>0.3</v>
      </c>
      <c r="I78" s="1" t="s">
        <v>433</v>
      </c>
      <c r="J78" s="1">
        <v>0.06</v>
      </c>
      <c r="L78" s="1" t="str" cm="1">
        <f t="array" ref="L78">_xlfn.REGEXEXTRACT(Append1[[#This Row],[OR (95% CI)]],"[0-9].[0-9][0-9]",0)</f>
        <v>1.03</v>
      </c>
      <c r="M78" s="1" t="str" cm="1">
        <f t="array" ref="M78">_xlfn.REGEXEXTRACT(Append1[[#This Row],[OR (95% CI)]],"[0-9].[0-9][0-9],",0)</f>
        <v>0.98,</v>
      </c>
      <c r="N78" s="1" t="str" cm="1">
        <f t="array" ref="N78">_xlfn.REGEXEXTRACT(Append1[[#This Row],[OR (95% CI)]],",[0-9].[0-9][0-9]",0)</f>
        <v>,1.07</v>
      </c>
    </row>
    <row r="79" spans="1:14" x14ac:dyDescent="0.35">
      <c r="A79" s="1" t="s">
        <v>167</v>
      </c>
      <c r="B79" s="1">
        <v>16</v>
      </c>
      <c r="C79" s="1">
        <v>19935389</v>
      </c>
      <c r="D79" s="1" t="s">
        <v>11</v>
      </c>
      <c r="E79" s="1" t="s">
        <v>434</v>
      </c>
      <c r="F79" s="1">
        <v>7.0000000000000007E-2</v>
      </c>
      <c r="G79" s="1" t="s">
        <v>435</v>
      </c>
      <c r="H79" s="1">
        <v>0.71</v>
      </c>
      <c r="I79" s="1" t="s">
        <v>436</v>
      </c>
      <c r="J79" s="1">
        <v>0.22</v>
      </c>
      <c r="L79" s="1" t="str" cm="1">
        <f t="array" ref="L79">_xlfn.REGEXEXTRACT(Append1[[#This Row],[OR (95% CI)]],"[0-9].[0-9][0-9]",0)</f>
        <v>1.05</v>
      </c>
      <c r="M79" s="1" t="str" cm="1">
        <f t="array" ref="M79">_xlfn.REGEXEXTRACT(Append1[[#This Row],[OR (95% CI)]],"[0-9].[0-9][0-9],",0)</f>
        <v>1.00,</v>
      </c>
      <c r="N79" s="1" t="str" cm="1">
        <f t="array" ref="N79">_xlfn.REGEXEXTRACT(Append1[[#This Row],[OR (95% CI)]],",[0-9].[0-9][0-9]",0)</f>
        <v>,1.11</v>
      </c>
    </row>
    <row r="80" spans="1:14" x14ac:dyDescent="0.35">
      <c r="A80" s="1" t="s">
        <v>170</v>
      </c>
      <c r="B80" s="1">
        <v>16</v>
      </c>
      <c r="C80" s="1">
        <v>28333411</v>
      </c>
      <c r="D80" s="1" t="s">
        <v>21</v>
      </c>
      <c r="E80" s="1" t="s">
        <v>294</v>
      </c>
      <c r="F80" s="1">
        <v>0.21</v>
      </c>
      <c r="G80" s="1" t="s">
        <v>437</v>
      </c>
      <c r="H80" s="1">
        <v>0.78</v>
      </c>
      <c r="I80" s="1" t="s">
        <v>438</v>
      </c>
      <c r="J80" s="1">
        <v>8.7500000000000008E-3</v>
      </c>
      <c r="L80" s="1" t="str" cm="1">
        <f t="array" ref="L80">_xlfn.REGEXEXTRACT(Append1[[#This Row],[OR (95% CI)]],"[0-9].[0-9][0-9]",0)</f>
        <v>1.03</v>
      </c>
      <c r="M80" s="1" t="str" cm="1">
        <f t="array" ref="M80">_xlfn.REGEXEXTRACT(Append1[[#This Row],[OR (95% CI)]],"[0-9].[0-9][0-9],",0)</f>
        <v>0.99,</v>
      </c>
      <c r="N80" s="1" t="str" cm="1">
        <f t="array" ref="N80">_xlfn.REGEXEXTRACT(Append1[[#This Row],[OR (95% CI)]],",[0-9].[0-9][0-9]",0)</f>
        <v>,1.07</v>
      </c>
    </row>
    <row r="81" spans="1:14" x14ac:dyDescent="0.35">
      <c r="A81" s="1" t="s">
        <v>172</v>
      </c>
      <c r="B81" s="1">
        <v>16</v>
      </c>
      <c r="C81" s="1">
        <v>28889486</v>
      </c>
      <c r="D81" s="1" t="s">
        <v>21</v>
      </c>
      <c r="E81" s="1" t="s">
        <v>267</v>
      </c>
      <c r="F81" s="1">
        <v>0.35</v>
      </c>
      <c r="G81" s="1" t="s">
        <v>439</v>
      </c>
      <c r="H81" s="1">
        <v>0.45</v>
      </c>
      <c r="I81" s="1" t="s">
        <v>440</v>
      </c>
      <c r="J81" s="1">
        <v>5.9100000000000005E-4</v>
      </c>
      <c r="L81" s="1" t="str" cm="1">
        <f t="array" ref="L81">_xlfn.REGEXEXTRACT(Append1[[#This Row],[OR (95% CI)]],"[0-9].[0-9][0-9]",0)</f>
        <v>1.02</v>
      </c>
      <c r="M81" s="1" t="str" cm="1">
        <f t="array" ref="M81">_xlfn.REGEXEXTRACT(Append1[[#This Row],[OR (95% CI)]],"[0-9].[0-9][0-9],",0)</f>
        <v>0.98,</v>
      </c>
      <c r="N81" s="1" t="str" cm="1">
        <f t="array" ref="N81">_xlfn.REGEXEXTRACT(Append1[[#This Row],[OR (95% CI)]],",[0-9].[0-9][0-9]",0)</f>
        <v>,1.06</v>
      </c>
    </row>
    <row r="82" spans="1:14" x14ac:dyDescent="0.35">
      <c r="A82" s="1" t="s">
        <v>174</v>
      </c>
      <c r="B82" s="1">
        <v>16</v>
      </c>
      <c r="C82" s="1">
        <v>30015337</v>
      </c>
      <c r="D82" s="1" t="s">
        <v>11</v>
      </c>
      <c r="E82" s="1" t="s">
        <v>263</v>
      </c>
      <c r="F82" s="1">
        <v>0.64</v>
      </c>
      <c r="G82" s="1" t="s">
        <v>396</v>
      </c>
      <c r="H82" s="1">
        <v>0.27</v>
      </c>
      <c r="I82" s="1" t="s">
        <v>294</v>
      </c>
      <c r="J82" s="1">
        <v>0.12</v>
      </c>
      <c r="L82" s="1" t="str" cm="1">
        <f t="array" ref="L82">_xlfn.REGEXEXTRACT(Append1[[#This Row],[OR (95% CI)]],"[0-9].[0-9][0-9]",0)</f>
        <v>1.01</v>
      </c>
      <c r="M82" s="1" t="str" cm="1">
        <f t="array" ref="M82">_xlfn.REGEXEXTRACT(Append1[[#This Row],[OR (95% CI)]],"[0-9].[0-9][0-9],",0)</f>
        <v>0.97,</v>
      </c>
      <c r="N82" s="1" t="str" cm="1">
        <f t="array" ref="N82">_xlfn.REGEXEXTRACT(Append1[[#This Row],[OR (95% CI)]],",[0-9].[0-9][0-9]",0)</f>
        <v>,1.05</v>
      </c>
    </row>
    <row r="83" spans="1:14" x14ac:dyDescent="0.35">
      <c r="A83" s="1" t="s">
        <v>175</v>
      </c>
      <c r="B83" s="1">
        <v>16</v>
      </c>
      <c r="C83" s="1">
        <v>31129895</v>
      </c>
      <c r="D83" s="1" t="s">
        <v>21</v>
      </c>
      <c r="E83" s="1" t="s">
        <v>438</v>
      </c>
      <c r="F83" s="1">
        <v>9.2599999999999991E-3</v>
      </c>
      <c r="G83" s="1" t="s">
        <v>441</v>
      </c>
      <c r="H83" s="1">
        <v>0.61</v>
      </c>
      <c r="I83" s="1" t="s">
        <v>442</v>
      </c>
      <c r="J83" s="1">
        <v>3.0899999999999997E-7</v>
      </c>
      <c r="L83" s="1" t="str" cm="1">
        <f t="array" ref="L83">_xlfn.REGEXEXTRACT(Append1[[#This Row],[OR (95% CI)]],"[0-9].[0-9][0-9]",0)</f>
        <v>1.05</v>
      </c>
      <c r="M83" s="1" t="str" cm="1">
        <f t="array" ref="M83">_xlfn.REGEXEXTRACT(Append1[[#This Row],[OR (95% CI)]],"[0-9].[0-9][0-9],",0)</f>
        <v>1.01,</v>
      </c>
      <c r="N83" s="1" t="str" cm="1">
        <f t="array" ref="N83">_xlfn.REGEXEXTRACT(Append1[[#This Row],[OR (95% CI)]],",[0-9].[0-9][0-9]",0)</f>
        <v>,1.09</v>
      </c>
    </row>
    <row r="84" spans="1:14" x14ac:dyDescent="0.35">
      <c r="A84" s="1" t="s">
        <v>177</v>
      </c>
      <c r="B84" s="1">
        <v>16</v>
      </c>
      <c r="C84" s="1">
        <v>49062590</v>
      </c>
      <c r="D84" s="1" t="s">
        <v>16</v>
      </c>
      <c r="E84" s="1" t="s">
        <v>251</v>
      </c>
      <c r="F84" s="1">
        <v>0.98</v>
      </c>
      <c r="G84" s="1" t="s">
        <v>443</v>
      </c>
      <c r="H84" s="1">
        <v>0.56999999999999995</v>
      </c>
      <c r="I84" s="1" t="s">
        <v>342</v>
      </c>
      <c r="J84" s="1">
        <v>0.6</v>
      </c>
      <c r="L84" s="1" t="str" cm="1">
        <f t="array" ref="L84">_xlfn.REGEXEXTRACT(Append1[[#This Row],[OR (95% CI)]],"[0-9].[0-9][0-9]",0)</f>
        <v>1.00</v>
      </c>
      <c r="M84" s="1" t="str" cm="1">
        <f t="array" ref="M84">_xlfn.REGEXEXTRACT(Append1[[#This Row],[OR (95% CI)]],"[0-9].[0-9][0-9],",0)</f>
        <v>0.96,</v>
      </c>
      <c r="N84" s="1" t="str" cm="1">
        <f t="array" ref="N84">_xlfn.REGEXEXTRACT(Append1[[#This Row],[OR (95% CI)]],",[0-9].[0-9][0-9]",0)</f>
        <v>,1.04</v>
      </c>
    </row>
    <row r="85" spans="1:14" x14ac:dyDescent="0.35">
      <c r="A85" s="1" t="s">
        <v>179</v>
      </c>
      <c r="B85" s="1">
        <v>16</v>
      </c>
      <c r="C85" s="1">
        <v>53803574</v>
      </c>
      <c r="D85" s="1" t="s">
        <v>21</v>
      </c>
      <c r="E85" s="1" t="s">
        <v>263</v>
      </c>
      <c r="F85" s="1">
        <v>0.6</v>
      </c>
      <c r="G85" s="1" t="s">
        <v>444</v>
      </c>
      <c r="H85" s="1">
        <v>0.34</v>
      </c>
      <c r="I85" s="1" t="s">
        <v>440</v>
      </c>
      <c r="J85" s="1">
        <v>3.9399999999999998E-4</v>
      </c>
      <c r="L85" s="1" t="str" cm="1">
        <f t="array" ref="L85">_xlfn.REGEXEXTRACT(Append1[[#This Row],[OR (95% CI)]],"[0-9].[0-9][0-9]",0)</f>
        <v>1.01</v>
      </c>
      <c r="M85" s="1" t="str" cm="1">
        <f t="array" ref="M85">_xlfn.REGEXEXTRACT(Append1[[#This Row],[OR (95% CI)]],"[0-9].[0-9][0-9],",0)</f>
        <v>0.97,</v>
      </c>
      <c r="N85" s="1" t="str" cm="1">
        <f t="array" ref="N85">_xlfn.REGEXEXTRACT(Append1[[#This Row],[OR (95% CI)]],",[0-9].[0-9][0-9]",0)</f>
        <v>,1.05</v>
      </c>
    </row>
    <row r="86" spans="1:14" x14ac:dyDescent="0.35">
      <c r="A86" s="1" t="s">
        <v>183</v>
      </c>
      <c r="B86" s="1">
        <v>17</v>
      </c>
      <c r="C86" s="1">
        <v>2005136</v>
      </c>
      <c r="D86" s="1" t="s">
        <v>11</v>
      </c>
      <c r="E86" s="1" t="s">
        <v>445</v>
      </c>
      <c r="F86" s="1">
        <v>0.48</v>
      </c>
      <c r="G86" s="1" t="s">
        <v>446</v>
      </c>
      <c r="H86" s="1">
        <v>0.33</v>
      </c>
      <c r="I86" s="1" t="s">
        <v>447</v>
      </c>
      <c r="J86" s="1">
        <v>0.08</v>
      </c>
      <c r="L86" s="1" t="str" cm="1">
        <f t="array" ref="L86">_xlfn.REGEXEXTRACT(Append1[[#This Row],[OR (95% CI)]],"[0-9].[0-9][0-9]",0)</f>
        <v>0.98</v>
      </c>
      <c r="M86" s="1" t="str" cm="1">
        <f t="array" ref="M86">_xlfn.REGEXEXTRACT(Append1[[#This Row],[OR (95% CI)]],"[0-9].[0-9][0-9],",0)</f>
        <v>0.94,</v>
      </c>
      <c r="N86" s="1" t="str" cm="1">
        <f t="array" ref="N86">_xlfn.REGEXEXTRACT(Append1[[#This Row],[OR (95% CI)]],",[0-9].[0-9][0-9]",0)</f>
        <v>,1.03</v>
      </c>
    </row>
    <row r="87" spans="1:14" x14ac:dyDescent="0.35">
      <c r="A87" s="1" t="s">
        <v>186</v>
      </c>
      <c r="B87" s="1">
        <v>17</v>
      </c>
      <c r="C87" s="1">
        <v>5283252</v>
      </c>
      <c r="D87" s="1" t="s">
        <v>11</v>
      </c>
      <c r="E87" s="1" t="s">
        <v>263</v>
      </c>
      <c r="F87" s="1">
        <v>0.79</v>
      </c>
      <c r="G87" s="1" t="s">
        <v>448</v>
      </c>
      <c r="H87" s="1">
        <v>0.93</v>
      </c>
      <c r="I87" s="1" t="s">
        <v>394</v>
      </c>
      <c r="J87" s="1">
        <v>0.88</v>
      </c>
      <c r="L87" s="1" t="str" cm="1">
        <f t="array" ref="L87">_xlfn.REGEXEXTRACT(Append1[[#This Row],[OR (95% CI)]],"[0-9].[0-9][0-9]",0)</f>
        <v>1.01</v>
      </c>
      <c r="M87" s="1" t="str" cm="1">
        <f t="array" ref="M87">_xlfn.REGEXEXTRACT(Append1[[#This Row],[OR (95% CI)]],"[0-9].[0-9][0-9],",0)</f>
        <v>0.97,</v>
      </c>
      <c r="N87" s="1" t="str" cm="1">
        <f t="array" ref="N87">_xlfn.REGEXEXTRACT(Append1[[#This Row],[OR (95% CI)]],",[0-9].[0-9][0-9]",0)</f>
        <v>,1.05</v>
      </c>
    </row>
    <row r="88" spans="1:14" x14ac:dyDescent="0.35">
      <c r="A88" s="1" t="s">
        <v>188</v>
      </c>
      <c r="B88" s="1">
        <v>17</v>
      </c>
      <c r="C88" s="1">
        <v>78615571</v>
      </c>
      <c r="D88" s="1" t="s">
        <v>11</v>
      </c>
      <c r="E88" s="1" t="s">
        <v>228</v>
      </c>
      <c r="F88" s="1">
        <v>0.75</v>
      </c>
      <c r="G88" s="1" t="s">
        <v>326</v>
      </c>
      <c r="H88" s="1">
        <v>0.76</v>
      </c>
      <c r="I88" s="1" t="s">
        <v>294</v>
      </c>
      <c r="J88" s="1">
        <v>0.12</v>
      </c>
      <c r="L88" s="1" t="str" cm="1">
        <f t="array" ref="L88">_xlfn.REGEXEXTRACT(Append1[[#This Row],[OR (95% CI)]],"[0-9].[0-9][0-9]",0)</f>
        <v>0.99</v>
      </c>
      <c r="M88" s="1" t="str" cm="1">
        <f t="array" ref="M88">_xlfn.REGEXEXTRACT(Append1[[#This Row],[OR (95% CI)]],"[0-9].[0-9][0-9],",0)</f>
        <v>0.96,</v>
      </c>
      <c r="N88" s="1" t="str" cm="1">
        <f t="array" ref="N88">_xlfn.REGEXEXTRACT(Append1[[#This Row],[OR (95% CI)]],",[0-9].[0-9][0-9]",0)</f>
        <v>,1.03</v>
      </c>
    </row>
    <row r="89" spans="1:14" x14ac:dyDescent="0.35">
      <c r="A89" s="1" t="s">
        <v>189</v>
      </c>
      <c r="B89" s="1">
        <v>18</v>
      </c>
      <c r="C89" s="1">
        <v>21104888</v>
      </c>
      <c r="D89" s="1" t="s">
        <v>16</v>
      </c>
      <c r="E89" s="1" t="s">
        <v>306</v>
      </c>
      <c r="F89" s="1">
        <v>0.08</v>
      </c>
      <c r="G89" s="1" t="s">
        <v>449</v>
      </c>
      <c r="H89" s="1">
        <v>0.08</v>
      </c>
      <c r="I89" s="1" t="s">
        <v>275</v>
      </c>
      <c r="J89" s="1">
        <v>0.18</v>
      </c>
      <c r="L89" s="1" t="str" cm="1">
        <f t="array" ref="L89">_xlfn.REGEXEXTRACT(Append1[[#This Row],[OR (95% CI)]],"[0-9].[0-9][0-9]",0)</f>
        <v>1.03</v>
      </c>
      <c r="M89" s="1" t="str" cm="1">
        <f t="array" ref="M89">_xlfn.REGEXEXTRACT(Append1[[#This Row],[OR (95% CI)]],"[0-9].[0-9][0-9],",0)</f>
        <v>1.00,</v>
      </c>
      <c r="N89" s="1" t="str" cm="1">
        <f t="array" ref="N89">_xlfn.REGEXEXTRACT(Append1[[#This Row],[OR (95% CI)]],",[0-9].[0-9][0-9]",0)</f>
        <v>,1.07</v>
      </c>
    </row>
    <row r="90" spans="1:14" x14ac:dyDescent="0.35">
      <c r="A90" s="1" t="s">
        <v>192</v>
      </c>
      <c r="B90" s="1">
        <v>18</v>
      </c>
      <c r="C90" s="1">
        <v>40147671</v>
      </c>
      <c r="D90" s="1" t="s">
        <v>11</v>
      </c>
      <c r="E90" s="1" t="s">
        <v>404</v>
      </c>
      <c r="F90" s="1">
        <v>0.03</v>
      </c>
      <c r="G90" s="1" t="s">
        <v>450</v>
      </c>
      <c r="H90" s="1">
        <v>0.15</v>
      </c>
      <c r="I90" s="1" t="s">
        <v>263</v>
      </c>
      <c r="J90" s="1">
        <v>0.71</v>
      </c>
      <c r="L90" s="1" t="str" cm="1">
        <f t="array" ref="L90">_xlfn.REGEXEXTRACT(Append1[[#This Row],[OR (95% CI)]],"[0-9].[0-9][0-9]",0)</f>
        <v>0.96</v>
      </c>
      <c r="M90" s="1" t="str" cm="1">
        <f t="array" ref="M90">_xlfn.REGEXEXTRACT(Append1[[#This Row],[OR (95% CI)]],"[0-9].[0-9][0-9],",0)</f>
        <v>0.92,</v>
      </c>
      <c r="N90" s="1" t="str" cm="1">
        <f t="array" ref="N90">_xlfn.REGEXEXTRACT(Append1[[#This Row],[OR (95% CI)]],",[0-9].[0-9][0-9]",0)</f>
        <v>,1.00</v>
      </c>
    </row>
    <row r="91" spans="1:14" x14ac:dyDescent="0.35">
      <c r="A91" s="1" t="s">
        <v>194</v>
      </c>
      <c r="B91" s="1">
        <v>18</v>
      </c>
      <c r="C91" s="1">
        <v>56883319</v>
      </c>
      <c r="D91" s="1" t="s">
        <v>29</v>
      </c>
      <c r="E91" s="1" t="s">
        <v>344</v>
      </c>
      <c r="F91" s="1">
        <v>0.96</v>
      </c>
      <c r="G91" s="1" t="s">
        <v>451</v>
      </c>
      <c r="H91" s="1">
        <v>0.55000000000000004</v>
      </c>
      <c r="I91" s="1" t="s">
        <v>344</v>
      </c>
      <c r="J91" s="1">
        <v>0.86</v>
      </c>
      <c r="L91" s="1" t="str" cm="1">
        <f t="array" ref="L91">_xlfn.REGEXEXTRACT(Append1[[#This Row],[OR (95% CI)]],"[0-9].[0-9][0-9]",0)</f>
        <v>1.00</v>
      </c>
      <c r="M91" s="1" t="str" cm="1">
        <f t="array" ref="M91">_xlfn.REGEXEXTRACT(Append1[[#This Row],[OR (95% CI)]],"[0-9].[0-9][0-9],",0)</f>
        <v>0.95,</v>
      </c>
      <c r="N91" s="1" t="str" cm="1">
        <f t="array" ref="N91">_xlfn.REGEXEXTRACT(Append1[[#This Row],[OR (95% CI)]],",[0-9].[0-9][0-9]",0)</f>
        <v>,1.05</v>
      </c>
    </row>
    <row r="92" spans="1:14" x14ac:dyDescent="0.35">
      <c r="A92" s="1" t="s">
        <v>196</v>
      </c>
      <c r="B92" s="1">
        <v>18</v>
      </c>
      <c r="C92" s="1">
        <v>57829135</v>
      </c>
      <c r="D92" s="1" t="s">
        <v>16</v>
      </c>
      <c r="E92" s="1" t="s">
        <v>428</v>
      </c>
      <c r="F92" s="1">
        <v>0.02</v>
      </c>
      <c r="G92" s="1" t="s">
        <v>452</v>
      </c>
      <c r="H92" s="1">
        <v>0.42</v>
      </c>
      <c r="I92" s="1" t="s">
        <v>303</v>
      </c>
      <c r="J92" s="1">
        <v>0.36</v>
      </c>
      <c r="L92" s="1" t="str" cm="1">
        <f t="array" ref="L92">_xlfn.REGEXEXTRACT(Append1[[#This Row],[OR (95% CI)]],"[0-9].[0-9][0-9]",0)</f>
        <v>1.05</v>
      </c>
      <c r="M92" s="1" t="str" cm="1">
        <f t="array" ref="M92">_xlfn.REGEXEXTRACT(Append1[[#This Row],[OR (95% CI)]],"[0-9].[0-9][0-9],",0)</f>
        <v>1.01,</v>
      </c>
      <c r="N92" s="1" t="str" cm="1">
        <f t="array" ref="N92">_xlfn.REGEXEXTRACT(Append1[[#This Row],[OR (95% CI)]],",[0-9].[0-9][0-9]",0)</f>
        <v>,1.10</v>
      </c>
    </row>
    <row r="93" spans="1:14" x14ac:dyDescent="0.35">
      <c r="A93" s="1" t="s">
        <v>200</v>
      </c>
      <c r="B93" s="1">
        <v>19</v>
      </c>
      <c r="C93" s="1">
        <v>18454825</v>
      </c>
      <c r="D93" s="1" t="s">
        <v>21</v>
      </c>
      <c r="E93" s="1" t="s">
        <v>407</v>
      </c>
      <c r="F93" s="1">
        <v>0.78</v>
      </c>
      <c r="G93" s="1" t="s">
        <v>453</v>
      </c>
      <c r="H93" s="1">
        <v>0.74</v>
      </c>
      <c r="I93" s="1" t="s">
        <v>433</v>
      </c>
      <c r="J93" s="1">
        <v>0.03</v>
      </c>
      <c r="L93" s="1" t="str" cm="1">
        <f t="array" ref="L93">_xlfn.REGEXEXTRACT(Append1[[#This Row],[OR (95% CI)]],"[0-9].[0-9][0-9]",0)</f>
        <v>1.01</v>
      </c>
      <c r="M93" s="1" t="str" cm="1">
        <f t="array" ref="M93">_xlfn.REGEXEXTRACT(Append1[[#This Row],[OR (95% CI)]],"[0-9].[0-9][0-9],",0)</f>
        <v>0.96,</v>
      </c>
      <c r="N93" s="1" t="str" cm="1">
        <f t="array" ref="N93">_xlfn.REGEXEXTRACT(Append1[[#This Row],[OR (95% CI)]],",[0-9].[0-9][0-9]",0)</f>
        <v>,1.05</v>
      </c>
    </row>
    <row r="94" spans="1:14" x14ac:dyDescent="0.35">
      <c r="A94" s="1" t="s">
        <v>202</v>
      </c>
      <c r="B94" s="1">
        <v>19</v>
      </c>
      <c r="C94" s="1">
        <v>34309532</v>
      </c>
      <c r="D94" s="1" t="s">
        <v>11</v>
      </c>
      <c r="E94" s="1" t="s">
        <v>263</v>
      </c>
      <c r="F94" s="1">
        <v>0.53</v>
      </c>
      <c r="G94" s="1" t="s">
        <v>454</v>
      </c>
      <c r="H94" s="1">
        <v>0.05</v>
      </c>
      <c r="I94" s="1" t="s">
        <v>342</v>
      </c>
      <c r="J94" s="1">
        <v>0.55000000000000004</v>
      </c>
      <c r="L94" s="1" t="str" cm="1">
        <f t="array" ref="L94">_xlfn.REGEXEXTRACT(Append1[[#This Row],[OR (95% CI)]],"[0-9].[0-9][0-9]",0)</f>
        <v>1.01</v>
      </c>
      <c r="M94" s="1" t="str" cm="1">
        <f t="array" ref="M94">_xlfn.REGEXEXTRACT(Append1[[#This Row],[OR (95% CI)]],"[0-9].[0-9][0-9],",0)</f>
        <v>0.97,</v>
      </c>
      <c r="N94" s="1" t="str" cm="1">
        <f t="array" ref="N94">_xlfn.REGEXEXTRACT(Append1[[#This Row],[OR (95% CI)]],",[0-9].[0-9][0-9]",0)</f>
        <v>,1.05</v>
      </c>
    </row>
    <row r="95" spans="1:14" x14ac:dyDescent="0.35">
      <c r="A95" s="1" t="s">
        <v>204</v>
      </c>
      <c r="B95" s="1">
        <v>19</v>
      </c>
      <c r="C95" s="1">
        <v>45395619</v>
      </c>
      <c r="D95" s="1" t="s">
        <v>21</v>
      </c>
      <c r="E95" s="1" t="s">
        <v>447</v>
      </c>
      <c r="F95" s="1">
        <v>0.15</v>
      </c>
      <c r="G95" s="1" t="s">
        <v>451</v>
      </c>
      <c r="H95" s="1">
        <v>0.51</v>
      </c>
      <c r="I95" s="1" t="s">
        <v>365</v>
      </c>
      <c r="J95" s="1">
        <v>0.67</v>
      </c>
      <c r="L95" s="1" t="str" cm="1">
        <f t="array" ref="L95">_xlfn.REGEXEXTRACT(Append1[[#This Row],[OR (95% CI)]],"[0-9].[0-9][0-9]",0)</f>
        <v>1.04</v>
      </c>
      <c r="M95" s="1" t="str" cm="1">
        <f t="array" ref="M95">_xlfn.REGEXEXTRACT(Append1[[#This Row],[OR (95% CI)]],"[0-9].[0-9][0-9],",0)</f>
        <v>0.99,</v>
      </c>
      <c r="N95" s="1" t="str" cm="1">
        <f t="array" ref="N95">_xlfn.REGEXEXTRACT(Append1[[#This Row],[OR (95% CI)]],",[0-9].[0-9][0-9]",0)</f>
        <v>,1.10</v>
      </c>
    </row>
    <row r="96" spans="1:14" x14ac:dyDescent="0.35">
      <c r="A96" s="1" t="s">
        <v>206</v>
      </c>
      <c r="B96" s="1">
        <v>19</v>
      </c>
      <c r="C96" s="1">
        <v>46202172</v>
      </c>
      <c r="D96" s="1" t="s">
        <v>16</v>
      </c>
      <c r="E96" s="1" t="s">
        <v>455</v>
      </c>
      <c r="F96" s="1">
        <v>0.36</v>
      </c>
      <c r="G96" s="1" t="s">
        <v>456</v>
      </c>
      <c r="H96" s="1">
        <v>0.84</v>
      </c>
      <c r="I96" s="1" t="s">
        <v>457</v>
      </c>
      <c r="J96" s="1">
        <v>0.13</v>
      </c>
      <c r="L96" s="1" t="str" cm="1">
        <f t="array" ref="L96">_xlfn.REGEXEXTRACT(Append1[[#This Row],[OR (95% CI)]],"[0-9].[0-9][0-9]",0)</f>
        <v>1.02</v>
      </c>
      <c r="M96" s="1" t="str" cm="1">
        <f t="array" ref="M96">_xlfn.REGEXEXTRACT(Append1[[#This Row],[OR (95% CI)]],"[0-9].[0-9][0-9],",0)</f>
        <v>0.97,</v>
      </c>
      <c r="N96" s="1" t="str" cm="1">
        <f t="array" ref="N96">_xlfn.REGEXEXTRACT(Append1[[#This Row],[OR (95% CI)]],",[0-9].[0-9][0-9]",0)</f>
        <v>,1.07</v>
      </c>
    </row>
    <row r="97" spans="1:14" x14ac:dyDescent="0.35">
      <c r="A97" s="1" t="s">
        <v>210</v>
      </c>
      <c r="B97" s="1">
        <v>19</v>
      </c>
      <c r="C97" s="1">
        <v>47569003</v>
      </c>
      <c r="D97" s="1" t="s">
        <v>21</v>
      </c>
      <c r="E97" s="1" t="s">
        <v>294</v>
      </c>
      <c r="F97" s="1">
        <v>0.17</v>
      </c>
      <c r="G97" s="1" t="s">
        <v>458</v>
      </c>
      <c r="H97" s="1">
        <v>0.47</v>
      </c>
      <c r="I97" s="1" t="s">
        <v>459</v>
      </c>
      <c r="J97" s="1">
        <v>6.6899999999999998E-3</v>
      </c>
      <c r="L97" s="1" t="str" cm="1">
        <f t="array" ref="L97">_xlfn.REGEXEXTRACT(Append1[[#This Row],[OR (95% CI)]],"[0-9].[0-9][0-9]",0)</f>
        <v>1.03</v>
      </c>
      <c r="M97" s="1" t="str" cm="1">
        <f t="array" ref="M97">_xlfn.REGEXEXTRACT(Append1[[#This Row],[OR (95% CI)]],"[0-9].[0-9][0-9],",0)</f>
        <v>0.99,</v>
      </c>
      <c r="N97" s="1" t="str" cm="1">
        <f t="array" ref="N97">_xlfn.REGEXEXTRACT(Append1[[#This Row],[OR (95% CI)]],",[0-9].[0-9][0-9]",0)</f>
        <v>,1.07</v>
      </c>
    </row>
    <row r="98" spans="1:14" x14ac:dyDescent="0.35">
      <c r="A98" s="1" t="s">
        <v>212</v>
      </c>
      <c r="B98" s="1">
        <v>20</v>
      </c>
      <c r="C98" s="1">
        <v>51087862</v>
      </c>
      <c r="D98" s="1" t="s">
        <v>16</v>
      </c>
      <c r="E98" s="1" t="s">
        <v>263</v>
      </c>
      <c r="F98" s="1">
        <v>0.78</v>
      </c>
      <c r="G98" s="1" t="s">
        <v>460</v>
      </c>
      <c r="H98" s="1">
        <v>0.24</v>
      </c>
      <c r="I98" s="1" t="s">
        <v>267</v>
      </c>
      <c r="J98" s="1">
        <v>0.36</v>
      </c>
      <c r="L98" s="1" t="str" cm="1">
        <f t="array" ref="L98">_xlfn.REGEXEXTRACT(Append1[[#This Row],[OR (95% CI)]],"[0-9].[0-9][0-9]",0)</f>
        <v>1.01</v>
      </c>
      <c r="M98" s="1" t="str" cm="1">
        <f t="array" ref="M98">_xlfn.REGEXEXTRACT(Append1[[#This Row],[OR (95% CI)]],"[0-9].[0-9][0-9],",0)</f>
        <v>0.97,</v>
      </c>
      <c r="N98" s="1" t="str" cm="1">
        <f t="array" ref="N98">_xlfn.REGEXEXTRACT(Append1[[#This Row],[OR (95% CI)]],",[0-9].[0-9][0-9]",0)</f>
        <v>,1.05</v>
      </c>
    </row>
    <row r="99" spans="1:14" x14ac:dyDescent="0.35">
      <c r="A99" s="1" t="s">
        <v>213</v>
      </c>
      <c r="B99" s="1">
        <v>21</v>
      </c>
      <c r="C99" s="1">
        <v>40291740</v>
      </c>
      <c r="D99" s="1" t="s">
        <v>16</v>
      </c>
      <c r="E99" s="1" t="s">
        <v>342</v>
      </c>
      <c r="F99" s="1">
        <v>0.6</v>
      </c>
      <c r="G99" s="1" t="s">
        <v>454</v>
      </c>
      <c r="H99" s="1">
        <v>0.05</v>
      </c>
      <c r="I99" s="1" t="s">
        <v>461</v>
      </c>
      <c r="J99" s="1">
        <v>4.1999999999999997E-3</v>
      </c>
      <c r="L99" s="1" t="str" cm="1">
        <f t="array" ref="L99">_xlfn.REGEXEXTRACT(Append1[[#This Row],[OR (95% CI)]],"[0-9].[0-9][0-9]",0)</f>
        <v>0.99</v>
      </c>
      <c r="M99" s="1" t="str" cm="1">
        <f t="array" ref="M99">_xlfn.REGEXEXTRACT(Append1[[#This Row],[OR (95% CI)]],"[0-9].[0-9][0-9],",0)</f>
        <v>0.95,</v>
      </c>
      <c r="N99" s="1" t="str" cm="1">
        <f t="array" ref="N99">_xlfn.REGEXEXTRACT(Append1[[#This Row],[OR (95% CI)]],",[0-9].[0-9][0-9]",0)</f>
        <v>,1.03</v>
      </c>
    </row>
    <row r="100" spans="1:14" x14ac:dyDescent="0.35">
      <c r="A100" s="1" t="s">
        <v>10</v>
      </c>
      <c r="B100" s="1">
        <v>3</v>
      </c>
      <c r="C100" s="1">
        <v>25106437</v>
      </c>
      <c r="D100" s="1" t="s">
        <v>11</v>
      </c>
      <c r="E100" s="1" t="s">
        <v>12</v>
      </c>
      <c r="F100" s="1">
        <v>7.5699999999999993E-9</v>
      </c>
      <c r="G100" s="1" t="s">
        <v>13</v>
      </c>
      <c r="H100" s="1">
        <v>0.03</v>
      </c>
      <c r="I100" s="1" t="s">
        <v>14</v>
      </c>
      <c r="J100" s="1">
        <v>2.4800000000000001E-9</v>
      </c>
      <c r="L100" s="1" t="str" cm="1">
        <f t="array" ref="L100">_xlfn.REGEXEXTRACT(Append1[[#This Row],[OR (95% CI)]],"[0-9].[0-9][0-9]",0)</f>
        <v>0.06</v>
      </c>
      <c r="M100" s="1" t="str" cm="1">
        <f t="array" ref="M100">_xlfn.REGEXEXTRACT(Append1[[#This Row],[OR (95% CI)]],"[0-9].[0-9][0-9],",0)</f>
        <v>0.04,</v>
      </c>
      <c r="N100" s="1" t="str" cm="1">
        <f t="array" ref="N100">_xlfn.REGEXEXTRACT(Append1[[#This Row],[OR (95% CI)]],",[0-9].[0-9][0-9]",0)</f>
        <v>,0.09</v>
      </c>
    </row>
    <row r="101" spans="1:14" x14ac:dyDescent="0.35">
      <c r="A101" s="1" t="s">
        <v>15</v>
      </c>
      <c r="B101" s="1">
        <v>3</v>
      </c>
      <c r="C101" s="1">
        <v>61236462</v>
      </c>
      <c r="D101" s="1" t="s">
        <v>16</v>
      </c>
      <c r="E101" s="1" t="s">
        <v>17</v>
      </c>
      <c r="F101" s="1">
        <v>8.6999999999999997E-11</v>
      </c>
      <c r="G101" s="1" t="s">
        <v>18</v>
      </c>
      <c r="H101" s="1">
        <v>0.37</v>
      </c>
      <c r="I101" s="1" t="s">
        <v>19</v>
      </c>
      <c r="J101" s="1">
        <v>1.6300000000000001E-10</v>
      </c>
      <c r="L101" s="1" t="str" cm="1">
        <f t="array" ref="L101">_xlfn.REGEXEXTRACT(Append1[[#This Row],[OR (95% CI)]],"[0-9].[0-9][0-9]",0)</f>
        <v>0.07</v>
      </c>
      <c r="M101" s="1" t="str" cm="1">
        <f t="array" ref="M101">_xlfn.REGEXEXTRACT(Append1[[#This Row],[OR (95% CI)]],"[0-9].[0-9][0-9],",0)</f>
        <v>0.05,</v>
      </c>
      <c r="N101" s="1" t="str" cm="1">
        <f t="array" ref="N101">_xlfn.REGEXEXTRACT(Append1[[#This Row],[OR (95% CI)]],",[0-9].[0-9][0-9]",0)</f>
        <v>,0.09</v>
      </c>
    </row>
    <row r="102" spans="1:14" x14ac:dyDescent="0.35">
      <c r="A102" s="1" t="s">
        <v>20</v>
      </c>
      <c r="B102" s="1">
        <v>3</v>
      </c>
      <c r="C102" s="1">
        <v>81792112</v>
      </c>
      <c r="D102" s="1" t="s">
        <v>21</v>
      </c>
      <c r="E102" s="1" t="s">
        <v>22</v>
      </c>
      <c r="F102" s="1">
        <v>4.03E-7</v>
      </c>
      <c r="G102" s="1" t="s">
        <v>23</v>
      </c>
      <c r="H102" s="1">
        <v>0.63</v>
      </c>
      <c r="I102" s="1" t="s">
        <v>14</v>
      </c>
      <c r="J102" s="1">
        <v>2.6000000000000001E-8</v>
      </c>
      <c r="L102" s="1" t="str" cm="1">
        <f t="array" ref="L102">_xlfn.REGEXEXTRACT(Append1[[#This Row],[OR (95% CI)]],"[0-9].[0-9][0-9]",0)</f>
        <v>0.06</v>
      </c>
      <c r="M102" s="1" t="str" cm="1">
        <f t="array" ref="M102">_xlfn.REGEXEXTRACT(Append1[[#This Row],[OR (95% CI)]],"[0-9].[0-9][0-9],",0)</f>
        <v>0.04,</v>
      </c>
      <c r="N102" s="1" t="str" cm="1">
        <f t="array" ref="N102">_xlfn.REGEXEXTRACT(Append1[[#This Row],[OR (95% CI)]],",[0-9].[0-9][0-9]",0)</f>
        <v>,0.08</v>
      </c>
    </row>
    <row r="103" spans="1:14" x14ac:dyDescent="0.35">
      <c r="A103" s="1" t="s">
        <v>24</v>
      </c>
      <c r="B103" s="1">
        <v>3</v>
      </c>
      <c r="C103" s="1">
        <v>85807590</v>
      </c>
      <c r="D103" s="1" t="s">
        <v>11</v>
      </c>
      <c r="E103" s="1" t="s">
        <v>25</v>
      </c>
      <c r="F103" s="1">
        <v>2.0599999999999999E-11</v>
      </c>
      <c r="G103" s="1" t="s">
        <v>26</v>
      </c>
      <c r="H103" s="1">
        <v>0.12</v>
      </c>
      <c r="I103" s="1" t="s">
        <v>27</v>
      </c>
      <c r="J103" s="1">
        <v>1.74E-14</v>
      </c>
      <c r="L103" s="1" t="str" cm="1">
        <f t="array" ref="L103">_xlfn.REGEXEXTRACT(Append1[[#This Row],[OR (95% CI)]],"[0-9].[0-9][0-9]",0)</f>
        <v>0.09</v>
      </c>
      <c r="M103" s="1" t="str" cm="1">
        <f t="array" ref="M103">_xlfn.REGEXEXTRACT(Append1[[#This Row],[OR (95% CI)]],"[0-9].[0-9][0-9],",0)</f>
        <v>0.06,</v>
      </c>
      <c r="N103" s="1" t="str" cm="1">
        <f t="array" ref="N103">_xlfn.REGEXEXTRACT(Append1[[#This Row],[OR (95% CI)]],",[0-9].[0-9][0-9]",0)</f>
        <v>,0.12</v>
      </c>
    </row>
    <row r="104" spans="1:14" x14ac:dyDescent="0.35">
      <c r="A104" s="1" t="s">
        <v>28</v>
      </c>
      <c r="B104" s="1">
        <v>3</v>
      </c>
      <c r="C104" s="1">
        <v>141275436</v>
      </c>
      <c r="D104" s="1" t="s">
        <v>29</v>
      </c>
      <c r="E104" s="1" t="s">
        <v>30</v>
      </c>
      <c r="F104" s="1">
        <v>1.4499999999999999E-16</v>
      </c>
      <c r="G104" s="1" t="s">
        <v>31</v>
      </c>
      <c r="H104" s="1">
        <v>0.91</v>
      </c>
      <c r="I104" s="1" t="s">
        <v>32</v>
      </c>
      <c r="J104" s="1">
        <v>3.5500000000000001E-10</v>
      </c>
      <c r="L104" s="1" t="str" cm="1">
        <f t="array" ref="L104">_xlfn.REGEXEXTRACT(Append1[[#This Row],[OR (95% CI)]],"[0-9].[0-9][0-9]",0)</f>
        <v>0.18</v>
      </c>
      <c r="M104" s="1" t="str" cm="1">
        <f t="array" ref="M104">_xlfn.REGEXEXTRACT(Append1[[#This Row],[OR (95% CI)]],"[0-9].[0-9][0-9],",0)</f>
        <v>0.14,</v>
      </c>
      <c r="N104" s="1" t="str" cm="1">
        <f t="array" ref="N104">_xlfn.REGEXEXTRACT(Append1[[#This Row],[OR (95% CI)]],",[0-9].[0-9][0-9]",0)</f>
        <v>,0.22</v>
      </c>
    </row>
    <row r="105" spans="1:14" x14ac:dyDescent="0.35">
      <c r="A105" s="1" t="s">
        <v>33</v>
      </c>
      <c r="B105" s="1">
        <v>3</v>
      </c>
      <c r="C105" s="1">
        <v>185824004</v>
      </c>
      <c r="D105" s="1" t="s">
        <v>16</v>
      </c>
      <c r="E105" s="1" t="s">
        <v>34</v>
      </c>
      <c r="F105" s="1">
        <v>4.8000000000000002E-25</v>
      </c>
      <c r="G105" s="1" t="s">
        <v>35</v>
      </c>
      <c r="H105" s="1">
        <v>0.06</v>
      </c>
      <c r="I105" s="1" t="s">
        <v>36</v>
      </c>
      <c r="J105" s="1">
        <v>1.89E-22</v>
      </c>
      <c r="L105" s="1" t="str" cm="1">
        <f t="array" ref="L105">_xlfn.REGEXEXTRACT(Append1[[#This Row],[OR (95% CI)]],"[0-9].[0-9][0-9]",0)</f>
        <v>0.16</v>
      </c>
      <c r="M105" s="1" t="str" cm="1">
        <f t="array" ref="M105">_xlfn.REGEXEXTRACT(Append1[[#This Row],[OR (95% CI)]],"[0-9].[0-9][0-9],",0)</f>
        <v>0.13,</v>
      </c>
      <c r="N105" s="1" t="str" cm="1">
        <f t="array" ref="N105">_xlfn.REGEXEXTRACT(Append1[[#This Row],[OR (95% CI)]],",[0-9].[0-9][0-9]",0)</f>
        <v>,0.19</v>
      </c>
    </row>
    <row r="106" spans="1:14" x14ac:dyDescent="0.35">
      <c r="A106" s="1" t="s">
        <v>37</v>
      </c>
      <c r="B106" s="1">
        <v>4</v>
      </c>
      <c r="C106" s="1">
        <v>45182527</v>
      </c>
      <c r="D106" s="1" t="s">
        <v>11</v>
      </c>
      <c r="E106" s="1" t="s">
        <v>38</v>
      </c>
      <c r="F106" s="1">
        <v>7.3600000000000001E-41</v>
      </c>
      <c r="G106" s="1" t="s">
        <v>39</v>
      </c>
      <c r="H106" s="1">
        <v>1.5899999999999999E-4</v>
      </c>
      <c r="I106" s="1" t="s">
        <v>40</v>
      </c>
      <c r="J106" s="1">
        <v>3.21E-38</v>
      </c>
      <c r="L106" s="1" t="str" cm="1">
        <f t="array" ref="L106">_xlfn.REGEXEXTRACT(Append1[[#This Row],[OR (95% CI)]],"[0-9].[0-9][0-9]",0)</f>
        <v>0.15</v>
      </c>
      <c r="M106" s="1" t="str" cm="1">
        <f t="array" ref="M106">_xlfn.REGEXEXTRACT(Append1[[#This Row],[OR (95% CI)]],"[0-9].[0-9][0-9],",0)</f>
        <v>0.13,</v>
      </c>
      <c r="N106" s="1" t="str" cm="1">
        <f t="array" ref="N106">_xlfn.REGEXEXTRACT(Append1[[#This Row],[OR (95% CI)]],",[0-9].[0-9][0-9]",0)</f>
        <v>,0.17</v>
      </c>
    </row>
    <row r="107" spans="1:14" x14ac:dyDescent="0.35">
      <c r="A107" s="1" t="s">
        <v>41</v>
      </c>
      <c r="B107" s="1">
        <v>4</v>
      </c>
      <c r="C107" s="1">
        <v>77129568</v>
      </c>
      <c r="D107" s="1" t="s">
        <v>11</v>
      </c>
      <c r="E107" s="1" t="s">
        <v>42</v>
      </c>
      <c r="F107" s="1">
        <v>3.1399999999999998E-7</v>
      </c>
      <c r="G107" s="1" t="s">
        <v>43</v>
      </c>
      <c r="H107" s="1">
        <v>0.03</v>
      </c>
      <c r="I107" s="1" t="s">
        <v>27</v>
      </c>
      <c r="J107" s="1">
        <v>7.7599999999999997E-9</v>
      </c>
      <c r="L107" s="1" t="str" cm="1">
        <f t="array" ref="L107">_xlfn.REGEXEXTRACT(Append1[[#This Row],[OR (95% CI)]],"[0-9].[0-9][0-9]",0)</f>
        <v>0.08</v>
      </c>
      <c r="M107" s="1" t="str" cm="1">
        <f t="array" ref="M107">_xlfn.REGEXEXTRACT(Append1[[#This Row],[OR (95% CI)]],"[0-9].[0-9][0-9],",0)</f>
        <v>0.05,</v>
      </c>
      <c r="N107" s="1" t="str" cm="1">
        <f t="array" ref="N107">_xlfn.REGEXEXTRACT(Append1[[#This Row],[OR (95% CI)]],",[0-9].[0-9][0-9]",0)</f>
        <v>,0.11</v>
      </c>
    </row>
    <row r="108" spans="1:14" x14ac:dyDescent="0.35">
      <c r="A108" s="1" t="s">
        <v>44</v>
      </c>
      <c r="B108" s="1">
        <v>4</v>
      </c>
      <c r="C108" s="1">
        <v>103188709</v>
      </c>
      <c r="D108" s="1" t="s">
        <v>29</v>
      </c>
      <c r="E108" s="1" t="s">
        <v>45</v>
      </c>
      <c r="F108" s="1">
        <v>7.6000000000000006E-30</v>
      </c>
      <c r="G108" s="1" t="s">
        <v>46</v>
      </c>
      <c r="H108" s="1">
        <v>0.21</v>
      </c>
      <c r="I108" s="1" t="s">
        <v>32</v>
      </c>
      <c r="J108" s="1">
        <v>1.8300000000000001E-12</v>
      </c>
      <c r="L108" s="1" t="str" cm="1">
        <f t="array" ref="L108">_xlfn.REGEXEXTRACT(Append1[[#This Row],[OR (95% CI)]],"[0-9].[0-9][0-9]",0)</f>
        <v>0.23</v>
      </c>
      <c r="M108" s="1" t="str" cm="1">
        <f t="array" ref="M108">_xlfn.REGEXEXTRACT(Append1[[#This Row],[OR (95% CI)]],"[0-9].[0-9][0-9],",0)</f>
        <v>0.19,</v>
      </c>
      <c r="N108" s="1" t="str" cm="1">
        <f t="array" ref="N108">_xlfn.REGEXEXTRACT(Append1[[#This Row],[OR (95% CI)]],",[0-9].[0-9][0-9]",0)</f>
        <v>,0.27</v>
      </c>
    </row>
    <row r="109" spans="1:14" x14ac:dyDescent="0.35">
      <c r="A109" s="1" t="s">
        <v>47</v>
      </c>
      <c r="B109" s="1">
        <v>4</v>
      </c>
      <c r="C109" s="1">
        <v>145659064</v>
      </c>
      <c r="D109" s="1" t="s">
        <v>29</v>
      </c>
      <c r="E109" s="1" t="s">
        <v>48</v>
      </c>
      <c r="F109" s="1">
        <v>3.4200000000000001E-2</v>
      </c>
      <c r="G109" s="1" t="s">
        <v>49</v>
      </c>
      <c r="H109" s="1">
        <v>0.13</v>
      </c>
      <c r="I109" s="1" t="s">
        <v>50</v>
      </c>
      <c r="J109" s="1">
        <v>2.55E-8</v>
      </c>
      <c r="L109" s="1" t="str" cm="1">
        <f t="array" ref="L109">_xlfn.REGEXEXTRACT(Append1[[#This Row],[OR (95% CI)]],"[0-9].[0-9][0-9]",0)</f>
        <v>0.04</v>
      </c>
      <c r="M109" s="1" t="str" cm="1">
        <f t="array" ref="M109">_xlfn.REGEXEXTRACT(Append1[[#This Row],[OR (95% CI)]],"[0-9].[0-9][0-9],",0)</f>
        <v>0.00,</v>
      </c>
      <c r="N109" s="1" t="str" cm="1">
        <f t="array" ref="N109">_xlfn.REGEXEXTRACT(Append1[[#This Row],[OR (95% CI)]],",[0-9].[0-9][0-9]",0)</f>
        <v>,0.07</v>
      </c>
    </row>
    <row r="110" spans="1:14" x14ac:dyDescent="0.35">
      <c r="A110" s="1" t="s">
        <v>51</v>
      </c>
      <c r="B110" s="1">
        <v>5</v>
      </c>
      <c r="C110" s="1">
        <v>75015242</v>
      </c>
      <c r="D110" s="1" t="s">
        <v>29</v>
      </c>
      <c r="E110" s="1" t="s">
        <v>52</v>
      </c>
      <c r="F110" s="1">
        <v>1.03E-33</v>
      </c>
      <c r="G110" s="1" t="s">
        <v>53</v>
      </c>
      <c r="H110" s="1">
        <v>0.37</v>
      </c>
      <c r="I110" s="1" t="s">
        <v>54</v>
      </c>
      <c r="J110" s="1">
        <v>6.1900000000000005E-17</v>
      </c>
      <c r="L110" s="1" t="str" cm="1">
        <f t="array" ref="L110">_xlfn.REGEXEXTRACT(Append1[[#This Row],[OR (95% CI)]],"[0-9].[0-9][0-9]",0)</f>
        <v>0.14</v>
      </c>
      <c r="M110" s="1" t="str" cm="1">
        <f t="array" ref="M110">_xlfn.REGEXEXTRACT(Append1[[#This Row],[OR (95% CI)]],"[0-9].[0-9][0-9],",0)</f>
        <v>0.11,</v>
      </c>
      <c r="N110" s="1" t="str" cm="1">
        <f t="array" ref="N110">_xlfn.REGEXEXTRACT(Append1[[#This Row],[OR (95% CI)]],",[0-9].[0-9][0-9]",0)</f>
        <v>,0.16</v>
      </c>
    </row>
    <row r="111" spans="1:14" x14ac:dyDescent="0.35">
      <c r="A111" s="1" t="s">
        <v>55</v>
      </c>
      <c r="B111" s="1">
        <v>5</v>
      </c>
      <c r="C111" s="1">
        <v>153537893</v>
      </c>
      <c r="D111" s="1" t="s">
        <v>11</v>
      </c>
      <c r="E111" s="1" t="s">
        <v>56</v>
      </c>
      <c r="F111" s="1">
        <v>6.9600000000000002E-12</v>
      </c>
      <c r="G111" s="1" t="s">
        <v>57</v>
      </c>
      <c r="H111" s="1">
        <v>0.09</v>
      </c>
      <c r="I111" s="1" t="s">
        <v>14</v>
      </c>
      <c r="J111" s="1">
        <v>1.6999999999999999E-7</v>
      </c>
      <c r="L111" s="1" t="str" cm="1">
        <f t="array" ref="L111">_xlfn.REGEXEXTRACT(Append1[[#This Row],[OR (95% CI)]],"[0-9].[0-9][0-9]",0)</f>
        <v>0.08</v>
      </c>
      <c r="M111" s="1" t="str" cm="1">
        <f t="array" ref="M111">_xlfn.REGEXEXTRACT(Append1[[#This Row],[OR (95% CI)]],"[0-9].[0-9][0-9],",0)</f>
        <v>0.05,</v>
      </c>
      <c r="N111" s="1" t="str" cm="1">
        <f t="array" ref="N111">_xlfn.REGEXEXTRACT(Append1[[#This Row],[OR (95% CI)]],",[0-9].[0-9][0-9]",0)</f>
        <v>,0.10</v>
      </c>
    </row>
    <row r="112" spans="1:14" x14ac:dyDescent="0.35">
      <c r="A112" s="1" t="s">
        <v>58</v>
      </c>
      <c r="B112" s="1">
        <v>6</v>
      </c>
      <c r="C112" s="1">
        <v>34563164</v>
      </c>
      <c r="D112" s="1" t="s">
        <v>11</v>
      </c>
      <c r="E112" s="1" t="s">
        <v>59</v>
      </c>
      <c r="F112" s="1">
        <v>2.6899999999999999E-30</v>
      </c>
      <c r="G112" s="1" t="s">
        <v>60</v>
      </c>
      <c r="H112" s="1">
        <v>1.6000000000000001E-4</v>
      </c>
      <c r="I112" s="1" t="s">
        <v>19</v>
      </c>
      <c r="J112" s="1">
        <v>1.7499999999999999E-10</v>
      </c>
      <c r="L112" s="1" t="str" cm="1">
        <f t="array" ref="L112">_xlfn.REGEXEXTRACT(Append1[[#This Row],[OR (95% CI)]],"[0-9].[0-9][0-9]",0)</f>
        <v>0.14</v>
      </c>
      <c r="M112" s="1" t="str" cm="1">
        <f t="array" ref="M112">_xlfn.REGEXEXTRACT(Append1[[#This Row],[OR (95% CI)]],"[0-9].[0-9][0-9],",0)</f>
        <v>0.12,</v>
      </c>
      <c r="N112" s="1" t="str" cm="1">
        <f t="array" ref="N112">_xlfn.REGEXEXTRACT(Append1[[#This Row],[OR (95% CI)]],",[0-9].[0-9][0-9]",0)</f>
        <v>,0.16</v>
      </c>
    </row>
    <row r="113" spans="1:14" x14ac:dyDescent="0.35">
      <c r="A113" s="1" t="s">
        <v>61</v>
      </c>
      <c r="B113" s="1">
        <v>6</v>
      </c>
      <c r="C113" s="1">
        <v>40348653</v>
      </c>
      <c r="D113" s="1" t="s">
        <v>11</v>
      </c>
      <c r="E113" s="1" t="s">
        <v>62</v>
      </c>
      <c r="F113" s="1">
        <v>2.5999999999999998E-16</v>
      </c>
      <c r="G113" s="1" t="s">
        <v>63</v>
      </c>
      <c r="H113" s="1">
        <v>0.64</v>
      </c>
      <c r="I113" s="1" t="s">
        <v>14</v>
      </c>
      <c r="J113" s="1">
        <v>1.39E-8</v>
      </c>
      <c r="L113" s="1" t="str" cm="1">
        <f t="array" ref="L113">_xlfn.REGEXEXTRACT(Append1[[#This Row],[OR (95% CI)]],"[0-9].[0-9][0-9]",0)</f>
        <v>0.10</v>
      </c>
      <c r="M113" s="1" t="str" cm="1">
        <f t="array" ref="M113">_xlfn.REGEXEXTRACT(Append1[[#This Row],[OR (95% CI)]],"[0-9].[0-9][0-9],",0)</f>
        <v>0.07,</v>
      </c>
      <c r="N113" s="1" t="str" cm="1">
        <f t="array" ref="N113">_xlfn.REGEXEXTRACT(Append1[[#This Row],[OR (95% CI)]],",[0-9].[0-9][0-9]",0)</f>
        <v>,0.12</v>
      </c>
    </row>
    <row r="114" spans="1:14" x14ac:dyDescent="0.35">
      <c r="A114" s="1" t="s">
        <v>64</v>
      </c>
      <c r="B114" s="1">
        <v>6</v>
      </c>
      <c r="C114" s="1">
        <v>50845490</v>
      </c>
      <c r="D114" s="1" t="s">
        <v>11</v>
      </c>
      <c r="E114" s="1" t="s">
        <v>65</v>
      </c>
      <c r="F114" s="1">
        <v>2.5700000000000001E-39</v>
      </c>
      <c r="G114" s="1" t="s">
        <v>66</v>
      </c>
      <c r="H114" s="1">
        <v>7.9799999999999992E-3</v>
      </c>
      <c r="I114" s="1" t="s">
        <v>36</v>
      </c>
      <c r="J114" s="1">
        <v>4.1300000000000001E-29</v>
      </c>
      <c r="L114" s="1" t="str" cm="1">
        <f t="array" ref="L114">_xlfn.REGEXEXTRACT(Append1[[#This Row],[OR (95% CI)]],"[0-9].[0-9][0-9]",0)</f>
        <v>0.19</v>
      </c>
      <c r="M114" s="1" t="str" cm="1">
        <f t="array" ref="M114">_xlfn.REGEXEXTRACT(Append1[[#This Row],[OR (95% CI)]],"[0-9].[0-9][0-9],",0)</f>
        <v>0.16,</v>
      </c>
      <c r="N114" s="1" t="str" cm="1">
        <f t="array" ref="N114">_xlfn.REGEXEXTRACT(Append1[[#This Row],[OR (95% CI)]],",[0-9].[0-9][0-9]",0)</f>
        <v>,0.22</v>
      </c>
    </row>
    <row r="115" spans="1:14" x14ac:dyDescent="0.35">
      <c r="A115" s="1" t="s">
        <v>67</v>
      </c>
      <c r="B115" s="1">
        <v>6</v>
      </c>
      <c r="C115" s="1">
        <v>108977663</v>
      </c>
      <c r="D115" s="1" t="s">
        <v>16</v>
      </c>
      <c r="E115" s="1" t="s">
        <v>68</v>
      </c>
      <c r="F115" s="1">
        <v>6.69E-12</v>
      </c>
      <c r="G115" s="1" t="s">
        <v>69</v>
      </c>
      <c r="H115" s="1">
        <v>0.13</v>
      </c>
      <c r="I115" s="1" t="s">
        <v>14</v>
      </c>
      <c r="J115" s="1">
        <v>1.6099999999999999E-8</v>
      </c>
      <c r="L115" s="1" t="str" cm="1">
        <f t="array" ref="L115">_xlfn.REGEXEXTRACT(Append1[[#This Row],[OR (95% CI)]],"[0-9].[0-9][0-9]",0)</f>
        <v>0.08</v>
      </c>
      <c r="M115" s="1" t="str" cm="1">
        <f t="array" ref="M115">_xlfn.REGEXEXTRACT(Append1[[#This Row],[OR (95% CI)]],"[0-9].[0-9][0-9],",0)</f>
        <v>0.06,</v>
      </c>
      <c r="N115" s="1" t="str" cm="1">
        <f t="array" ref="N115">_xlfn.REGEXEXTRACT(Append1[[#This Row],[OR (95% CI)]],",[0-9].[0-9][0-9]",0)</f>
        <v>,0.11</v>
      </c>
    </row>
    <row r="116" spans="1:14" x14ac:dyDescent="0.35">
      <c r="A116" s="1" t="s">
        <v>70</v>
      </c>
      <c r="B116" s="1">
        <v>6</v>
      </c>
      <c r="C116" s="1">
        <v>120185665</v>
      </c>
      <c r="D116" s="1" t="s">
        <v>29</v>
      </c>
      <c r="E116" s="1" t="s">
        <v>12</v>
      </c>
      <c r="F116" s="1">
        <v>2.1500000000000002E-6</v>
      </c>
      <c r="G116" s="1" t="s">
        <v>71</v>
      </c>
      <c r="H116" s="1">
        <v>0.85</v>
      </c>
      <c r="I116" s="1" t="s">
        <v>72</v>
      </c>
      <c r="J116" s="1">
        <v>2.6700000000000001E-8</v>
      </c>
      <c r="L116" s="1" t="str" cm="1">
        <f t="array" ref="L116">_xlfn.REGEXEXTRACT(Append1[[#This Row],[OR (95% CI)]],"[0-9].[0-9][0-9]",0)</f>
        <v>0.06</v>
      </c>
      <c r="M116" s="1" t="str" cm="1">
        <f t="array" ref="M116">_xlfn.REGEXEXTRACT(Append1[[#This Row],[OR (95% CI)]],"[0-9].[0-9][0-9],",0)</f>
        <v>0.04,</v>
      </c>
      <c r="N116" s="1" t="str" cm="1">
        <f t="array" ref="N116">_xlfn.REGEXEXTRACT(Append1[[#This Row],[OR (95% CI)]],",[0-9].[0-9][0-9]",0)</f>
        <v>,0.09</v>
      </c>
    </row>
    <row r="117" spans="1:14" x14ac:dyDescent="0.35">
      <c r="A117" s="1" t="s">
        <v>73</v>
      </c>
      <c r="B117" s="1">
        <v>6</v>
      </c>
      <c r="C117" s="1">
        <v>137675541</v>
      </c>
      <c r="D117" s="1" t="s">
        <v>11</v>
      </c>
      <c r="E117" s="1" t="s">
        <v>74</v>
      </c>
      <c r="F117" s="1">
        <v>1.5800000000000002E-2</v>
      </c>
      <c r="G117" s="1" t="s">
        <v>75</v>
      </c>
      <c r="H117" s="1">
        <v>0.96</v>
      </c>
      <c r="I117" s="1" t="s">
        <v>19</v>
      </c>
      <c r="J117" s="1">
        <v>2.35E-7</v>
      </c>
      <c r="L117" s="1" t="str" cm="1">
        <f t="array" ref="L117">_xlfn.REGEXEXTRACT(Append1[[#This Row],[OR (95% CI)]],"[0-9].[0-9][0-9]",0)</f>
        <v>0.04</v>
      </c>
      <c r="M117" s="1" t="str" cm="1">
        <f t="array" ref="M117">_xlfn.REGEXEXTRACT(Append1[[#This Row],[OR (95% CI)]],"[0-9].[0-9][0-9],",0)</f>
        <v>0.01,</v>
      </c>
      <c r="N117" s="1" t="str" cm="1">
        <f t="array" ref="N117">_xlfn.REGEXEXTRACT(Append1[[#This Row],[OR (95% CI)]],",[0-9].[0-9][0-9]",0)</f>
        <v>,0.07</v>
      </c>
    </row>
    <row r="118" spans="1:14" x14ac:dyDescent="0.35">
      <c r="A118" s="1" t="s">
        <v>76</v>
      </c>
      <c r="B118" s="1">
        <v>6</v>
      </c>
      <c r="C118" s="1">
        <v>163033350</v>
      </c>
      <c r="D118" s="1" t="s">
        <v>21</v>
      </c>
      <c r="E118" s="1" t="s">
        <v>77</v>
      </c>
      <c r="F118" s="1">
        <v>8.09E-9</v>
      </c>
      <c r="G118" s="1" t="s">
        <v>78</v>
      </c>
      <c r="H118" s="1">
        <v>0.01</v>
      </c>
      <c r="I118" s="1" t="s">
        <v>27</v>
      </c>
      <c r="J118" s="1">
        <v>7.3399999999999999E-9</v>
      </c>
      <c r="L118" s="1" t="str" cm="1">
        <f t="array" ref="L118">_xlfn.REGEXEXTRACT(Append1[[#This Row],[OR (95% CI)]],"[0-9].[0-9][0-9]",0)</f>
        <v>0.10</v>
      </c>
      <c r="M118" s="1" t="str" cm="1">
        <f t="array" ref="M118">_xlfn.REGEXEXTRACT(Append1[[#This Row],[OR (95% CI)]],"[0-9].[0-9][0-9],",0)</f>
        <v>0.06,</v>
      </c>
      <c r="N118" s="1" t="str" cm="1">
        <f t="array" ref="N118">_xlfn.REGEXEXTRACT(Append1[[#This Row],[OR (95% CI)]],",[0-9].[0-9][0-9]",0)</f>
        <v>,0.13</v>
      </c>
    </row>
    <row r="119" spans="1:14" x14ac:dyDescent="0.35">
      <c r="A119" s="1" t="s">
        <v>79</v>
      </c>
      <c r="B119" s="1">
        <v>7</v>
      </c>
      <c r="C119" s="1">
        <v>75163169</v>
      </c>
      <c r="D119" s="1" t="s">
        <v>11</v>
      </c>
      <c r="E119" s="1" t="s">
        <v>80</v>
      </c>
      <c r="F119" s="1">
        <v>2.99E-20</v>
      </c>
      <c r="G119" s="1" t="s">
        <v>81</v>
      </c>
      <c r="H119" s="1">
        <v>0.13</v>
      </c>
      <c r="I119" s="1" t="s">
        <v>19</v>
      </c>
      <c r="J119" s="1">
        <v>6.3299999999999999E-10</v>
      </c>
      <c r="L119" s="1" t="str" cm="1">
        <f t="array" ref="L119">_xlfn.REGEXEXTRACT(Append1[[#This Row],[OR (95% CI)]],"[0-9].[0-9][0-9]",0)</f>
        <v>0.10</v>
      </c>
      <c r="M119" s="1" t="str" cm="1">
        <f t="array" ref="M119">_xlfn.REGEXEXTRACT(Append1[[#This Row],[OR (95% CI)]],"[0-9].[0-9][0-9],",0)</f>
        <v>0.08,</v>
      </c>
      <c r="N119" s="1" t="str" cm="1">
        <f t="array" ref="N119">_xlfn.REGEXEXTRACT(Append1[[#This Row],[OR (95% CI)]],",[0-9].[0-9][0-9]",0)</f>
        <v>,0.12</v>
      </c>
    </row>
    <row r="120" spans="1:14" x14ac:dyDescent="0.35">
      <c r="A120" s="1" t="s">
        <v>82</v>
      </c>
      <c r="B120" s="1">
        <v>7</v>
      </c>
      <c r="C120" s="1">
        <v>76608143</v>
      </c>
      <c r="D120" s="1" t="s">
        <v>16</v>
      </c>
      <c r="E120" s="1" t="s">
        <v>83</v>
      </c>
      <c r="F120" s="1">
        <v>3.7599999999999997E-17</v>
      </c>
      <c r="G120" s="1" t="s">
        <v>66</v>
      </c>
      <c r="H120" s="1">
        <v>8.6899999999999998E-3</v>
      </c>
      <c r="I120" s="1" t="s">
        <v>27</v>
      </c>
      <c r="J120" s="1">
        <v>3.1900000000000001E-8</v>
      </c>
      <c r="L120" s="1" t="str" cm="1">
        <f t="array" ref="L120">_xlfn.REGEXEXTRACT(Append1[[#This Row],[OR (95% CI)]],"[0-9].[0-9][0-9]",0)</f>
        <v>0.12</v>
      </c>
      <c r="M120" s="1" t="str" cm="1">
        <f t="array" ref="M120">_xlfn.REGEXEXTRACT(Append1[[#This Row],[OR (95% CI)]],"[0-9].[0-9][0-9],",0)</f>
        <v>0.09,</v>
      </c>
      <c r="N120" s="1" t="str" cm="1">
        <f t="array" ref="N120">_xlfn.REGEXEXTRACT(Append1[[#This Row],[OR (95% CI)]],",[0-9].[0-9][0-9]",0)</f>
        <v>,0.15</v>
      </c>
    </row>
    <row r="121" spans="1:14" x14ac:dyDescent="0.35">
      <c r="A121" s="1" t="s">
        <v>84</v>
      </c>
      <c r="B121" s="1">
        <v>7</v>
      </c>
      <c r="C121" s="1">
        <v>93197732</v>
      </c>
      <c r="D121" s="1" t="s">
        <v>16</v>
      </c>
      <c r="E121" s="1" t="s">
        <v>85</v>
      </c>
      <c r="F121" s="1">
        <v>1.83E-4</v>
      </c>
      <c r="G121" s="1" t="s">
        <v>86</v>
      </c>
      <c r="H121" s="1">
        <v>0.06</v>
      </c>
      <c r="I121" s="1" t="s">
        <v>27</v>
      </c>
      <c r="J121" s="1">
        <v>2.0800000000000001E-10</v>
      </c>
      <c r="L121" s="1" t="str" cm="1">
        <f t="array" ref="L121">_xlfn.REGEXEXTRACT(Append1[[#This Row],[OR (95% CI)]],"[0-9].[0-9][0-9]",0)</f>
        <v>0.04</v>
      </c>
      <c r="M121" s="1" t="str" cm="1">
        <f t="array" ref="M121">_xlfn.REGEXEXTRACT(Append1[[#This Row],[OR (95% CI)]],"[0-9].[0-9][0-9],",0)</f>
        <v>0.02,</v>
      </c>
      <c r="N121" s="1" t="str" cm="1">
        <f t="array" ref="N121">_xlfn.REGEXEXTRACT(Append1[[#This Row],[OR (95% CI)]],",[0-9].[0-9][0-9]",0)</f>
        <v>,0.06</v>
      </c>
    </row>
    <row r="122" spans="1:14" x14ac:dyDescent="0.35">
      <c r="A122" s="1" t="s">
        <v>87</v>
      </c>
      <c r="B122" s="1">
        <v>7</v>
      </c>
      <c r="C122" s="1">
        <v>95169514</v>
      </c>
      <c r="D122" s="1" t="s">
        <v>29</v>
      </c>
      <c r="E122" s="1" t="s">
        <v>88</v>
      </c>
      <c r="F122" s="1">
        <v>1.09E-2</v>
      </c>
      <c r="G122" s="1" t="s">
        <v>89</v>
      </c>
      <c r="H122" s="1">
        <v>0.21</v>
      </c>
      <c r="I122" s="1" t="s">
        <v>14</v>
      </c>
      <c r="J122" s="1">
        <v>2.3199999999999998E-6</v>
      </c>
      <c r="L122" s="1" t="str" cm="1">
        <f t="array" ref="L122">_xlfn.REGEXEXTRACT(Append1[[#This Row],[OR (95% CI)]],"[0-9].[0-9][0-9]",0)</f>
        <v>0.03</v>
      </c>
      <c r="M122" s="1" t="str" cm="1">
        <f t="array" ref="M122">_xlfn.REGEXEXTRACT(Append1[[#This Row],[OR (95% CI)]],"[0-9].[0-9][0-9],",0)</f>
        <v>0.01,</v>
      </c>
      <c r="N122" s="1" t="str" cm="1">
        <f t="array" ref="N122">_xlfn.REGEXEXTRACT(Append1[[#This Row],[OR (95% CI)]],",[0-9].[0-9][0-9]",0)</f>
        <v>,0.05</v>
      </c>
    </row>
    <row r="123" spans="1:14" x14ac:dyDescent="0.35">
      <c r="A123" s="1" t="s">
        <v>90</v>
      </c>
      <c r="B123" s="1">
        <v>8</v>
      </c>
      <c r="C123" s="1">
        <v>76806584</v>
      </c>
      <c r="D123" s="1" t="s">
        <v>29</v>
      </c>
      <c r="E123" s="1" t="s">
        <v>91</v>
      </c>
      <c r="F123" s="1">
        <v>2.0099999999999999E-15</v>
      </c>
      <c r="G123" s="1" t="s">
        <v>92</v>
      </c>
      <c r="H123" s="1">
        <v>0.02</v>
      </c>
      <c r="I123" s="1" t="s">
        <v>72</v>
      </c>
      <c r="J123" s="1">
        <v>2.07E-11</v>
      </c>
      <c r="L123" s="1" t="str" cm="1">
        <f t="array" ref="L123">_xlfn.REGEXEXTRACT(Append1[[#This Row],[OR (95% CI)]],"[0-9].[0-9][0-9]",0)</f>
        <v>0.09</v>
      </c>
      <c r="M123" s="1" t="str" cm="1">
        <f t="array" ref="M123">_xlfn.REGEXEXTRACT(Append1[[#This Row],[OR (95% CI)]],"[0-9].[0-9][0-9],",0)</f>
        <v>0.07,</v>
      </c>
      <c r="N123" s="1" t="str" cm="1">
        <f t="array" ref="N123">_xlfn.REGEXEXTRACT(Append1[[#This Row],[OR (95% CI)]],",[0-9].[0-9][0-9]",0)</f>
        <v>,0.12</v>
      </c>
    </row>
    <row r="124" spans="1:14" x14ac:dyDescent="0.35">
      <c r="A124" s="1" t="s">
        <v>93</v>
      </c>
      <c r="B124" s="1">
        <v>8</v>
      </c>
      <c r="C124" s="1">
        <v>81375457</v>
      </c>
      <c r="D124" s="1" t="s">
        <v>16</v>
      </c>
      <c r="E124" s="1" t="s">
        <v>94</v>
      </c>
      <c r="F124" s="1">
        <v>7.2500000000000005E-7</v>
      </c>
      <c r="G124" s="1" t="s">
        <v>95</v>
      </c>
      <c r="H124" s="1">
        <v>0.77</v>
      </c>
      <c r="I124" s="1" t="s">
        <v>50</v>
      </c>
      <c r="J124" s="1">
        <v>1.2599999999999999E-7</v>
      </c>
      <c r="L124" s="1" t="str" cm="1">
        <f t="array" ref="L124">_xlfn.REGEXEXTRACT(Append1[[#This Row],[OR (95% CI)]],"[0-9].[0-9][0-9]",0)</f>
        <v>0.09</v>
      </c>
      <c r="M124" s="1" t="str" cm="1">
        <f t="array" ref="M124">_xlfn.REGEXEXTRACT(Append1[[#This Row],[OR (95% CI)]],"[0-9].[0-9][0-9],",0)</f>
        <v>0.06,</v>
      </c>
      <c r="N124" s="1" t="str" cm="1">
        <f t="array" ref="N124">_xlfn.REGEXEXTRACT(Append1[[#This Row],[OR (95% CI)]],",[0-9].[0-9][0-9]",0)</f>
        <v>,0.13</v>
      </c>
    </row>
    <row r="125" spans="1:14" x14ac:dyDescent="0.35">
      <c r="A125" s="1" t="s">
        <v>96</v>
      </c>
      <c r="B125" s="1">
        <v>8</v>
      </c>
      <c r="C125" s="1">
        <v>85079709</v>
      </c>
      <c r="D125" s="1" t="s">
        <v>16</v>
      </c>
      <c r="E125" s="1" t="s">
        <v>97</v>
      </c>
      <c r="F125" s="1">
        <v>1.01E-4</v>
      </c>
      <c r="G125" s="1" t="s">
        <v>98</v>
      </c>
      <c r="H125" s="1">
        <v>0.66</v>
      </c>
      <c r="I125" s="1" t="s">
        <v>19</v>
      </c>
      <c r="J125" s="1">
        <v>4.8900000000000001E-8</v>
      </c>
      <c r="L125" s="1" t="str" cm="1">
        <f t="array" ref="L125">_xlfn.REGEXEXTRACT(Append1[[#This Row],[OR (95% CI)]],"[0-9].[0-9][0-9]",0)</f>
        <v>0.05</v>
      </c>
      <c r="M125" s="1" t="str" cm="1">
        <f t="array" ref="M125">_xlfn.REGEXEXTRACT(Append1[[#This Row],[OR (95% CI)]],"[0-9].[0-9][0-9],",0)</f>
        <v>0.02,</v>
      </c>
      <c r="N125" s="1" t="str" cm="1">
        <f t="array" ref="N125">_xlfn.REGEXEXTRACT(Append1[[#This Row],[OR (95% CI)]],",[0-9].[0-9][0-9]",0)</f>
        <v>,0.07</v>
      </c>
    </row>
    <row r="126" spans="1:14" x14ac:dyDescent="0.35">
      <c r="A126" s="1" t="s">
        <v>99</v>
      </c>
      <c r="B126" s="1">
        <v>9</v>
      </c>
      <c r="C126" s="1">
        <v>15634326</v>
      </c>
      <c r="D126" s="1" t="s">
        <v>29</v>
      </c>
      <c r="E126" s="1" t="s">
        <v>100</v>
      </c>
      <c r="F126" s="1">
        <v>1.24E-15</v>
      </c>
      <c r="G126" s="1" t="s">
        <v>101</v>
      </c>
      <c r="H126" s="1">
        <v>3.4499999999999999E-3</v>
      </c>
      <c r="I126" s="1" t="s">
        <v>14</v>
      </c>
      <c r="J126" s="1">
        <v>4.56E-9</v>
      </c>
      <c r="L126" s="1" t="str" cm="1">
        <f t="array" ref="L126">_xlfn.REGEXEXTRACT(Append1[[#This Row],[OR (95% CI)]],"[0-9].[0-9][0-9]",0)</f>
        <v>0.09</v>
      </c>
      <c r="M126" s="1" t="str" cm="1">
        <f t="array" ref="M126">_xlfn.REGEXEXTRACT(Append1[[#This Row],[OR (95% CI)]],"[0-9].[0-9][0-9],",0)</f>
        <v>0.07,</v>
      </c>
      <c r="N126" s="1" t="str" cm="1">
        <f t="array" ref="N126">_xlfn.REGEXEXTRACT(Append1[[#This Row],[OR (95% CI)]],",[0-9].[0-9][0-9]",0)</f>
        <v>,0.11</v>
      </c>
    </row>
    <row r="127" spans="1:14" x14ac:dyDescent="0.35">
      <c r="A127" s="1" t="s">
        <v>102</v>
      </c>
      <c r="B127" s="1">
        <v>9</v>
      </c>
      <c r="C127" s="1">
        <v>28414339</v>
      </c>
      <c r="D127" s="1" t="s">
        <v>11</v>
      </c>
      <c r="E127" s="1" t="s">
        <v>103</v>
      </c>
      <c r="F127" s="1">
        <v>5.7899999999999997E-26</v>
      </c>
      <c r="G127" s="1" t="s">
        <v>104</v>
      </c>
      <c r="H127" s="1">
        <v>0.01</v>
      </c>
      <c r="I127" s="1" t="s">
        <v>72</v>
      </c>
      <c r="J127" s="1">
        <v>6.6100000000000004E-14</v>
      </c>
      <c r="L127" s="1" t="str" cm="1">
        <f t="array" ref="L127">_xlfn.REGEXEXTRACT(Append1[[#This Row],[OR (95% CI)]],"[0-9].[0-9][0-9]",0)</f>
        <v>0.12</v>
      </c>
      <c r="M127" s="1" t="str" cm="1">
        <f t="array" ref="M127">_xlfn.REGEXEXTRACT(Append1[[#This Row],[OR (95% CI)]],"[0-9].[0-9][0-9],",0)</f>
        <v>0.10,</v>
      </c>
      <c r="N127" s="1" t="str" cm="1">
        <f t="array" ref="N127">_xlfn.REGEXEXTRACT(Append1[[#This Row],[OR (95% CI)]],",[0-9].[0-9][0-9]",0)</f>
        <v>,0.14</v>
      </c>
    </row>
    <row r="128" spans="1:14" x14ac:dyDescent="0.35">
      <c r="A128" s="1" t="s">
        <v>105</v>
      </c>
      <c r="B128" s="1">
        <v>9</v>
      </c>
      <c r="C128" s="1">
        <v>111932342</v>
      </c>
      <c r="D128" s="1" t="s">
        <v>16</v>
      </c>
      <c r="E128" s="1" t="s">
        <v>22</v>
      </c>
      <c r="F128" s="1">
        <v>4.8E-8</v>
      </c>
      <c r="G128" s="1" t="s">
        <v>18</v>
      </c>
      <c r="H128" s="1">
        <v>0.4</v>
      </c>
      <c r="I128" s="1" t="s">
        <v>14</v>
      </c>
      <c r="J128" s="1">
        <v>2.6700000000000001E-8</v>
      </c>
      <c r="L128" s="1" t="str" cm="1">
        <f t="array" ref="L128">_xlfn.REGEXEXTRACT(Append1[[#This Row],[OR (95% CI)]],"[0-9].[0-9][0-9]",0)</f>
        <v>0.06</v>
      </c>
      <c r="M128" s="1" t="str" cm="1">
        <f t="array" ref="M128">_xlfn.REGEXEXTRACT(Append1[[#This Row],[OR (95% CI)]],"[0-9].[0-9][0-9],",0)</f>
        <v>0.04,</v>
      </c>
      <c r="N128" s="1" t="str" cm="1">
        <f t="array" ref="N128">_xlfn.REGEXEXTRACT(Append1[[#This Row],[OR (95% CI)]],",[0-9].[0-9][0-9]",0)</f>
        <v>,0.08</v>
      </c>
    </row>
    <row r="129" spans="1:14" x14ac:dyDescent="0.35">
      <c r="A129" s="1" t="s">
        <v>106</v>
      </c>
      <c r="B129" s="1">
        <v>9</v>
      </c>
      <c r="C129" s="1">
        <v>120378483</v>
      </c>
      <c r="D129" s="1" t="s">
        <v>29</v>
      </c>
      <c r="E129" s="1" t="s">
        <v>22</v>
      </c>
      <c r="F129" s="1">
        <v>1.1900000000000001E-8</v>
      </c>
      <c r="G129" s="1" t="s">
        <v>13</v>
      </c>
      <c r="H129" s="1">
        <v>0.03</v>
      </c>
      <c r="I129" s="1" t="s">
        <v>14</v>
      </c>
      <c r="J129" s="1">
        <v>7.9099999999999996E-10</v>
      </c>
      <c r="L129" s="1" t="str" cm="1">
        <f t="array" ref="L129">_xlfn.REGEXEXTRACT(Append1[[#This Row],[OR (95% CI)]],"[0-9].[0-9][0-9]",0)</f>
        <v>0.06</v>
      </c>
      <c r="M129" s="1" t="str" cm="1">
        <f t="array" ref="M129">_xlfn.REGEXEXTRACT(Append1[[#This Row],[OR (95% CI)]],"[0-9].[0-9][0-9],",0)</f>
        <v>0.04,</v>
      </c>
      <c r="N129" s="1" t="str" cm="1">
        <f t="array" ref="N129">_xlfn.REGEXEXTRACT(Append1[[#This Row],[OR (95% CI)]],",[0-9].[0-9][0-9]",0)</f>
        <v>,0.08</v>
      </c>
    </row>
    <row r="130" spans="1:14" x14ac:dyDescent="0.35">
      <c r="A130" s="1" t="s">
        <v>107</v>
      </c>
      <c r="B130" s="1">
        <v>9</v>
      </c>
      <c r="C130" s="1">
        <v>129460914</v>
      </c>
      <c r="D130" s="1" t="s">
        <v>21</v>
      </c>
      <c r="E130" s="1" t="s">
        <v>108</v>
      </c>
      <c r="F130" s="1">
        <v>4.2000000000000004E-9</v>
      </c>
      <c r="G130" s="1" t="s">
        <v>109</v>
      </c>
      <c r="H130" s="1">
        <v>0.16</v>
      </c>
      <c r="I130" s="1" t="s">
        <v>14</v>
      </c>
      <c r="J130" s="1">
        <v>1.8299999999999998E-8</v>
      </c>
      <c r="L130" s="1" t="str" cm="1">
        <f t="array" ref="L130">_xlfn.REGEXEXTRACT(Append1[[#This Row],[OR (95% CI)]],"[0-9].[0-9][0-9]",0)</f>
        <v>0.07</v>
      </c>
      <c r="M130" s="1" t="str" cm="1">
        <f t="array" ref="M130">_xlfn.REGEXEXTRACT(Append1[[#This Row],[OR (95% CI)]],"[0-9].[0-9][0-9],",0)</f>
        <v>0.04,</v>
      </c>
      <c r="N130" s="1" t="str" cm="1">
        <f t="array" ref="N130">_xlfn.REGEXEXTRACT(Append1[[#This Row],[OR (95% CI)]],",[0-9].[0-9][0-9]",0)</f>
        <v>,0.09</v>
      </c>
    </row>
    <row r="131" spans="1:14" x14ac:dyDescent="0.35">
      <c r="A131" s="1" t="s">
        <v>110</v>
      </c>
      <c r="B131" s="1">
        <v>10</v>
      </c>
      <c r="C131" s="1">
        <v>87410904</v>
      </c>
      <c r="D131" s="1" t="s">
        <v>11</v>
      </c>
      <c r="E131" s="1" t="s">
        <v>111</v>
      </c>
      <c r="F131" s="1">
        <v>8.6000000000000002E-8</v>
      </c>
      <c r="G131" s="1" t="s">
        <v>112</v>
      </c>
      <c r="H131" s="1">
        <v>5.45E-3</v>
      </c>
      <c r="I131" s="1" t="s">
        <v>40</v>
      </c>
      <c r="J131" s="1">
        <v>2.96E-8</v>
      </c>
      <c r="L131" s="1" t="str" cm="1">
        <f t="array" ref="L131">_xlfn.REGEXEXTRACT(Append1[[#This Row],[OR (95% CI)]],"[0-9].[0-9][0-9]",0)</f>
        <v>0.13</v>
      </c>
      <c r="M131" s="1" t="str" cm="1">
        <f t="array" ref="M131">_xlfn.REGEXEXTRACT(Append1[[#This Row],[OR (95% CI)]],"[0-9].[0-9][0-9],",0)</f>
        <v>0.09,</v>
      </c>
      <c r="N131" s="1" t="str" cm="1">
        <f t="array" ref="N131">_xlfn.REGEXEXTRACT(Append1[[#This Row],[OR (95% CI)]],",[0-9].[0-9][0-9]",0)</f>
        <v>,0.18</v>
      </c>
    </row>
    <row r="132" spans="1:14" x14ac:dyDescent="0.35">
      <c r="A132" s="1" t="s">
        <v>113</v>
      </c>
      <c r="B132" s="1">
        <v>10</v>
      </c>
      <c r="C132" s="1">
        <v>102395440</v>
      </c>
      <c r="D132" s="1" t="s">
        <v>16</v>
      </c>
      <c r="E132" s="1" t="s">
        <v>108</v>
      </c>
      <c r="F132" s="1">
        <v>4.4099999999999999E-7</v>
      </c>
      <c r="G132" s="1" t="s">
        <v>114</v>
      </c>
      <c r="H132" s="1">
        <v>0.11</v>
      </c>
      <c r="I132" s="1" t="s">
        <v>72</v>
      </c>
      <c r="J132" s="1">
        <v>5.9399999999999997E-11</v>
      </c>
      <c r="L132" s="1" t="str" cm="1">
        <f t="array" ref="L132">_xlfn.REGEXEXTRACT(Append1[[#This Row],[OR (95% CI)]],"[0-9].[0-9][0-9]",0)</f>
        <v>0.07</v>
      </c>
      <c r="M132" s="1" t="str" cm="1">
        <f t="array" ref="M132">_xlfn.REGEXEXTRACT(Append1[[#This Row],[OR (95% CI)]],"[0-9].[0-9][0-9],",0)</f>
        <v>0.04,</v>
      </c>
      <c r="N132" s="1" t="str" cm="1">
        <f t="array" ref="N132">_xlfn.REGEXEXTRACT(Append1[[#This Row],[OR (95% CI)]],",[0-9].[0-9][0-9]",0)</f>
        <v>,0.09</v>
      </c>
    </row>
    <row r="133" spans="1:14" x14ac:dyDescent="0.35">
      <c r="A133" s="1" t="s">
        <v>115</v>
      </c>
      <c r="B133" s="1">
        <v>10</v>
      </c>
      <c r="C133" s="1">
        <v>104869038</v>
      </c>
      <c r="D133" s="1" t="s">
        <v>16</v>
      </c>
      <c r="E133" s="1" t="s">
        <v>116</v>
      </c>
      <c r="F133" s="1">
        <v>3.4900000000000001E-9</v>
      </c>
      <c r="G133" s="1" t="s">
        <v>117</v>
      </c>
      <c r="H133" s="1">
        <v>0.87</v>
      </c>
      <c r="I133" s="1" t="s">
        <v>27</v>
      </c>
      <c r="J133" s="1">
        <v>8.4499999999999996E-9</v>
      </c>
      <c r="L133" s="1" t="str" cm="1">
        <f t="array" ref="L133">_xlfn.REGEXEXTRACT(Append1[[#This Row],[OR (95% CI)]],"[0-9].[0-9][0-9]",0)</f>
        <v>0.12</v>
      </c>
      <c r="M133" s="1" t="str" cm="1">
        <f t="array" ref="M133">_xlfn.REGEXEXTRACT(Append1[[#This Row],[OR (95% CI)]],"[0-9].[0-9][0-9],",0)</f>
        <v>0.08,</v>
      </c>
      <c r="N133" s="1" t="str" cm="1">
        <f t="array" ref="N133">_xlfn.REGEXEXTRACT(Append1[[#This Row],[OR (95% CI)]],",[0-9].[0-9][0-9]",0)</f>
        <v>,0.16</v>
      </c>
    </row>
    <row r="134" spans="1:14" x14ac:dyDescent="0.35">
      <c r="A134" s="1" t="s">
        <v>118</v>
      </c>
      <c r="B134" s="1">
        <v>10</v>
      </c>
      <c r="C134" s="1">
        <v>114758349</v>
      </c>
      <c r="D134" s="1" t="s">
        <v>16</v>
      </c>
      <c r="E134" s="1" t="s">
        <v>68</v>
      </c>
      <c r="F134" s="1">
        <v>2.38E-12</v>
      </c>
      <c r="G134" s="1" t="s">
        <v>119</v>
      </c>
      <c r="H134" s="1">
        <v>5.79E-3</v>
      </c>
      <c r="I134" s="1" t="s">
        <v>72</v>
      </c>
      <c r="J134" s="1">
        <v>1.1000000000000001E-11</v>
      </c>
      <c r="L134" s="1" t="str" cm="1">
        <f t="array" ref="L134">_xlfn.REGEXEXTRACT(Append1[[#This Row],[OR (95% CI)]],"[0-9].[0-9][0-9]",0)</f>
        <v>0.08</v>
      </c>
      <c r="M134" s="1" t="str" cm="1">
        <f t="array" ref="M134">_xlfn.REGEXEXTRACT(Append1[[#This Row],[OR (95% CI)]],"[0-9].[0-9][0-9],",0)</f>
        <v>0.06,</v>
      </c>
      <c r="N134" s="1" t="str" cm="1">
        <f t="array" ref="N134">_xlfn.REGEXEXTRACT(Append1[[#This Row],[OR (95% CI)]],",[0-9].[0-9][0-9]",0)</f>
        <v>,0.11</v>
      </c>
    </row>
    <row r="135" spans="1:14" x14ac:dyDescent="0.35">
      <c r="A135" s="1" t="s">
        <v>120</v>
      </c>
      <c r="B135" s="1">
        <v>11</v>
      </c>
      <c r="C135" s="1">
        <v>8673939</v>
      </c>
      <c r="D135" s="1" t="s">
        <v>11</v>
      </c>
      <c r="E135" s="1" t="s">
        <v>121</v>
      </c>
      <c r="F135" s="1">
        <v>8.3600000000000005E-14</v>
      </c>
      <c r="G135" s="1" t="s">
        <v>122</v>
      </c>
      <c r="H135" s="1">
        <v>0.04</v>
      </c>
      <c r="I135" s="1" t="s">
        <v>72</v>
      </c>
      <c r="J135" s="1">
        <v>2.9E-11</v>
      </c>
      <c r="L135" s="1" t="str" cm="1">
        <f t="array" ref="L135">_xlfn.REGEXEXTRACT(Append1[[#This Row],[OR (95% CI)]],"[0-9].[0-9][0-9]",0)</f>
        <v>0.09</v>
      </c>
      <c r="M135" s="1" t="str" cm="1">
        <f t="array" ref="M135">_xlfn.REGEXEXTRACT(Append1[[#This Row],[OR (95% CI)]],"[0-9].[0-9][0-9],",0)</f>
        <v>0.06,</v>
      </c>
      <c r="N135" s="1" t="str" cm="1">
        <f t="array" ref="N135">_xlfn.REGEXEXTRACT(Append1[[#This Row],[OR (95% CI)]],",[0-9].[0-9][0-9]",0)</f>
        <v>,0.11</v>
      </c>
    </row>
    <row r="136" spans="1:14" x14ac:dyDescent="0.35">
      <c r="A136" s="1" t="s">
        <v>123</v>
      </c>
      <c r="B136" s="1">
        <v>11</v>
      </c>
      <c r="C136" s="1">
        <v>27684517</v>
      </c>
      <c r="D136" s="1" t="s">
        <v>21</v>
      </c>
      <c r="E136" s="1" t="s">
        <v>124</v>
      </c>
      <c r="F136" s="1">
        <v>7.1399999999999997E-39</v>
      </c>
      <c r="G136" s="1" t="s">
        <v>125</v>
      </c>
      <c r="H136" s="1">
        <v>0.13</v>
      </c>
      <c r="I136" s="1" t="s">
        <v>40</v>
      </c>
      <c r="J136" s="1">
        <v>6.0000000000000001E-28</v>
      </c>
      <c r="L136" s="1" t="str" cm="1">
        <f t="array" ref="L136">_xlfn.REGEXEXTRACT(Append1[[#This Row],[OR (95% CI)]],"[0-9].[0-9][0-9]",0)</f>
        <v>0.18</v>
      </c>
      <c r="M136" s="1" t="str" cm="1">
        <f t="array" ref="M136">_xlfn.REGEXEXTRACT(Append1[[#This Row],[OR (95% CI)]],"[0-9].[0-9][0-9],",0)</f>
        <v>0.15,</v>
      </c>
      <c r="N136" s="1" t="str" cm="1">
        <f t="array" ref="N136">_xlfn.REGEXEXTRACT(Append1[[#This Row],[OR (95% CI)]],",[0-9].[0-9][0-9]",0)</f>
        <v>,0.20</v>
      </c>
    </row>
    <row r="137" spans="1:14" x14ac:dyDescent="0.35">
      <c r="A137" s="1" t="s">
        <v>126</v>
      </c>
      <c r="B137" s="1">
        <v>11</v>
      </c>
      <c r="C137" s="1">
        <v>43864278</v>
      </c>
      <c r="D137" s="1" t="s">
        <v>29</v>
      </c>
      <c r="E137" s="1" t="s">
        <v>121</v>
      </c>
      <c r="F137" s="1">
        <v>2.0999999999999999E-12</v>
      </c>
      <c r="G137" s="1" t="s">
        <v>127</v>
      </c>
      <c r="H137" s="1">
        <v>7.0000000000000007E-2</v>
      </c>
      <c r="I137" s="1" t="s">
        <v>19</v>
      </c>
      <c r="J137" s="1">
        <v>2.9700000000000001E-8</v>
      </c>
      <c r="L137" s="1" t="str" cm="1">
        <f t="array" ref="L137">_xlfn.REGEXEXTRACT(Append1[[#This Row],[OR (95% CI)]],"[0-9].[0-9][0-9]",0)</f>
        <v>0.09</v>
      </c>
      <c r="M137" s="1" t="str" cm="1">
        <f t="array" ref="M137">_xlfn.REGEXEXTRACT(Append1[[#This Row],[OR (95% CI)]],"[0-9].[0-9][0-9],",0)</f>
        <v>0.06,</v>
      </c>
      <c r="N137" s="1" t="str" cm="1">
        <f t="array" ref="N137">_xlfn.REGEXEXTRACT(Append1[[#This Row],[OR (95% CI)]],",[0-9].[0-9][0-9]",0)</f>
        <v>,0.11</v>
      </c>
    </row>
    <row r="138" spans="1:14" x14ac:dyDescent="0.35">
      <c r="A138" s="1" t="s">
        <v>128</v>
      </c>
      <c r="B138" s="1">
        <v>11</v>
      </c>
      <c r="C138" s="1">
        <v>47650993</v>
      </c>
      <c r="D138" s="1" t="s">
        <v>29</v>
      </c>
      <c r="E138" s="1" t="s">
        <v>129</v>
      </c>
      <c r="F138" s="1">
        <v>6.0099999999999995E-25</v>
      </c>
      <c r="G138" s="1" t="s">
        <v>122</v>
      </c>
      <c r="H138" s="1">
        <v>0.04</v>
      </c>
      <c r="I138" s="1" t="s">
        <v>54</v>
      </c>
      <c r="J138" s="1">
        <v>5.1499999999999999E-17</v>
      </c>
      <c r="L138" s="1" t="str" cm="1">
        <f t="array" ref="L138">_xlfn.REGEXEXTRACT(Append1[[#This Row],[OR (95% CI)]],"[0-9].[0-9][0-9]",0)</f>
        <v>0.11</v>
      </c>
      <c r="M138" s="1" t="str" cm="1">
        <f t="array" ref="M138">_xlfn.REGEXEXTRACT(Append1[[#This Row],[OR (95% CI)]],"[0-9].[0-9][0-9],",0)</f>
        <v>0.09,</v>
      </c>
      <c r="N138" s="1" t="str" cm="1">
        <f t="array" ref="N138">_xlfn.REGEXEXTRACT(Append1[[#This Row],[OR (95% CI)]],",[0-9].[0-9][0-9]",0)</f>
        <v>,0.14</v>
      </c>
    </row>
    <row r="139" spans="1:14" x14ac:dyDescent="0.35">
      <c r="A139" s="1" t="s">
        <v>130</v>
      </c>
      <c r="B139" s="1">
        <v>11</v>
      </c>
      <c r="C139" s="1">
        <v>115022404</v>
      </c>
      <c r="D139" s="1" t="s">
        <v>11</v>
      </c>
      <c r="E139" s="1" t="s">
        <v>131</v>
      </c>
      <c r="F139" s="1">
        <v>1.9700000000000001E-14</v>
      </c>
      <c r="G139" s="1" t="s">
        <v>13</v>
      </c>
      <c r="H139" s="1">
        <v>0.03</v>
      </c>
      <c r="I139" s="1" t="s">
        <v>72</v>
      </c>
      <c r="J139" s="1">
        <v>1.3100000000000001E-12</v>
      </c>
      <c r="L139" s="1" t="str" cm="1">
        <f t="array" ref="L139">_xlfn.REGEXEXTRACT(Append1[[#This Row],[OR (95% CI)]],"[0-9].[0-9][0-9]",0)</f>
        <v>0.08</v>
      </c>
      <c r="M139" s="1" t="str" cm="1">
        <f t="array" ref="M139">_xlfn.REGEXEXTRACT(Append1[[#This Row],[OR (95% CI)]],"[0-9].[0-9][0-9],",0)</f>
        <v>0.06,</v>
      </c>
      <c r="N139" s="1" t="str" cm="1">
        <f t="array" ref="N139">_xlfn.REGEXEXTRACT(Append1[[#This Row],[OR (95% CI)]],",[0-9].[0-9][0-9]",0)</f>
        <v>,0.10</v>
      </c>
    </row>
    <row r="140" spans="1:14" x14ac:dyDescent="0.35">
      <c r="A140" s="1" t="s">
        <v>132</v>
      </c>
      <c r="B140" s="1">
        <v>12</v>
      </c>
      <c r="C140" s="1">
        <v>50247468</v>
      </c>
      <c r="D140" s="1" t="s">
        <v>21</v>
      </c>
      <c r="E140" s="1" t="s">
        <v>133</v>
      </c>
      <c r="F140" s="1">
        <v>4.3500000000000002E-32</v>
      </c>
      <c r="G140" s="1" t="s">
        <v>134</v>
      </c>
      <c r="H140" s="1">
        <v>3.2100000000000002E-3</v>
      </c>
      <c r="I140" s="1" t="s">
        <v>135</v>
      </c>
      <c r="J140" s="1">
        <v>8.1500000000000001E-24</v>
      </c>
      <c r="L140" s="1" t="str" cm="1">
        <f t="array" ref="L140">_xlfn.REGEXEXTRACT(Append1[[#This Row],[OR (95% CI)]],"[0-9].[0-9][0-9]",0)</f>
        <v>0.13</v>
      </c>
      <c r="M140" s="1" t="str" cm="1">
        <f t="array" ref="M140">_xlfn.REGEXEXTRACT(Append1[[#This Row],[OR (95% CI)]],"[0-9].[0-9][0-9],",0)</f>
        <v>0.11,</v>
      </c>
      <c r="N140" s="1" t="str" cm="1">
        <f t="array" ref="N140">_xlfn.REGEXEXTRACT(Append1[[#This Row],[OR (95% CI)]],",[0-9].[0-9][0-9]",0)</f>
        <v>,0.15</v>
      </c>
    </row>
    <row r="141" spans="1:14" x14ac:dyDescent="0.35">
      <c r="A141" s="1" t="s">
        <v>136</v>
      </c>
      <c r="B141" s="1">
        <v>12</v>
      </c>
      <c r="C141" s="1">
        <v>122781897</v>
      </c>
      <c r="D141" s="1" t="s">
        <v>11</v>
      </c>
      <c r="E141" s="1" t="s">
        <v>137</v>
      </c>
      <c r="F141" s="1">
        <v>1.7600000000000001E-13</v>
      </c>
      <c r="G141" s="1" t="s">
        <v>138</v>
      </c>
      <c r="H141" s="1">
        <v>0.02</v>
      </c>
      <c r="I141" s="1" t="s">
        <v>27</v>
      </c>
      <c r="J141" s="1">
        <v>2.0199999999999999E-8</v>
      </c>
      <c r="L141" s="1" t="str" cm="1">
        <f t="array" ref="L141">_xlfn.REGEXEXTRACT(Append1[[#This Row],[OR (95% CI)]],"[0-9].[0-9][0-9]",0)</f>
        <v>0.13</v>
      </c>
      <c r="M141" s="1" t="str" cm="1">
        <f t="array" ref="M141">_xlfn.REGEXEXTRACT(Append1[[#This Row],[OR (95% CI)]],"[0-9].[0-9][0-9],",0)</f>
        <v>0.10,</v>
      </c>
      <c r="N141" s="1" t="str" cm="1">
        <f t="array" ref="N141">_xlfn.REGEXEXTRACT(Append1[[#This Row],[OR (95% CI)]],",[0-9].[0-9][0-9]",0)</f>
        <v>,0.17</v>
      </c>
    </row>
    <row r="142" spans="1:14" x14ac:dyDescent="0.35">
      <c r="A142" s="1" t="s">
        <v>139</v>
      </c>
      <c r="B142" s="1">
        <v>13</v>
      </c>
      <c r="C142" s="1">
        <v>28017782</v>
      </c>
      <c r="D142" s="1" t="s">
        <v>29</v>
      </c>
      <c r="E142" s="1" t="s">
        <v>97</v>
      </c>
      <c r="F142" s="1">
        <v>9.8499999999999998E-4</v>
      </c>
      <c r="G142" s="1" t="s">
        <v>140</v>
      </c>
      <c r="H142" s="1">
        <v>0.24</v>
      </c>
      <c r="I142" s="1" t="s">
        <v>27</v>
      </c>
      <c r="J142" s="1">
        <v>2.2900000000000001E-10</v>
      </c>
      <c r="L142" s="1" t="str" cm="1">
        <f t="array" ref="L142">_xlfn.REGEXEXTRACT(Append1[[#This Row],[OR (95% CI)]],"[0-9].[0-9][0-9]",0)</f>
        <v>0.05</v>
      </c>
      <c r="M142" s="1" t="str" cm="1">
        <f t="array" ref="M142">_xlfn.REGEXEXTRACT(Append1[[#This Row],[OR (95% CI)]],"[0-9].[0-9][0-9],",0)</f>
        <v>0.02,</v>
      </c>
      <c r="N142" s="1" t="str" cm="1">
        <f t="array" ref="N142">_xlfn.REGEXEXTRACT(Append1[[#This Row],[OR (95% CI)]],",[0-9].[0-9][0-9]",0)</f>
        <v>,0.07</v>
      </c>
    </row>
    <row r="143" spans="1:14" x14ac:dyDescent="0.35">
      <c r="A143" s="1" t="s">
        <v>141</v>
      </c>
      <c r="B143" s="1">
        <v>13</v>
      </c>
      <c r="C143" s="1">
        <v>54102206</v>
      </c>
      <c r="D143" s="1" t="s">
        <v>21</v>
      </c>
      <c r="E143" s="1" t="s">
        <v>142</v>
      </c>
      <c r="F143" s="1">
        <v>1.44E-16</v>
      </c>
      <c r="G143" s="1" t="s">
        <v>143</v>
      </c>
      <c r="H143" s="1">
        <v>0.02</v>
      </c>
      <c r="I143" s="1" t="s">
        <v>27</v>
      </c>
      <c r="J143" s="1">
        <v>1.09E-12</v>
      </c>
      <c r="L143" s="1" t="str" cm="1">
        <f t="array" ref="L143">_xlfn.REGEXEXTRACT(Append1[[#This Row],[OR (95% CI)]],"[0-9].[0-9][0-9]",0)</f>
        <v>0.14</v>
      </c>
      <c r="M143" s="1" t="str" cm="1">
        <f t="array" ref="M143">_xlfn.REGEXEXTRACT(Append1[[#This Row],[OR (95% CI)]],"[0-9].[0-9][0-9],",0)</f>
        <v>0.10,</v>
      </c>
      <c r="N143" s="1" t="str" cm="1">
        <f t="array" ref="N143">_xlfn.REGEXEXTRACT(Append1[[#This Row],[OR (95% CI)]],",[0-9].[0-9][0-9]",0)</f>
        <v>,0.17</v>
      </c>
    </row>
    <row r="144" spans="1:14" x14ac:dyDescent="0.35">
      <c r="A144" s="1" t="s">
        <v>144</v>
      </c>
      <c r="B144" s="1">
        <v>13</v>
      </c>
      <c r="C144" s="1">
        <v>66205704</v>
      </c>
      <c r="D144" s="1" t="s">
        <v>21</v>
      </c>
      <c r="E144" s="1" t="s">
        <v>17</v>
      </c>
      <c r="F144" s="1">
        <v>6.3099999999999999E-10</v>
      </c>
      <c r="G144" s="1" t="s">
        <v>145</v>
      </c>
      <c r="H144" s="1">
        <v>0.61</v>
      </c>
      <c r="I144" s="1" t="s">
        <v>19</v>
      </c>
      <c r="J144" s="1">
        <v>4.9700000000000002E-8</v>
      </c>
      <c r="L144" s="1" t="str" cm="1">
        <f t="array" ref="L144">_xlfn.REGEXEXTRACT(Append1[[#This Row],[OR (95% CI)]],"[0-9].[0-9][0-9]",0)</f>
        <v>0.07</v>
      </c>
      <c r="M144" s="1" t="str" cm="1">
        <f t="array" ref="M144">_xlfn.REGEXEXTRACT(Append1[[#This Row],[OR (95% CI)]],"[0-9].[0-9][0-9],",0)</f>
        <v>0.05,</v>
      </c>
      <c r="N144" s="1" t="str" cm="1">
        <f t="array" ref="N144">_xlfn.REGEXEXTRACT(Append1[[#This Row],[OR (95% CI)]],",[0-9].[0-9][0-9]",0)</f>
        <v>,0.09</v>
      </c>
    </row>
    <row r="145" spans="1:14" x14ac:dyDescent="0.35">
      <c r="A145" s="1" t="s">
        <v>146</v>
      </c>
      <c r="B145" s="1">
        <v>13</v>
      </c>
      <c r="C145" s="1">
        <v>79580919</v>
      </c>
      <c r="D145" s="1" t="s">
        <v>21</v>
      </c>
      <c r="E145" s="1" t="s">
        <v>100</v>
      </c>
      <c r="F145" s="1">
        <v>2.7300000000000002E-15</v>
      </c>
      <c r="G145" s="1" t="s">
        <v>147</v>
      </c>
      <c r="H145" s="1">
        <v>0.28999999999999998</v>
      </c>
      <c r="I145" s="1" t="s">
        <v>14</v>
      </c>
      <c r="J145" s="1">
        <v>6.0399999999999998E-8</v>
      </c>
      <c r="L145" s="1" t="str" cm="1">
        <f t="array" ref="L145">_xlfn.REGEXEXTRACT(Append1[[#This Row],[OR (95% CI)]],"[0-9].[0-9][0-9]",0)</f>
        <v>0.09</v>
      </c>
      <c r="M145" s="1" t="str" cm="1">
        <f t="array" ref="M145">_xlfn.REGEXEXTRACT(Append1[[#This Row],[OR (95% CI)]],"[0-9].[0-9][0-9],",0)</f>
        <v>0.07,</v>
      </c>
      <c r="N145" s="1" t="str" cm="1">
        <f t="array" ref="N145">_xlfn.REGEXEXTRACT(Append1[[#This Row],[OR (95% CI)]],",[0-9].[0-9][0-9]",0)</f>
        <v>,0.11</v>
      </c>
    </row>
    <row r="146" spans="1:14" x14ac:dyDescent="0.35">
      <c r="A146" s="1" t="s">
        <v>148</v>
      </c>
      <c r="B146" s="1">
        <v>14</v>
      </c>
      <c r="C146" s="1">
        <v>25928179</v>
      </c>
      <c r="D146" s="1" t="s">
        <v>16</v>
      </c>
      <c r="E146" s="1" t="s">
        <v>129</v>
      </c>
      <c r="F146" s="1">
        <v>1.4100000000000001E-21</v>
      </c>
      <c r="G146" s="1" t="s">
        <v>149</v>
      </c>
      <c r="H146" s="1">
        <v>0.04</v>
      </c>
      <c r="I146" s="1" t="s">
        <v>72</v>
      </c>
      <c r="J146" s="1">
        <v>1.1400000000000001E-11</v>
      </c>
      <c r="L146" s="1" t="str" cm="1">
        <f t="array" ref="L146">_xlfn.REGEXEXTRACT(Append1[[#This Row],[OR (95% CI)]],"[0-9].[0-9][0-9]",0)</f>
        <v>0.11</v>
      </c>
      <c r="M146" s="1" t="str" cm="1">
        <f t="array" ref="M146">_xlfn.REGEXEXTRACT(Append1[[#This Row],[OR (95% CI)]],"[0-9].[0-9][0-9],",0)</f>
        <v>0.09,</v>
      </c>
      <c r="N146" s="1" t="str" cm="1">
        <f t="array" ref="N146">_xlfn.REGEXEXTRACT(Append1[[#This Row],[OR (95% CI)]],",[0-9].[0-9][0-9]",0)</f>
        <v>,0.14</v>
      </c>
    </row>
    <row r="147" spans="1:14" x14ac:dyDescent="0.35">
      <c r="A147" s="1" t="s">
        <v>150</v>
      </c>
      <c r="B147" s="1">
        <v>14</v>
      </c>
      <c r="C147" s="1">
        <v>29736838</v>
      </c>
      <c r="D147" s="1" t="s">
        <v>16</v>
      </c>
      <c r="E147" s="1" t="s">
        <v>151</v>
      </c>
      <c r="F147" s="1">
        <v>5.7399999999999997E-11</v>
      </c>
      <c r="G147" s="1" t="s">
        <v>152</v>
      </c>
      <c r="H147" s="1">
        <v>0.25</v>
      </c>
      <c r="I147" s="1" t="s">
        <v>72</v>
      </c>
      <c r="J147" s="1">
        <v>1.94E-10</v>
      </c>
      <c r="L147" s="1" t="str" cm="1">
        <f t="array" ref="L147">_xlfn.REGEXEXTRACT(Append1[[#This Row],[OR (95% CI)]],"[0-9].[0-9][0-9]",0)</f>
        <v>0.07</v>
      </c>
      <c r="M147" s="1" t="str" cm="1">
        <f t="array" ref="M147">_xlfn.REGEXEXTRACT(Append1[[#This Row],[OR (95% CI)]],"[0-9].[0-9][0-9],",0)</f>
        <v>0.05,</v>
      </c>
      <c r="N147" s="1" t="str" cm="1">
        <f t="array" ref="N147">_xlfn.REGEXEXTRACT(Append1[[#This Row],[OR (95% CI)]],",[0-9].[0-9][0-9]",0)</f>
        <v>,0.10</v>
      </c>
    </row>
    <row r="148" spans="1:14" x14ac:dyDescent="0.35">
      <c r="A148" s="1" t="s">
        <v>153</v>
      </c>
      <c r="B148" s="1">
        <v>14</v>
      </c>
      <c r="C148" s="1">
        <v>30515112</v>
      </c>
      <c r="D148" s="1" t="s">
        <v>29</v>
      </c>
      <c r="E148" s="1" t="s">
        <v>154</v>
      </c>
      <c r="F148" s="1">
        <v>1.11E-5</v>
      </c>
      <c r="G148" s="1" t="s">
        <v>155</v>
      </c>
      <c r="H148" s="1">
        <v>0.01</v>
      </c>
      <c r="I148" s="1" t="s">
        <v>32</v>
      </c>
      <c r="J148" s="1">
        <v>3.9899999999999997E-9</v>
      </c>
      <c r="L148" s="1" t="str" cm="1">
        <f t="array" ref="L148">_xlfn.REGEXEXTRACT(Append1[[#This Row],[OR (95% CI)]],"[0-9].[0-9][0-9]",0)</f>
        <v>0.12</v>
      </c>
      <c r="M148" s="1" t="str" cm="1">
        <f t="array" ref="M148">_xlfn.REGEXEXTRACT(Append1[[#This Row],[OR (95% CI)]],"[0-9].[0-9][0-9],",0)</f>
        <v>0.06,</v>
      </c>
      <c r="N148" s="1" t="str" cm="1">
        <f t="array" ref="N148">_xlfn.REGEXEXTRACT(Append1[[#This Row],[OR (95% CI)]],",[0-9].[0-9][0-9]",0)</f>
        <v>,0.17</v>
      </c>
    </row>
    <row r="149" spans="1:14" x14ac:dyDescent="0.35">
      <c r="A149" s="1" t="s">
        <v>156</v>
      </c>
      <c r="B149" s="1">
        <v>14</v>
      </c>
      <c r="C149" s="1">
        <v>79899454</v>
      </c>
      <c r="D149" s="1" t="s">
        <v>29</v>
      </c>
      <c r="E149" s="1" t="s">
        <v>100</v>
      </c>
      <c r="F149" s="1">
        <v>1.6900000000000001E-16</v>
      </c>
      <c r="G149" s="1" t="s">
        <v>13</v>
      </c>
      <c r="H149" s="1">
        <v>0.04</v>
      </c>
      <c r="I149" s="1" t="s">
        <v>72</v>
      </c>
      <c r="J149" s="1">
        <v>1.23E-14</v>
      </c>
      <c r="L149" s="1" t="str" cm="1">
        <f t="array" ref="L149">_xlfn.REGEXEXTRACT(Append1[[#This Row],[OR (95% CI)]],"[0-9].[0-9][0-9]",0)</f>
        <v>0.09</v>
      </c>
      <c r="M149" s="1" t="str" cm="1">
        <f t="array" ref="M149">_xlfn.REGEXEXTRACT(Append1[[#This Row],[OR (95% CI)]],"[0-9].[0-9][0-9],",0)</f>
        <v>0.07,</v>
      </c>
      <c r="N149" s="1" t="str" cm="1">
        <f t="array" ref="N149">_xlfn.REGEXEXTRACT(Append1[[#This Row],[OR (95% CI)]],",[0-9].[0-9][0-9]",0)</f>
        <v>,0.11</v>
      </c>
    </row>
    <row r="150" spans="1:14" x14ac:dyDescent="0.35">
      <c r="A150" s="1" t="s">
        <v>157</v>
      </c>
      <c r="B150" s="1">
        <v>15</v>
      </c>
      <c r="C150" s="1">
        <v>51748610</v>
      </c>
      <c r="D150" s="1" t="s">
        <v>21</v>
      </c>
      <c r="E150" s="1" t="s">
        <v>17</v>
      </c>
      <c r="F150" s="1">
        <v>3.4899999999999997E-11</v>
      </c>
      <c r="G150" s="1" t="s">
        <v>158</v>
      </c>
      <c r="H150" s="1">
        <v>0.83</v>
      </c>
      <c r="I150" s="1" t="s">
        <v>14</v>
      </c>
      <c r="J150" s="1">
        <v>7.4099999999999998E-9</v>
      </c>
      <c r="L150" s="1" t="str" cm="1">
        <f t="array" ref="L150">_xlfn.REGEXEXTRACT(Append1[[#This Row],[OR (95% CI)]],"[0-9].[0-9][0-9]",0)</f>
        <v>0.07</v>
      </c>
      <c r="M150" s="1" t="str" cm="1">
        <f t="array" ref="M150">_xlfn.REGEXEXTRACT(Append1[[#This Row],[OR (95% CI)]],"[0-9].[0-9][0-9],",0)</f>
        <v>0.05,</v>
      </c>
      <c r="N150" s="1" t="str" cm="1">
        <f t="array" ref="N150">_xlfn.REGEXEXTRACT(Append1[[#This Row],[OR (95% CI)]],",[0-9].[0-9][0-9]",0)</f>
        <v>,0.09</v>
      </c>
    </row>
    <row r="151" spans="1:14" x14ac:dyDescent="0.35">
      <c r="A151" s="1" t="s">
        <v>159</v>
      </c>
      <c r="B151" s="1">
        <v>15</v>
      </c>
      <c r="C151" s="1">
        <v>68077168</v>
      </c>
      <c r="D151" s="1" t="s">
        <v>29</v>
      </c>
      <c r="E151" s="1" t="s">
        <v>160</v>
      </c>
      <c r="F151" s="1">
        <v>5.1099999999999999E-24</v>
      </c>
      <c r="G151" s="1" t="s">
        <v>161</v>
      </c>
      <c r="H151" s="1">
        <v>2.3600000000000001E-3</v>
      </c>
      <c r="I151" s="1" t="s">
        <v>27</v>
      </c>
      <c r="J151" s="1">
        <v>1.9099999999999999E-17</v>
      </c>
      <c r="L151" s="1" t="str" cm="1">
        <f t="array" ref="L151">_xlfn.REGEXEXTRACT(Append1[[#This Row],[OR (95% CI)]],"[0-9].[0-9][0-9]",0)</f>
        <v>0.13</v>
      </c>
      <c r="M151" s="1" t="str" cm="1">
        <f t="array" ref="M151">_xlfn.REGEXEXTRACT(Append1[[#This Row],[OR (95% CI)]],"[0-9].[0-9][0-9],",0)</f>
        <v>0.11,</v>
      </c>
      <c r="N151" s="1" t="str" cm="1">
        <f t="array" ref="N151">_xlfn.REGEXEXTRACT(Append1[[#This Row],[OR (95% CI)]],",[0-9].[0-9][0-9]",0)</f>
        <v>,0.16</v>
      </c>
    </row>
    <row r="152" spans="1:14" x14ac:dyDescent="0.35">
      <c r="A152" s="1" t="s">
        <v>162</v>
      </c>
      <c r="B152" s="1">
        <v>15</v>
      </c>
      <c r="C152" s="1">
        <v>73093991</v>
      </c>
      <c r="D152" s="1" t="s">
        <v>29</v>
      </c>
      <c r="E152" s="1" t="s">
        <v>131</v>
      </c>
      <c r="F152" s="1">
        <v>1.8599999999999999E-11</v>
      </c>
      <c r="G152" s="1" t="s">
        <v>163</v>
      </c>
      <c r="H152" s="1">
        <v>0.16</v>
      </c>
      <c r="I152" s="1" t="s">
        <v>14</v>
      </c>
      <c r="J152" s="1">
        <v>6.8299999999999996E-8</v>
      </c>
      <c r="L152" s="1" t="str" cm="1">
        <f t="array" ref="L152">_xlfn.REGEXEXTRACT(Append1[[#This Row],[OR (95% CI)]],"[0-9].[0-9][0-9]",0)</f>
        <v>0.08</v>
      </c>
      <c r="M152" s="1" t="str" cm="1">
        <f t="array" ref="M152">_xlfn.REGEXEXTRACT(Append1[[#This Row],[OR (95% CI)]],"[0-9].[0-9][0-9],",0)</f>
        <v>0.06,</v>
      </c>
      <c r="N152" s="1" t="str" cm="1">
        <f t="array" ref="N152">_xlfn.REGEXEXTRACT(Append1[[#This Row],[OR (95% CI)]],",[0-9].[0-9][0-9]",0)</f>
        <v>,0.10</v>
      </c>
    </row>
    <row r="153" spans="1:14" x14ac:dyDescent="0.35">
      <c r="A153" s="1" t="s">
        <v>164</v>
      </c>
      <c r="B153" s="1">
        <v>16</v>
      </c>
      <c r="C153" s="1">
        <v>3627358</v>
      </c>
      <c r="D153" s="1" t="s">
        <v>29</v>
      </c>
      <c r="E153" s="1" t="s">
        <v>165</v>
      </c>
      <c r="F153" s="1">
        <v>1.8300000000000001E-5</v>
      </c>
      <c r="G153" s="1" t="s">
        <v>166</v>
      </c>
      <c r="H153" s="1">
        <v>0.05</v>
      </c>
      <c r="I153" s="1" t="s">
        <v>72</v>
      </c>
      <c r="J153" s="1">
        <v>7.4700000000000001E-10</v>
      </c>
      <c r="L153" s="1" t="str" cm="1">
        <f t="array" ref="L153">_xlfn.REGEXEXTRACT(Append1[[#This Row],[OR (95% CI)]],"[0-9].[0-9][0-9]",0)</f>
        <v>0.05</v>
      </c>
      <c r="M153" s="1" t="str" cm="1">
        <f t="array" ref="M153">_xlfn.REGEXEXTRACT(Append1[[#This Row],[OR (95% CI)]],"[0-9].[0-9][0-9],",0)</f>
        <v>0.03,</v>
      </c>
      <c r="N153" s="1" t="str" cm="1">
        <f t="array" ref="N153">_xlfn.REGEXEXTRACT(Append1[[#This Row],[OR (95% CI)]],",[0-9].[0-9][0-9]",0)</f>
        <v>,0.08</v>
      </c>
    </row>
    <row r="154" spans="1:14" x14ac:dyDescent="0.35">
      <c r="A154" s="1" t="s">
        <v>167</v>
      </c>
      <c r="B154" s="1">
        <v>16</v>
      </c>
      <c r="C154" s="1">
        <v>19935389</v>
      </c>
      <c r="D154" s="1" t="s">
        <v>11</v>
      </c>
      <c r="E154" s="1" t="s">
        <v>168</v>
      </c>
      <c r="F154" s="1">
        <v>5.1799999999999998E-20</v>
      </c>
      <c r="G154" s="1" t="s">
        <v>169</v>
      </c>
      <c r="H154" s="1">
        <v>1.15E-3</v>
      </c>
      <c r="I154" s="1" t="s">
        <v>40</v>
      </c>
      <c r="J154" s="1">
        <v>1.48E-18</v>
      </c>
      <c r="L154" s="1" t="str" cm="1">
        <f t="array" ref="L154">_xlfn.REGEXEXTRACT(Append1[[#This Row],[OR (95% CI)]],"[0-9].[0-9][0-9]",0)</f>
        <v>0.14</v>
      </c>
      <c r="M154" s="1" t="str" cm="1">
        <f t="array" ref="M154">_xlfn.REGEXEXTRACT(Append1[[#This Row],[OR (95% CI)]],"[0-9].[0-9][0-9],",0)</f>
        <v>0.11,</v>
      </c>
      <c r="N154" s="1" t="str" cm="1">
        <f t="array" ref="N154">_xlfn.REGEXEXTRACT(Append1[[#This Row],[OR (95% CI)]],",[0-9].[0-9][0-9]",0)</f>
        <v>,0.17</v>
      </c>
    </row>
    <row r="155" spans="1:14" x14ac:dyDescent="0.35">
      <c r="A155" s="1" t="s">
        <v>170</v>
      </c>
      <c r="B155" s="1">
        <v>16</v>
      </c>
      <c r="C155" s="1">
        <v>28333411</v>
      </c>
      <c r="D155" s="1" t="s">
        <v>21</v>
      </c>
      <c r="E155" s="1" t="s">
        <v>91</v>
      </c>
      <c r="F155" s="1">
        <v>2.5400000000000001E-14</v>
      </c>
      <c r="G155" s="1" t="s">
        <v>171</v>
      </c>
      <c r="H155" s="1">
        <v>2.22E-4</v>
      </c>
      <c r="I155" s="1" t="s">
        <v>19</v>
      </c>
      <c r="J155" s="1">
        <v>1.92E-9</v>
      </c>
      <c r="L155" s="1" t="str" cm="1">
        <f t="array" ref="L155">_xlfn.REGEXEXTRACT(Append1[[#This Row],[OR (95% CI)]],"[0-9].[0-9][0-9]",0)</f>
        <v>0.09</v>
      </c>
      <c r="M155" s="1" t="str" cm="1">
        <f t="array" ref="M155">_xlfn.REGEXEXTRACT(Append1[[#This Row],[OR (95% CI)]],"[0-9].[0-9][0-9],",0)</f>
        <v>0.07,</v>
      </c>
      <c r="N155" s="1" t="str" cm="1">
        <f t="array" ref="N155">_xlfn.REGEXEXTRACT(Append1[[#This Row],[OR (95% CI)]],",[0-9].[0-9][0-9]",0)</f>
        <v>,0.12</v>
      </c>
    </row>
    <row r="156" spans="1:14" x14ac:dyDescent="0.35">
      <c r="A156" s="1" t="s">
        <v>172</v>
      </c>
      <c r="B156" s="1">
        <v>16</v>
      </c>
      <c r="C156" s="1">
        <v>28889486</v>
      </c>
      <c r="D156" s="1" t="s">
        <v>21</v>
      </c>
      <c r="E156" s="1" t="s">
        <v>133</v>
      </c>
      <c r="F156" s="1">
        <v>8.4699999999999999E-31</v>
      </c>
      <c r="G156" s="1" t="s">
        <v>173</v>
      </c>
      <c r="H156" s="1">
        <v>1.9400000000000001E-5</v>
      </c>
      <c r="I156" s="1" t="s">
        <v>135</v>
      </c>
      <c r="J156" s="1">
        <v>3.1399999999999995E-23</v>
      </c>
      <c r="L156" s="1" t="str" cm="1">
        <f t="array" ref="L156">_xlfn.REGEXEXTRACT(Append1[[#This Row],[OR (95% CI)]],"[0-9].[0-9][0-9]",0)</f>
        <v>0.13</v>
      </c>
      <c r="M156" s="1" t="str" cm="1">
        <f t="array" ref="M156">_xlfn.REGEXEXTRACT(Append1[[#This Row],[OR (95% CI)]],"[0-9].[0-9][0-9],",0)</f>
        <v>0.11,</v>
      </c>
      <c r="N156" s="1" t="str" cm="1">
        <f t="array" ref="N156">_xlfn.REGEXEXTRACT(Append1[[#This Row],[OR (95% CI)]],",[0-9].[0-9][0-9]",0)</f>
        <v>,0.15</v>
      </c>
    </row>
    <row r="157" spans="1:14" x14ac:dyDescent="0.35">
      <c r="A157" s="1" t="s">
        <v>174</v>
      </c>
      <c r="B157" s="1">
        <v>16</v>
      </c>
      <c r="C157" s="1">
        <v>30015337</v>
      </c>
      <c r="D157" s="1" t="s">
        <v>11</v>
      </c>
      <c r="E157" s="1" t="s">
        <v>68</v>
      </c>
      <c r="F157" s="1">
        <v>6.1500000000000001E-15</v>
      </c>
      <c r="G157" s="1" t="s">
        <v>134</v>
      </c>
      <c r="H157" s="1">
        <v>1.6900000000000001E-3</v>
      </c>
      <c r="I157" s="1" t="s">
        <v>19</v>
      </c>
      <c r="J157" s="1">
        <v>2.7E-8</v>
      </c>
      <c r="L157" s="1" t="str" cm="1">
        <f t="array" ref="L157">_xlfn.REGEXEXTRACT(Append1[[#This Row],[OR (95% CI)]],"[0-9].[0-9][0-9]",0)</f>
        <v>0.08</v>
      </c>
      <c r="M157" s="1" t="str" cm="1">
        <f t="array" ref="M157">_xlfn.REGEXEXTRACT(Append1[[#This Row],[OR (95% CI)]],"[0-9].[0-9][0-9],",0)</f>
        <v>0.06,</v>
      </c>
      <c r="N157" s="1" t="str" cm="1">
        <f t="array" ref="N157">_xlfn.REGEXEXTRACT(Append1[[#This Row],[OR (95% CI)]],",[0-9].[0-9][0-9]",0)</f>
        <v>,0.11</v>
      </c>
    </row>
    <row r="158" spans="1:14" x14ac:dyDescent="0.35">
      <c r="A158" s="1" t="s">
        <v>175</v>
      </c>
      <c r="B158" s="1">
        <v>16</v>
      </c>
      <c r="C158" s="1">
        <v>31129895</v>
      </c>
      <c r="D158" s="1" t="s">
        <v>21</v>
      </c>
      <c r="E158" s="1" t="s">
        <v>103</v>
      </c>
      <c r="F158" s="1">
        <v>6.8300000000000002E-26</v>
      </c>
      <c r="G158" s="1" t="s">
        <v>176</v>
      </c>
      <c r="H158" s="1">
        <v>0.46</v>
      </c>
      <c r="I158" s="1" t="s">
        <v>14</v>
      </c>
      <c r="J158" s="1">
        <v>8.1099999999999999E-10</v>
      </c>
      <c r="L158" s="1" t="str" cm="1">
        <f t="array" ref="L158">_xlfn.REGEXEXTRACT(Append1[[#This Row],[OR (95% CI)]],"[0-9].[0-9][0-9]",0)</f>
        <v>0.12</v>
      </c>
      <c r="M158" s="1" t="str" cm="1">
        <f t="array" ref="M158">_xlfn.REGEXEXTRACT(Append1[[#This Row],[OR (95% CI)]],"[0-9].[0-9][0-9],",0)</f>
        <v>0.10,</v>
      </c>
      <c r="N158" s="1" t="str" cm="1">
        <f t="array" ref="N158">_xlfn.REGEXEXTRACT(Append1[[#This Row],[OR (95% CI)]],",[0-9].[0-9][0-9]",0)</f>
        <v>,0.14</v>
      </c>
    </row>
    <row r="159" spans="1:14" x14ac:dyDescent="0.35">
      <c r="A159" s="1" t="s">
        <v>177</v>
      </c>
      <c r="B159" s="1">
        <v>16</v>
      </c>
      <c r="C159" s="1">
        <v>49062590</v>
      </c>
      <c r="D159" s="1" t="s">
        <v>16</v>
      </c>
      <c r="E159" s="1" t="s">
        <v>178</v>
      </c>
      <c r="F159" s="1">
        <v>2.3099999999999999E-5</v>
      </c>
      <c r="G159" s="1" t="s">
        <v>86</v>
      </c>
      <c r="H159" s="1">
        <v>0.04</v>
      </c>
      <c r="I159" s="1" t="s">
        <v>14</v>
      </c>
      <c r="J159" s="1">
        <v>6.5499999999999998E-8</v>
      </c>
      <c r="L159" s="1" t="str" cm="1">
        <f t="array" ref="L159">_xlfn.REGEXEXTRACT(Append1[[#This Row],[OR (95% CI)]],"[0-9].[0-9][0-9]",0)</f>
        <v>0.05</v>
      </c>
      <c r="M159" s="1" t="str" cm="1">
        <f t="array" ref="M159">_xlfn.REGEXEXTRACT(Append1[[#This Row],[OR (95% CI)]],"[0-9].[0-9][0-9],",0)</f>
        <v>0.03,</v>
      </c>
      <c r="N159" s="1" t="str" cm="1">
        <f t="array" ref="N159">_xlfn.REGEXEXTRACT(Append1[[#This Row],[OR (95% CI)]],",[0-9].[0-9][0-9]",0)</f>
        <v>,0.07</v>
      </c>
    </row>
    <row r="160" spans="1:14" x14ac:dyDescent="0.35">
      <c r="A160" s="1" t="s">
        <v>179</v>
      </c>
      <c r="B160" s="1">
        <v>16</v>
      </c>
      <c r="C160" s="1">
        <v>53803574</v>
      </c>
      <c r="D160" s="1" t="s">
        <v>21</v>
      </c>
      <c r="E160" s="1" t="s">
        <v>180</v>
      </c>
      <c r="F160" s="1">
        <v>5.9900000000000002E-234</v>
      </c>
      <c r="G160" s="1" t="s">
        <v>181</v>
      </c>
      <c r="H160" s="1">
        <v>7.6599999999999997E-14</v>
      </c>
      <c r="I160" s="1" t="s">
        <v>182</v>
      </c>
      <c r="J160" s="1">
        <v>7.5E-153</v>
      </c>
      <c r="L160" s="1" t="str" cm="1">
        <f t="array" ref="L160">_xlfn.REGEXEXTRACT(Append1[[#This Row],[OR (95% CI)]],"[0-9].[0-9][0-9]",0)</f>
        <v>0.36</v>
      </c>
      <c r="M160" s="1" t="str" cm="1">
        <f t="array" ref="M160">_xlfn.REGEXEXTRACT(Append1[[#This Row],[OR (95% CI)]],"[0-9].[0-9][0-9],",0)</f>
        <v>0.34,</v>
      </c>
      <c r="N160" s="1" t="str" cm="1">
        <f t="array" ref="N160">_xlfn.REGEXEXTRACT(Append1[[#This Row],[OR (95% CI)]],",[0-9].[0-9][0-9]",0)</f>
        <v>,0.38</v>
      </c>
    </row>
    <row r="161" spans="1:14" x14ac:dyDescent="0.35">
      <c r="A161" s="1" t="s">
        <v>183</v>
      </c>
      <c r="B161" s="1">
        <v>17</v>
      </c>
      <c r="C161" s="1">
        <v>2005136</v>
      </c>
      <c r="D161" s="1" t="s">
        <v>11</v>
      </c>
      <c r="E161" s="1" t="s">
        <v>184</v>
      </c>
      <c r="F161" s="1">
        <v>1.33E-3</v>
      </c>
      <c r="G161" s="1" t="s">
        <v>185</v>
      </c>
      <c r="H161" s="1">
        <v>0.09</v>
      </c>
      <c r="I161" s="1" t="s">
        <v>19</v>
      </c>
      <c r="J161" s="1">
        <v>8.9900000000000004E-8</v>
      </c>
      <c r="L161" s="1" t="str" cm="1">
        <f t="array" ref="L161">_xlfn.REGEXEXTRACT(Append1[[#This Row],[OR (95% CI)]],"[0-9].[0-9][0-9]",0)</f>
        <v>0.04</v>
      </c>
      <c r="M161" s="1" t="str" cm="1">
        <f t="array" ref="M161">_xlfn.REGEXEXTRACT(Append1[[#This Row],[OR (95% CI)]],"[0-9].[0-9][0-9],",0)</f>
        <v>0.02,</v>
      </c>
      <c r="N161" s="1" t="str" cm="1">
        <f t="array" ref="N161">_xlfn.REGEXEXTRACT(Append1[[#This Row],[OR (95% CI)]],",[0-9].[0-9][0-9]",0)</f>
        <v>,0.07</v>
      </c>
    </row>
    <row r="162" spans="1:14" x14ac:dyDescent="0.35">
      <c r="A162" s="1" t="s">
        <v>186</v>
      </c>
      <c r="B162" s="1">
        <v>17</v>
      </c>
      <c r="C162" s="1">
        <v>5283252</v>
      </c>
      <c r="D162" s="1" t="s">
        <v>11</v>
      </c>
      <c r="E162" s="1" t="s">
        <v>151</v>
      </c>
      <c r="F162" s="1">
        <v>7.48E-10</v>
      </c>
      <c r="G162" s="1" t="s">
        <v>187</v>
      </c>
      <c r="H162" s="1">
        <v>0.61</v>
      </c>
      <c r="I162" s="1" t="s">
        <v>14</v>
      </c>
      <c r="J162" s="1">
        <v>1.28E-8</v>
      </c>
      <c r="L162" s="1" t="str" cm="1">
        <f t="array" ref="L162">_xlfn.REGEXEXTRACT(Append1[[#This Row],[OR (95% CI)]],"[0-9].[0-9][0-9]",0)</f>
        <v>0.07</v>
      </c>
      <c r="M162" s="1" t="str" cm="1">
        <f t="array" ref="M162">_xlfn.REGEXEXTRACT(Append1[[#This Row],[OR (95% CI)]],"[0-9].[0-9][0-9],",0)</f>
        <v>0.05,</v>
      </c>
      <c r="N162" s="1" t="str" cm="1">
        <f t="array" ref="N162">_xlfn.REGEXEXTRACT(Append1[[#This Row],[OR (95% CI)]],",[0-9].[0-9][0-9]",0)</f>
        <v>,0.10</v>
      </c>
    </row>
    <row r="163" spans="1:14" x14ac:dyDescent="0.35">
      <c r="A163" s="1" t="s">
        <v>188</v>
      </c>
      <c r="B163" s="1">
        <v>17</v>
      </c>
      <c r="C163" s="1">
        <v>78615571</v>
      </c>
      <c r="D163" s="1" t="s">
        <v>11</v>
      </c>
      <c r="E163" s="1" t="s">
        <v>68</v>
      </c>
      <c r="F163" s="1">
        <v>1.3300000000000001E-14</v>
      </c>
      <c r="G163" s="1" t="s">
        <v>86</v>
      </c>
      <c r="H163" s="1">
        <v>0.05</v>
      </c>
      <c r="I163" s="1" t="s">
        <v>14</v>
      </c>
      <c r="J163" s="1">
        <v>2.4899999999999999E-9</v>
      </c>
      <c r="L163" s="1" t="str" cm="1">
        <f t="array" ref="L163">_xlfn.REGEXEXTRACT(Append1[[#This Row],[OR (95% CI)]],"[0-9].[0-9][0-9]",0)</f>
        <v>0.08</v>
      </c>
      <c r="M163" s="1" t="str" cm="1">
        <f t="array" ref="M163">_xlfn.REGEXEXTRACT(Append1[[#This Row],[OR (95% CI)]],"[0-9].[0-9][0-9],",0)</f>
        <v>0.06,</v>
      </c>
      <c r="N163" s="1" t="str" cm="1">
        <f t="array" ref="N163">_xlfn.REGEXEXTRACT(Append1[[#This Row],[OR (95% CI)]],",[0-9].[0-9][0-9]",0)</f>
        <v>,0.11</v>
      </c>
    </row>
    <row r="164" spans="1:14" x14ac:dyDescent="0.35">
      <c r="A164" s="1" t="s">
        <v>189</v>
      </c>
      <c r="B164" s="1">
        <v>18</v>
      </c>
      <c r="C164" s="1">
        <v>21104888</v>
      </c>
      <c r="D164" s="1" t="s">
        <v>16</v>
      </c>
      <c r="E164" s="1" t="s">
        <v>190</v>
      </c>
      <c r="F164" s="1">
        <v>1.9099999999999998E-23</v>
      </c>
      <c r="G164" s="1" t="s">
        <v>191</v>
      </c>
      <c r="H164" s="1">
        <v>8.8400000000000006E-3</v>
      </c>
      <c r="I164" s="1" t="s">
        <v>14</v>
      </c>
      <c r="J164" s="1">
        <v>4.1700000000000003E-8</v>
      </c>
      <c r="L164" s="1" t="str" cm="1">
        <f t="array" ref="L164">_xlfn.REGEXEXTRACT(Append1[[#This Row],[OR (95% CI)]],"[0-9].[0-9][0-9]",0)</f>
        <v>0.11</v>
      </c>
      <c r="M164" s="1" t="str" cm="1">
        <f t="array" ref="M164">_xlfn.REGEXEXTRACT(Append1[[#This Row],[OR (95% CI)]],"[0-9].[0-9][0-9],",0)</f>
        <v>0.09,</v>
      </c>
      <c r="N164" s="1" t="str" cm="1">
        <f t="array" ref="N164">_xlfn.REGEXEXTRACT(Append1[[#This Row],[OR (95% CI)]],",[0-9].[0-9][0-9]",0)</f>
        <v>,0.13</v>
      </c>
    </row>
    <row r="165" spans="1:14" x14ac:dyDescent="0.35">
      <c r="A165" s="1" t="s">
        <v>192</v>
      </c>
      <c r="B165" s="1">
        <v>18</v>
      </c>
      <c r="C165" s="1">
        <v>40147671</v>
      </c>
      <c r="D165" s="1" t="s">
        <v>11</v>
      </c>
      <c r="E165" s="1" t="s">
        <v>178</v>
      </c>
      <c r="F165" s="1">
        <v>1.9300000000000002E-5</v>
      </c>
      <c r="G165" s="1" t="s">
        <v>193</v>
      </c>
      <c r="H165" s="1">
        <v>0.46</v>
      </c>
      <c r="I165" s="1" t="s">
        <v>14</v>
      </c>
      <c r="J165" s="1">
        <v>1.6299999999999999E-7</v>
      </c>
      <c r="L165" s="1" t="str" cm="1">
        <f t="array" ref="L165">_xlfn.REGEXEXTRACT(Append1[[#This Row],[OR (95% CI)]],"[0-9].[0-9][0-9]",0)</f>
        <v>0.05</v>
      </c>
      <c r="M165" s="1" t="str" cm="1">
        <f t="array" ref="M165">_xlfn.REGEXEXTRACT(Append1[[#This Row],[OR (95% CI)]],"[0-9].[0-9][0-9],",0)</f>
        <v>0.03,</v>
      </c>
      <c r="N165" s="1" t="str" cm="1">
        <f t="array" ref="N165">_xlfn.REGEXEXTRACT(Append1[[#This Row],[OR (95% CI)]],",[0-9].[0-9][0-9]",0)</f>
        <v>,0.07</v>
      </c>
    </row>
    <row r="166" spans="1:14" x14ac:dyDescent="0.35">
      <c r="A166" s="1" t="s">
        <v>194</v>
      </c>
      <c r="B166" s="1">
        <v>18</v>
      </c>
      <c r="C166" s="1">
        <v>56883319</v>
      </c>
      <c r="D166" s="1" t="s">
        <v>29</v>
      </c>
      <c r="E166" s="1" t="s">
        <v>121</v>
      </c>
      <c r="F166" s="1">
        <v>2.0299999999999998E-9</v>
      </c>
      <c r="G166" s="1" t="s">
        <v>195</v>
      </c>
      <c r="H166" s="1">
        <v>0.41</v>
      </c>
      <c r="I166" s="1" t="s">
        <v>19</v>
      </c>
      <c r="J166" s="1">
        <v>3.8600000000000002E-8</v>
      </c>
      <c r="L166" s="1" t="str" cm="1">
        <f t="array" ref="L166">_xlfn.REGEXEXTRACT(Append1[[#This Row],[OR (95% CI)]],"[0-9].[0-9][0-9]",0)</f>
        <v>0.09</v>
      </c>
      <c r="M166" s="1" t="str" cm="1">
        <f t="array" ref="M166">_xlfn.REGEXEXTRACT(Append1[[#This Row],[OR (95% CI)]],"[0-9].[0-9][0-9],",0)</f>
        <v>0.06,</v>
      </c>
      <c r="N166" s="1" t="str" cm="1">
        <f t="array" ref="N166">_xlfn.REGEXEXTRACT(Append1[[#This Row],[OR (95% CI)]],",[0-9].[0-9][0-9]",0)</f>
        <v>,0.11</v>
      </c>
    </row>
    <row r="167" spans="1:14" x14ac:dyDescent="0.35">
      <c r="A167" s="1" t="s">
        <v>196</v>
      </c>
      <c r="B167" s="1">
        <v>18</v>
      </c>
      <c r="C167" s="1">
        <v>57829135</v>
      </c>
      <c r="D167" s="1" t="s">
        <v>16</v>
      </c>
      <c r="E167" s="1" t="s">
        <v>197</v>
      </c>
      <c r="F167" s="1">
        <v>3.2900000000000003E-89</v>
      </c>
      <c r="G167" s="1" t="s">
        <v>198</v>
      </c>
      <c r="H167" s="1">
        <v>8.3199999999999994E-9</v>
      </c>
      <c r="I167" s="1" t="s">
        <v>199</v>
      </c>
      <c r="J167" s="1">
        <v>3.9299999999999999E-53</v>
      </c>
      <c r="L167" s="1" t="str" cm="1">
        <f t="array" ref="L167">_xlfn.REGEXEXTRACT(Append1[[#This Row],[OR (95% CI)]],"[0-9].[0-9][0-9]",0)</f>
        <v>0.26</v>
      </c>
      <c r="M167" s="1" t="str" cm="1">
        <f t="array" ref="M167">_xlfn.REGEXEXTRACT(Append1[[#This Row],[OR (95% CI)]],"[0-9].[0-9][0-9],",0)</f>
        <v>0.23,</v>
      </c>
      <c r="N167" s="1" t="str" cm="1">
        <f t="array" ref="N167">_xlfn.REGEXEXTRACT(Append1[[#This Row],[OR (95% CI)]],",[0-9].[0-9][0-9]",0)</f>
        <v>,0.28</v>
      </c>
    </row>
    <row r="168" spans="1:14" x14ac:dyDescent="0.35">
      <c r="A168" s="1" t="s">
        <v>200</v>
      </c>
      <c r="B168" s="1">
        <v>19</v>
      </c>
      <c r="C168" s="1">
        <v>18454825</v>
      </c>
      <c r="D168" s="1" t="s">
        <v>21</v>
      </c>
      <c r="E168" s="1" t="s">
        <v>151</v>
      </c>
      <c r="F168" s="1">
        <v>1.7700000000000001E-9</v>
      </c>
      <c r="G168" s="1" t="s">
        <v>201</v>
      </c>
      <c r="H168" s="1">
        <v>0.76</v>
      </c>
      <c r="I168" s="1" t="s">
        <v>19</v>
      </c>
      <c r="J168" s="1">
        <v>3.4200000000000002E-8</v>
      </c>
      <c r="L168" s="1" t="str" cm="1">
        <f t="array" ref="L168">_xlfn.REGEXEXTRACT(Append1[[#This Row],[OR (95% CI)]],"[0-9].[0-9][0-9]",0)</f>
        <v>0.07</v>
      </c>
      <c r="M168" s="1" t="str" cm="1">
        <f t="array" ref="M168">_xlfn.REGEXEXTRACT(Append1[[#This Row],[OR (95% CI)]],"[0-9].[0-9][0-9],",0)</f>
        <v>0.05,</v>
      </c>
      <c r="N168" s="1" t="str" cm="1">
        <f t="array" ref="N168">_xlfn.REGEXEXTRACT(Append1[[#This Row],[OR (95% CI)]],",[0-9].[0-9][0-9]",0)</f>
        <v>,0.10</v>
      </c>
    </row>
    <row r="169" spans="1:14" x14ac:dyDescent="0.35">
      <c r="A169" s="1" t="s">
        <v>202</v>
      </c>
      <c r="B169" s="1">
        <v>19</v>
      </c>
      <c r="C169" s="1">
        <v>34309532</v>
      </c>
      <c r="D169" s="1" t="s">
        <v>11</v>
      </c>
      <c r="E169" s="1" t="s">
        <v>131</v>
      </c>
      <c r="F169" s="1">
        <v>1.32E-11</v>
      </c>
      <c r="G169" s="1" t="s">
        <v>203</v>
      </c>
      <c r="H169" s="1">
        <v>0.02</v>
      </c>
      <c r="I169" s="1" t="s">
        <v>14</v>
      </c>
      <c r="J169" s="1">
        <v>2.4100000000000001E-8</v>
      </c>
      <c r="L169" s="1" t="str" cm="1">
        <f t="array" ref="L169">_xlfn.REGEXEXTRACT(Append1[[#This Row],[OR (95% CI)]],"[0-9].[0-9][0-9]",0)</f>
        <v>0.08</v>
      </c>
      <c r="M169" s="1" t="str" cm="1">
        <f t="array" ref="M169">_xlfn.REGEXEXTRACT(Append1[[#This Row],[OR (95% CI)]],"[0-9].[0-9][0-9],",0)</f>
        <v>0.06,</v>
      </c>
      <c r="N169" s="1" t="str" cm="1">
        <f t="array" ref="N169">_xlfn.REGEXEXTRACT(Append1[[#This Row],[OR (95% CI)]],",[0-9].[0-9][0-9]",0)</f>
        <v>,0.10</v>
      </c>
    </row>
    <row r="170" spans="1:14" x14ac:dyDescent="0.35">
      <c r="A170" s="1" t="s">
        <v>204</v>
      </c>
      <c r="B170" s="1">
        <v>19</v>
      </c>
      <c r="C170" s="1">
        <v>45395619</v>
      </c>
      <c r="D170" s="1" t="s">
        <v>21</v>
      </c>
      <c r="E170" s="1" t="s">
        <v>25</v>
      </c>
      <c r="F170" s="1">
        <v>1.3500000000000001E-9</v>
      </c>
      <c r="G170" s="1" t="s">
        <v>205</v>
      </c>
      <c r="H170" s="1">
        <v>0.19</v>
      </c>
      <c r="I170" s="1" t="s">
        <v>27</v>
      </c>
      <c r="J170" s="1">
        <v>1.2499999999999999E-8</v>
      </c>
      <c r="L170" s="1" t="str" cm="1">
        <f t="array" ref="L170">_xlfn.REGEXEXTRACT(Append1[[#This Row],[OR (95% CI)]],"[0-9].[0-9][0-9]",0)</f>
        <v>0.09</v>
      </c>
      <c r="M170" s="1" t="str" cm="1">
        <f t="array" ref="M170">_xlfn.REGEXEXTRACT(Append1[[#This Row],[OR (95% CI)]],"[0-9].[0-9][0-9],",0)</f>
        <v>0.06,</v>
      </c>
      <c r="N170" s="1" t="str" cm="1">
        <f t="array" ref="N170">_xlfn.REGEXEXTRACT(Append1[[#This Row],[OR (95% CI)]],",[0-9].[0-9][0-9]",0)</f>
        <v>,0.12</v>
      </c>
    </row>
    <row r="171" spans="1:14" x14ac:dyDescent="0.35">
      <c r="A171" s="1" t="s">
        <v>206</v>
      </c>
      <c r="B171" s="1">
        <v>19</v>
      </c>
      <c r="C171" s="1">
        <v>46202172</v>
      </c>
      <c r="D171" s="1" t="s">
        <v>16</v>
      </c>
      <c r="E171" s="1" t="s">
        <v>207</v>
      </c>
      <c r="F171" s="1">
        <v>1.7999999999999999E-27</v>
      </c>
      <c r="G171" s="1" t="s">
        <v>208</v>
      </c>
      <c r="H171" s="1">
        <v>0.05</v>
      </c>
      <c r="I171" s="1" t="s">
        <v>209</v>
      </c>
      <c r="J171" s="1">
        <v>4.5900000000000002E-18</v>
      </c>
      <c r="L171" s="1" t="str" cm="1">
        <f t="array" ref="L171">_xlfn.REGEXEXTRACT(Append1[[#This Row],[OR (95% CI)]],"[0-9].[0-9][0-9]",0)</f>
        <v>0.15</v>
      </c>
      <c r="M171" s="1" t="str" cm="1">
        <f t="array" ref="M171">_xlfn.REGEXEXTRACT(Append1[[#This Row],[OR (95% CI)]],"[0-9].[0-9][0-9],",0)</f>
        <v>0.13,</v>
      </c>
      <c r="N171" s="1" t="str" cm="1">
        <f t="array" ref="N171">_xlfn.REGEXEXTRACT(Append1[[#This Row],[OR (95% CI)]],",[0-9].[0-9][0-9]",0)</f>
        <v>,0.18</v>
      </c>
    </row>
    <row r="172" spans="1:14" x14ac:dyDescent="0.35">
      <c r="A172" s="1" t="s">
        <v>210</v>
      </c>
      <c r="B172" s="1">
        <v>19</v>
      </c>
      <c r="C172" s="1">
        <v>47569003</v>
      </c>
      <c r="D172" s="1" t="s">
        <v>21</v>
      </c>
      <c r="E172" s="1" t="s">
        <v>133</v>
      </c>
      <c r="F172" s="1">
        <v>1.0000000000000001E-28</v>
      </c>
      <c r="G172" s="1" t="s">
        <v>211</v>
      </c>
      <c r="H172" s="1">
        <v>0.16</v>
      </c>
      <c r="I172" s="1" t="s">
        <v>27</v>
      </c>
      <c r="J172" s="1">
        <v>4.8099999999999997E-15</v>
      </c>
      <c r="L172" s="1" t="str" cm="1">
        <f t="array" ref="L172">_xlfn.REGEXEXTRACT(Append1[[#This Row],[OR (95% CI)]],"[0-9].[0-9][0-9]",0)</f>
        <v>0.13</v>
      </c>
      <c r="M172" s="1" t="str" cm="1">
        <f t="array" ref="M172">_xlfn.REGEXEXTRACT(Append1[[#This Row],[OR (95% CI)]],"[0-9].[0-9][0-9],",0)</f>
        <v>0.11,</v>
      </c>
      <c r="N172" s="1" t="str" cm="1">
        <f t="array" ref="N172">_xlfn.REGEXEXTRACT(Append1[[#This Row],[OR (95% CI)]],",[0-9].[0-9][0-9]",0)</f>
        <v>,0.15</v>
      </c>
    </row>
    <row r="173" spans="1:14" x14ac:dyDescent="0.35">
      <c r="A173" s="1" t="s">
        <v>212</v>
      </c>
      <c r="B173" s="1">
        <v>20</v>
      </c>
      <c r="C173" s="1">
        <v>51087862</v>
      </c>
      <c r="D173" s="1" t="s">
        <v>16</v>
      </c>
      <c r="E173" s="1" t="s">
        <v>100</v>
      </c>
      <c r="F173" s="1">
        <v>2.9500000000000001E-14</v>
      </c>
      <c r="G173" s="1" t="s">
        <v>176</v>
      </c>
      <c r="H173" s="1">
        <v>0.47</v>
      </c>
      <c r="I173" s="1" t="s">
        <v>14</v>
      </c>
      <c r="J173" s="1">
        <v>2.3199999999999998E-6</v>
      </c>
      <c r="L173" s="1" t="str" cm="1">
        <f t="array" ref="L173">_xlfn.REGEXEXTRACT(Append1[[#This Row],[OR (95% CI)]],"[0-9].[0-9][0-9]",0)</f>
        <v>0.09</v>
      </c>
      <c r="M173" s="1" t="str" cm="1">
        <f t="array" ref="M173">_xlfn.REGEXEXTRACT(Append1[[#This Row],[OR (95% CI)]],"[0-9].[0-9][0-9],",0)</f>
        <v>0.07,</v>
      </c>
      <c r="N173" s="1" t="str" cm="1">
        <f t="array" ref="N173">_xlfn.REGEXEXTRACT(Append1[[#This Row],[OR (95% CI)]],",[0-9].[0-9][0-9]",0)</f>
        <v>,0.11</v>
      </c>
    </row>
    <row r="174" spans="1:14" x14ac:dyDescent="0.35">
      <c r="A174" s="1" t="s">
        <v>213</v>
      </c>
      <c r="B174" s="1">
        <v>21</v>
      </c>
      <c r="C174" s="1">
        <v>40291740</v>
      </c>
      <c r="D174" s="1" t="s">
        <v>16</v>
      </c>
      <c r="E174" s="1" t="s">
        <v>165</v>
      </c>
      <c r="F174" s="1">
        <v>1.2899999999999999E-6</v>
      </c>
      <c r="G174" s="1" t="s">
        <v>214</v>
      </c>
      <c r="H174" s="1">
        <v>0.23</v>
      </c>
      <c r="I174" s="1" t="s">
        <v>14</v>
      </c>
      <c r="J174" s="1">
        <v>4.1600000000000002E-7</v>
      </c>
      <c r="L174" s="1" t="str" cm="1">
        <f t="array" ref="L174">_xlfn.REGEXEXTRACT(Append1[[#This Row],[OR (95% CI)]],"[0-9].[0-9][0-9]",0)</f>
        <v>0.05</v>
      </c>
      <c r="M174" s="1" t="str" cm="1">
        <f t="array" ref="M174">_xlfn.REGEXEXTRACT(Append1[[#This Row],[OR (95% CI)]],"[0-9].[0-9][0-9],",0)</f>
        <v>0.03,</v>
      </c>
      <c r="N174" s="1" t="str" cm="1">
        <f t="array" ref="N174">_xlfn.REGEXEXTRACT(Append1[[#This Row],[OR (95% CI)]],",[0-9].[0-9][0-9]",0)</f>
        <v>,0.08</v>
      </c>
    </row>
    <row r="176" spans="1:14" x14ac:dyDescent="0.35">
      <c r="A176" t="s">
        <v>910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B1FC6-F18F-46B0-BCB6-D128DDA98B34}">
  <dimension ref="A1:J70"/>
  <sheetViews>
    <sheetView workbookViewId="0">
      <selection activeCell="A70" sqref="A70"/>
    </sheetView>
  </sheetViews>
  <sheetFormatPr defaultRowHeight="14.5" x14ac:dyDescent="0.35"/>
  <cols>
    <col min="1" max="1" width="11.36328125" bestFit="1" customWidth="1"/>
    <col min="2" max="2" width="10.7265625" bestFit="1" customWidth="1"/>
    <col min="3" max="3" width="11" bestFit="1" customWidth="1"/>
    <col min="4" max="4" width="10.7265625" bestFit="1" customWidth="1"/>
    <col min="5" max="5" width="19.08984375" bestFit="1" customWidth="1"/>
    <col min="6" max="6" width="10.7265625" bestFit="1" customWidth="1"/>
    <col min="7" max="7" width="14.6328125" bestFit="1" customWidth="1"/>
    <col min="8" max="8" width="10.7265625" bestFit="1" customWidth="1"/>
    <col min="9" max="9" width="14.08984375" bestFit="1" customWidth="1"/>
    <col min="10" max="10" width="17.63281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s="1" t="s">
        <v>215</v>
      </c>
      <c r="D2" s="1"/>
      <c r="E2" s="1" t="s">
        <v>216</v>
      </c>
      <c r="F2" s="1"/>
      <c r="G2" s="1" t="s">
        <v>217</v>
      </c>
      <c r="H2" s="1"/>
      <c r="I2" s="1"/>
      <c r="J2" t="s">
        <v>218</v>
      </c>
    </row>
    <row r="3" spans="1:10" x14ac:dyDescent="0.35">
      <c r="A3" s="1" t="s">
        <v>219</v>
      </c>
      <c r="B3" t="s">
        <v>220</v>
      </c>
      <c r="C3" t="s">
        <v>221</v>
      </c>
      <c r="D3" s="1" t="s">
        <v>222</v>
      </c>
      <c r="E3" s="1" t="s">
        <v>223</v>
      </c>
      <c r="F3" s="1" t="s">
        <v>224</v>
      </c>
      <c r="G3" s="1" t="s">
        <v>223</v>
      </c>
      <c r="H3" s="1" t="s">
        <v>224</v>
      </c>
      <c r="I3" s="1" t="s">
        <v>223</v>
      </c>
      <c r="J3" t="s">
        <v>224</v>
      </c>
    </row>
    <row r="4" spans="1:10" x14ac:dyDescent="0.35">
      <c r="A4" s="1" t="s">
        <v>466</v>
      </c>
      <c r="B4" t="s">
        <v>226</v>
      </c>
      <c r="C4" t="s">
        <v>467</v>
      </c>
      <c r="D4" s="1" t="s">
        <v>21</v>
      </c>
      <c r="E4" s="1" t="s">
        <v>468</v>
      </c>
      <c r="F4" s="1" t="s">
        <v>469</v>
      </c>
      <c r="G4" s="1" t="s">
        <v>470</v>
      </c>
      <c r="H4" s="1" t="s">
        <v>280</v>
      </c>
      <c r="I4" s="1" t="s">
        <v>471</v>
      </c>
      <c r="J4" t="s">
        <v>472</v>
      </c>
    </row>
    <row r="5" spans="1:10" x14ac:dyDescent="0.35">
      <c r="A5" s="1" t="s">
        <v>473</v>
      </c>
      <c r="B5" t="s">
        <v>226</v>
      </c>
      <c r="C5" t="s">
        <v>474</v>
      </c>
      <c r="D5" s="1" t="s">
        <v>16</v>
      </c>
      <c r="E5" s="1" t="s">
        <v>468</v>
      </c>
      <c r="F5" s="1" t="s">
        <v>475</v>
      </c>
      <c r="G5" s="1" t="s">
        <v>377</v>
      </c>
      <c r="H5" s="1" t="s">
        <v>241</v>
      </c>
      <c r="I5" s="1" t="s">
        <v>476</v>
      </c>
      <c r="J5" t="s">
        <v>477</v>
      </c>
    </row>
    <row r="6" spans="1:10" x14ac:dyDescent="0.35">
      <c r="A6" s="1" t="s">
        <v>478</v>
      </c>
      <c r="B6" t="s">
        <v>226</v>
      </c>
      <c r="C6" t="s">
        <v>479</v>
      </c>
      <c r="D6" s="1" t="s">
        <v>29</v>
      </c>
      <c r="E6" s="1" t="s">
        <v>442</v>
      </c>
      <c r="F6" s="1" t="s">
        <v>480</v>
      </c>
      <c r="G6" s="1" t="s">
        <v>253</v>
      </c>
      <c r="H6" s="1" t="s">
        <v>248</v>
      </c>
      <c r="I6" s="1" t="s">
        <v>481</v>
      </c>
      <c r="J6" t="s">
        <v>482</v>
      </c>
    </row>
    <row r="7" spans="1:10" x14ac:dyDescent="0.35">
      <c r="A7" s="1" t="s">
        <v>483</v>
      </c>
      <c r="B7" t="s">
        <v>226</v>
      </c>
      <c r="C7" t="s">
        <v>484</v>
      </c>
      <c r="D7" s="1" t="s">
        <v>29</v>
      </c>
      <c r="E7" s="1" t="s">
        <v>485</v>
      </c>
      <c r="F7" s="1" t="s">
        <v>486</v>
      </c>
      <c r="G7" s="1" t="s">
        <v>487</v>
      </c>
      <c r="H7" s="1" t="s">
        <v>300</v>
      </c>
      <c r="I7" s="1" t="s">
        <v>488</v>
      </c>
      <c r="J7" t="s">
        <v>489</v>
      </c>
    </row>
    <row r="8" spans="1:10" x14ac:dyDescent="0.35">
      <c r="A8" s="1" t="s">
        <v>490</v>
      </c>
      <c r="B8" t="s">
        <v>226</v>
      </c>
      <c r="C8" t="s">
        <v>491</v>
      </c>
      <c r="D8" s="1" t="s">
        <v>11</v>
      </c>
      <c r="E8" s="1" t="s">
        <v>492</v>
      </c>
      <c r="F8" s="1" t="s">
        <v>493</v>
      </c>
      <c r="G8" s="1" t="s">
        <v>494</v>
      </c>
      <c r="H8" s="1" t="s">
        <v>252</v>
      </c>
      <c r="I8" s="1" t="s">
        <v>271</v>
      </c>
      <c r="J8" t="s">
        <v>495</v>
      </c>
    </row>
    <row r="9" spans="1:10" x14ac:dyDescent="0.35">
      <c r="A9" s="1" t="s">
        <v>496</v>
      </c>
      <c r="B9" t="s">
        <v>226</v>
      </c>
      <c r="C9" t="s">
        <v>497</v>
      </c>
      <c r="D9" s="1" t="s">
        <v>21</v>
      </c>
      <c r="E9" s="1" t="s">
        <v>498</v>
      </c>
      <c r="F9" s="1" t="s">
        <v>499</v>
      </c>
      <c r="G9" s="1" t="s">
        <v>500</v>
      </c>
      <c r="H9" s="1" t="s">
        <v>501</v>
      </c>
      <c r="I9" s="1" t="s">
        <v>502</v>
      </c>
      <c r="J9" t="s">
        <v>503</v>
      </c>
    </row>
    <row r="10" spans="1:10" x14ac:dyDescent="0.35">
      <c r="A10" s="1" t="s">
        <v>504</v>
      </c>
      <c r="B10" t="s">
        <v>226</v>
      </c>
      <c r="C10" t="s">
        <v>505</v>
      </c>
      <c r="D10" s="1" t="s">
        <v>16</v>
      </c>
      <c r="E10" s="1" t="s">
        <v>506</v>
      </c>
      <c r="F10" s="1" t="s">
        <v>507</v>
      </c>
      <c r="G10" s="1" t="s">
        <v>508</v>
      </c>
      <c r="H10" s="1" t="s">
        <v>509</v>
      </c>
      <c r="I10" s="1" t="s">
        <v>510</v>
      </c>
      <c r="J10" t="s">
        <v>511</v>
      </c>
    </row>
    <row r="11" spans="1:10" x14ac:dyDescent="0.35">
      <c r="A11" s="1" t="s">
        <v>512</v>
      </c>
      <c r="B11" t="s">
        <v>226</v>
      </c>
      <c r="C11" t="s">
        <v>513</v>
      </c>
      <c r="D11" s="1" t="s">
        <v>16</v>
      </c>
      <c r="E11" s="1" t="s">
        <v>514</v>
      </c>
      <c r="F11" s="1" t="s">
        <v>515</v>
      </c>
      <c r="G11" s="1" t="s">
        <v>516</v>
      </c>
      <c r="H11" s="1" t="s">
        <v>517</v>
      </c>
      <c r="I11" s="1" t="s">
        <v>471</v>
      </c>
      <c r="J11" t="s">
        <v>518</v>
      </c>
    </row>
    <row r="12" spans="1:10" x14ac:dyDescent="0.35">
      <c r="A12" s="1" t="s">
        <v>519</v>
      </c>
      <c r="B12" t="s">
        <v>226</v>
      </c>
      <c r="C12" t="s">
        <v>520</v>
      </c>
      <c r="D12" s="1" t="s">
        <v>11</v>
      </c>
      <c r="E12" s="1" t="s">
        <v>521</v>
      </c>
      <c r="F12" s="1" t="s">
        <v>522</v>
      </c>
      <c r="G12" s="1" t="s">
        <v>523</v>
      </c>
      <c r="H12" s="1" t="s">
        <v>524</v>
      </c>
      <c r="I12" s="1" t="s">
        <v>525</v>
      </c>
      <c r="J12" t="s">
        <v>526</v>
      </c>
    </row>
    <row r="13" spans="1:10" x14ac:dyDescent="0.35">
      <c r="A13" s="1" t="s">
        <v>527</v>
      </c>
      <c r="B13" t="s">
        <v>226</v>
      </c>
      <c r="C13" t="s">
        <v>528</v>
      </c>
      <c r="D13" s="1" t="s">
        <v>16</v>
      </c>
      <c r="E13" s="1" t="s">
        <v>529</v>
      </c>
      <c r="F13" s="1" t="s">
        <v>530</v>
      </c>
      <c r="G13" s="1" t="s">
        <v>531</v>
      </c>
      <c r="H13" s="1" t="s">
        <v>531</v>
      </c>
      <c r="I13" s="1" t="s">
        <v>532</v>
      </c>
      <c r="J13" t="s">
        <v>533</v>
      </c>
    </row>
    <row r="14" spans="1:10" x14ac:dyDescent="0.35">
      <c r="A14" s="1" t="s">
        <v>534</v>
      </c>
      <c r="B14" t="s">
        <v>226</v>
      </c>
      <c r="C14" t="s">
        <v>535</v>
      </c>
      <c r="D14" s="1" t="s">
        <v>29</v>
      </c>
      <c r="E14" s="1" t="s">
        <v>531</v>
      </c>
      <c r="F14" s="1" t="s">
        <v>531</v>
      </c>
      <c r="G14" s="1" t="s">
        <v>536</v>
      </c>
      <c r="H14" s="1" t="s">
        <v>537</v>
      </c>
      <c r="I14" s="1" t="s">
        <v>538</v>
      </c>
      <c r="J14" t="s">
        <v>539</v>
      </c>
    </row>
    <row r="15" spans="1:10" x14ac:dyDescent="0.35">
      <c r="A15" s="1" t="s">
        <v>540</v>
      </c>
      <c r="B15" t="s">
        <v>298</v>
      </c>
      <c r="C15" t="s">
        <v>541</v>
      </c>
      <c r="D15" s="1" t="s">
        <v>21</v>
      </c>
      <c r="E15" s="1" t="s">
        <v>542</v>
      </c>
      <c r="F15" s="1" t="s">
        <v>543</v>
      </c>
      <c r="G15" s="1" t="s">
        <v>544</v>
      </c>
      <c r="H15" s="1" t="s">
        <v>545</v>
      </c>
      <c r="I15" s="1" t="s">
        <v>546</v>
      </c>
      <c r="J15" t="s">
        <v>547</v>
      </c>
    </row>
    <row r="16" spans="1:10" x14ac:dyDescent="0.35">
      <c r="A16" s="1" t="s">
        <v>548</v>
      </c>
      <c r="B16" t="s">
        <v>298</v>
      </c>
      <c r="C16" t="s">
        <v>549</v>
      </c>
      <c r="D16" s="1" t="s">
        <v>21</v>
      </c>
      <c r="E16" s="1" t="s">
        <v>271</v>
      </c>
      <c r="F16" s="1" t="s">
        <v>550</v>
      </c>
      <c r="G16" s="1" t="s">
        <v>551</v>
      </c>
      <c r="H16" s="1" t="s">
        <v>552</v>
      </c>
      <c r="I16" s="1" t="s">
        <v>553</v>
      </c>
      <c r="J16" t="s">
        <v>554</v>
      </c>
    </row>
    <row r="17" spans="1:10" x14ac:dyDescent="0.35">
      <c r="A17" s="1" t="s">
        <v>555</v>
      </c>
      <c r="B17" t="s">
        <v>298</v>
      </c>
      <c r="C17" t="s">
        <v>556</v>
      </c>
      <c r="D17" s="1" t="s">
        <v>16</v>
      </c>
      <c r="E17" s="1" t="s">
        <v>557</v>
      </c>
      <c r="F17" s="1" t="s">
        <v>558</v>
      </c>
      <c r="G17" s="1" t="s">
        <v>559</v>
      </c>
      <c r="H17" s="1" t="s">
        <v>560</v>
      </c>
      <c r="I17" s="1" t="s">
        <v>561</v>
      </c>
      <c r="J17" t="s">
        <v>562</v>
      </c>
    </row>
    <row r="18" spans="1:10" x14ac:dyDescent="0.35">
      <c r="A18" s="1" t="s">
        <v>563</v>
      </c>
      <c r="B18" t="s">
        <v>564</v>
      </c>
      <c r="C18" t="s">
        <v>565</v>
      </c>
      <c r="D18" s="1" t="s">
        <v>11</v>
      </c>
      <c r="E18" s="1" t="s">
        <v>566</v>
      </c>
      <c r="F18" s="1" t="s">
        <v>567</v>
      </c>
      <c r="G18" s="1" t="s">
        <v>441</v>
      </c>
      <c r="H18" s="1" t="s">
        <v>332</v>
      </c>
      <c r="I18" s="1" t="s">
        <v>568</v>
      </c>
      <c r="J18" t="s">
        <v>569</v>
      </c>
    </row>
    <row r="19" spans="1:10" x14ac:dyDescent="0.35">
      <c r="A19" s="1" t="s">
        <v>570</v>
      </c>
      <c r="B19" t="s">
        <v>564</v>
      </c>
      <c r="C19" t="s">
        <v>571</v>
      </c>
      <c r="D19" s="1" t="s">
        <v>11</v>
      </c>
      <c r="E19" s="1" t="s">
        <v>271</v>
      </c>
      <c r="F19" s="1" t="s">
        <v>572</v>
      </c>
      <c r="G19" s="1" t="s">
        <v>573</v>
      </c>
      <c r="H19" s="1" t="s">
        <v>574</v>
      </c>
      <c r="I19" s="1" t="s">
        <v>542</v>
      </c>
      <c r="J19" t="s">
        <v>575</v>
      </c>
    </row>
    <row r="20" spans="1:10" x14ac:dyDescent="0.35">
      <c r="A20" s="1" t="s">
        <v>576</v>
      </c>
      <c r="B20" t="s">
        <v>564</v>
      </c>
      <c r="C20" t="s">
        <v>577</v>
      </c>
      <c r="D20" s="1" t="s">
        <v>16</v>
      </c>
      <c r="E20" s="1" t="s">
        <v>578</v>
      </c>
      <c r="F20" s="1" t="s">
        <v>579</v>
      </c>
      <c r="G20" s="1" t="s">
        <v>580</v>
      </c>
      <c r="H20" s="1" t="s">
        <v>328</v>
      </c>
      <c r="I20" s="1" t="s">
        <v>581</v>
      </c>
      <c r="J20" t="s">
        <v>582</v>
      </c>
    </row>
    <row r="21" spans="1:10" x14ac:dyDescent="0.35">
      <c r="A21" s="1" t="s">
        <v>583</v>
      </c>
      <c r="B21" t="s">
        <v>584</v>
      </c>
      <c r="C21" t="s">
        <v>585</v>
      </c>
      <c r="D21" s="1" t="s">
        <v>16</v>
      </c>
      <c r="E21" s="1" t="s">
        <v>586</v>
      </c>
      <c r="F21" s="1" t="s">
        <v>587</v>
      </c>
      <c r="G21" s="1" t="s">
        <v>588</v>
      </c>
      <c r="H21" s="1" t="s">
        <v>284</v>
      </c>
      <c r="I21" s="1" t="s">
        <v>589</v>
      </c>
      <c r="J21" t="s">
        <v>590</v>
      </c>
    </row>
    <row r="22" spans="1:10" x14ac:dyDescent="0.35">
      <c r="A22" s="1" t="s">
        <v>591</v>
      </c>
      <c r="B22" t="s">
        <v>584</v>
      </c>
      <c r="C22" t="s">
        <v>592</v>
      </c>
      <c r="D22" s="1" t="s">
        <v>11</v>
      </c>
      <c r="E22" s="1" t="s">
        <v>525</v>
      </c>
      <c r="F22" s="1" t="s">
        <v>593</v>
      </c>
      <c r="G22" s="1" t="s">
        <v>314</v>
      </c>
      <c r="H22" s="1" t="s">
        <v>332</v>
      </c>
      <c r="I22" s="1" t="s">
        <v>481</v>
      </c>
      <c r="J22" t="s">
        <v>594</v>
      </c>
    </row>
    <row r="23" spans="1:10" x14ac:dyDescent="0.35">
      <c r="A23" s="1" t="s">
        <v>595</v>
      </c>
      <c r="B23" t="s">
        <v>584</v>
      </c>
      <c r="C23" t="s">
        <v>596</v>
      </c>
      <c r="D23" s="1" t="s">
        <v>11</v>
      </c>
      <c r="E23" s="1" t="s">
        <v>597</v>
      </c>
      <c r="F23" s="1" t="s">
        <v>598</v>
      </c>
      <c r="G23" s="1" t="s">
        <v>599</v>
      </c>
      <c r="H23" s="1" t="s">
        <v>291</v>
      </c>
      <c r="I23" s="1" t="s">
        <v>476</v>
      </c>
      <c r="J23" t="s">
        <v>600</v>
      </c>
    </row>
    <row r="24" spans="1:10" x14ac:dyDescent="0.35">
      <c r="A24" s="1" t="s">
        <v>601</v>
      </c>
      <c r="B24" t="s">
        <v>584</v>
      </c>
      <c r="C24" t="s">
        <v>602</v>
      </c>
      <c r="D24" s="1" t="s">
        <v>21</v>
      </c>
      <c r="E24" s="1" t="s">
        <v>603</v>
      </c>
      <c r="F24" s="1" t="s">
        <v>604</v>
      </c>
      <c r="G24" s="1" t="s">
        <v>605</v>
      </c>
      <c r="H24" s="1" t="s">
        <v>606</v>
      </c>
      <c r="I24" s="1" t="s">
        <v>607</v>
      </c>
      <c r="J24" t="s">
        <v>608</v>
      </c>
    </row>
    <row r="25" spans="1:10" x14ac:dyDescent="0.35">
      <c r="A25" s="1" t="s">
        <v>609</v>
      </c>
      <c r="B25" t="s">
        <v>584</v>
      </c>
      <c r="C25" t="s">
        <v>610</v>
      </c>
      <c r="D25" s="1" t="s">
        <v>29</v>
      </c>
      <c r="E25" s="1" t="s">
        <v>611</v>
      </c>
      <c r="F25" s="1" t="s">
        <v>612</v>
      </c>
      <c r="G25" s="1" t="s">
        <v>613</v>
      </c>
      <c r="H25" s="1" t="s">
        <v>614</v>
      </c>
      <c r="I25" s="1" t="s">
        <v>615</v>
      </c>
      <c r="J25" t="s">
        <v>616</v>
      </c>
    </row>
    <row r="26" spans="1:10" x14ac:dyDescent="0.35">
      <c r="A26" s="1" t="s">
        <v>617</v>
      </c>
      <c r="B26">
        <v>6</v>
      </c>
      <c r="C26">
        <v>577820</v>
      </c>
      <c r="D26" s="1" t="s">
        <v>21</v>
      </c>
      <c r="E26" s="1" t="s">
        <v>318</v>
      </c>
      <c r="F26" s="1" t="s">
        <v>618</v>
      </c>
      <c r="G26" s="1" t="s">
        <v>619</v>
      </c>
      <c r="H26" s="1" t="s">
        <v>509</v>
      </c>
      <c r="I26" s="1" t="s">
        <v>442</v>
      </c>
      <c r="J26">
        <v>3.7200000000000002E-8</v>
      </c>
    </row>
    <row r="27" spans="1:10" x14ac:dyDescent="0.35">
      <c r="A27" s="1" t="s">
        <v>620</v>
      </c>
      <c r="B27">
        <v>6</v>
      </c>
      <c r="C27">
        <v>20689945</v>
      </c>
      <c r="D27" s="1" t="s">
        <v>21</v>
      </c>
      <c r="E27" s="1" t="s">
        <v>578</v>
      </c>
      <c r="F27" s="1" t="s">
        <v>621</v>
      </c>
      <c r="G27" s="1" t="s">
        <v>622</v>
      </c>
      <c r="H27" s="1" t="s">
        <v>239</v>
      </c>
      <c r="I27" s="1" t="s">
        <v>623</v>
      </c>
      <c r="J27">
        <v>2.6699999999999999E-14</v>
      </c>
    </row>
    <row r="28" spans="1:10" x14ac:dyDescent="0.35">
      <c r="A28" s="1" t="s">
        <v>624</v>
      </c>
      <c r="B28">
        <v>6</v>
      </c>
      <c r="C28">
        <v>111929862</v>
      </c>
      <c r="D28" s="1" t="s">
        <v>29</v>
      </c>
      <c r="E28" s="1" t="s">
        <v>625</v>
      </c>
      <c r="F28" s="1" t="s">
        <v>626</v>
      </c>
      <c r="G28" s="1" t="s">
        <v>627</v>
      </c>
      <c r="H28" s="1" t="s">
        <v>628</v>
      </c>
      <c r="I28" s="1" t="s">
        <v>629</v>
      </c>
      <c r="J28">
        <v>3.5200000000000001E-39</v>
      </c>
    </row>
    <row r="29" spans="1:10" x14ac:dyDescent="0.35">
      <c r="A29" s="1" t="s">
        <v>630</v>
      </c>
      <c r="B29">
        <v>6</v>
      </c>
      <c r="C29">
        <v>138197824</v>
      </c>
      <c r="D29" s="1" t="s">
        <v>16</v>
      </c>
      <c r="E29" s="1" t="s">
        <v>631</v>
      </c>
      <c r="F29" s="1" t="s">
        <v>632</v>
      </c>
      <c r="G29" s="1" t="s">
        <v>633</v>
      </c>
      <c r="H29" s="1" t="s">
        <v>618</v>
      </c>
      <c r="I29" s="1" t="s">
        <v>510</v>
      </c>
      <c r="J29">
        <v>6.5499999999999998E-22</v>
      </c>
    </row>
    <row r="30" spans="1:10" x14ac:dyDescent="0.35">
      <c r="A30" s="1" t="s">
        <v>634</v>
      </c>
      <c r="B30">
        <v>6</v>
      </c>
      <c r="C30">
        <v>159506600</v>
      </c>
      <c r="D30" s="1" t="s">
        <v>16</v>
      </c>
      <c r="E30" s="1" t="s">
        <v>542</v>
      </c>
      <c r="F30" s="1" t="s">
        <v>598</v>
      </c>
      <c r="G30" s="1" t="s">
        <v>635</v>
      </c>
      <c r="H30" s="1" t="s">
        <v>248</v>
      </c>
      <c r="I30" s="1" t="s">
        <v>636</v>
      </c>
      <c r="J30">
        <v>2.7E-8</v>
      </c>
    </row>
    <row r="31" spans="1:10" x14ac:dyDescent="0.35">
      <c r="A31" s="1" t="s">
        <v>637</v>
      </c>
      <c r="B31">
        <v>7</v>
      </c>
      <c r="C31">
        <v>37385365</v>
      </c>
      <c r="D31" s="1" t="s">
        <v>21</v>
      </c>
      <c r="E31" s="1" t="s">
        <v>411</v>
      </c>
      <c r="F31" s="1" t="s">
        <v>638</v>
      </c>
      <c r="G31" s="1" t="s">
        <v>372</v>
      </c>
      <c r="H31" s="1" t="s">
        <v>300</v>
      </c>
      <c r="I31" s="1" t="s">
        <v>542</v>
      </c>
      <c r="J31">
        <v>5.5500000000000001E-9</v>
      </c>
    </row>
    <row r="32" spans="1:10" x14ac:dyDescent="0.35">
      <c r="A32" s="1" t="s">
        <v>639</v>
      </c>
      <c r="B32">
        <v>9</v>
      </c>
      <c r="C32">
        <v>32523737</v>
      </c>
      <c r="D32" s="1" t="s">
        <v>29</v>
      </c>
      <c r="E32" s="1" t="s">
        <v>506</v>
      </c>
      <c r="F32" s="1" t="s">
        <v>640</v>
      </c>
      <c r="G32" s="1" t="s">
        <v>353</v>
      </c>
      <c r="H32" s="1" t="s">
        <v>641</v>
      </c>
      <c r="I32" s="1" t="s">
        <v>642</v>
      </c>
      <c r="J32">
        <v>2.0399999999999999E-10</v>
      </c>
    </row>
    <row r="33" spans="1:10" x14ac:dyDescent="0.35">
      <c r="A33" s="1" t="s">
        <v>643</v>
      </c>
      <c r="B33">
        <v>9</v>
      </c>
      <c r="C33">
        <v>110781922</v>
      </c>
      <c r="D33" s="1" t="s">
        <v>21</v>
      </c>
      <c r="E33" s="1" t="s">
        <v>318</v>
      </c>
      <c r="F33" s="1" t="s">
        <v>284</v>
      </c>
      <c r="G33" s="1" t="s">
        <v>531</v>
      </c>
      <c r="H33" s="1" t="s">
        <v>531</v>
      </c>
      <c r="I33" s="1" t="s">
        <v>644</v>
      </c>
      <c r="J33">
        <v>1.72E-7</v>
      </c>
    </row>
    <row r="34" spans="1:10" x14ac:dyDescent="0.35">
      <c r="A34" s="1" t="s">
        <v>645</v>
      </c>
      <c r="B34">
        <v>9</v>
      </c>
      <c r="C34">
        <v>110792282</v>
      </c>
      <c r="D34" s="1" t="s">
        <v>29</v>
      </c>
      <c r="E34" s="1" t="s">
        <v>531</v>
      </c>
      <c r="F34" s="1" t="s">
        <v>531</v>
      </c>
      <c r="G34" s="1" t="s">
        <v>443</v>
      </c>
      <c r="H34" s="1" t="s">
        <v>646</v>
      </c>
      <c r="I34" s="1" t="s">
        <v>542</v>
      </c>
      <c r="J34">
        <v>1.4300000000000001E-8</v>
      </c>
    </row>
    <row r="35" spans="1:10" x14ac:dyDescent="0.35">
      <c r="A35" s="1" t="s">
        <v>647</v>
      </c>
      <c r="B35">
        <v>10</v>
      </c>
      <c r="C35">
        <v>64369999</v>
      </c>
      <c r="D35" s="1" t="s">
        <v>11</v>
      </c>
      <c r="E35" s="1" t="s">
        <v>318</v>
      </c>
      <c r="F35" s="1" t="s">
        <v>246</v>
      </c>
      <c r="G35" s="1" t="s">
        <v>648</v>
      </c>
      <c r="H35" s="1" t="s">
        <v>256</v>
      </c>
      <c r="I35" s="1" t="s">
        <v>566</v>
      </c>
      <c r="J35">
        <v>1.3499999999999999E-5</v>
      </c>
    </row>
    <row r="36" spans="1:10" x14ac:dyDescent="0.35">
      <c r="A36" s="1" t="s">
        <v>649</v>
      </c>
      <c r="B36">
        <v>10</v>
      </c>
      <c r="C36">
        <v>75601596</v>
      </c>
      <c r="D36" s="1" t="s">
        <v>16</v>
      </c>
      <c r="E36" s="1" t="s">
        <v>650</v>
      </c>
      <c r="F36" s="1" t="s">
        <v>651</v>
      </c>
      <c r="G36" s="1" t="s">
        <v>652</v>
      </c>
      <c r="H36" s="1" t="s">
        <v>653</v>
      </c>
      <c r="I36" s="1" t="s">
        <v>642</v>
      </c>
      <c r="J36">
        <v>1.06E-10</v>
      </c>
    </row>
    <row r="37" spans="1:10" x14ac:dyDescent="0.35">
      <c r="A37" s="1" t="s">
        <v>654</v>
      </c>
      <c r="B37">
        <v>10</v>
      </c>
      <c r="C37">
        <v>81043743</v>
      </c>
      <c r="D37" s="1" t="s">
        <v>21</v>
      </c>
      <c r="E37" s="1" t="s">
        <v>566</v>
      </c>
      <c r="F37" s="1" t="s">
        <v>655</v>
      </c>
      <c r="G37" s="1" t="s">
        <v>656</v>
      </c>
      <c r="H37" s="1" t="s">
        <v>618</v>
      </c>
      <c r="I37" s="1" t="s">
        <v>642</v>
      </c>
      <c r="J37">
        <v>3.5600000000000001E-10</v>
      </c>
    </row>
    <row r="38" spans="1:10" x14ac:dyDescent="0.35">
      <c r="A38" s="1" t="s">
        <v>657</v>
      </c>
      <c r="B38">
        <v>10</v>
      </c>
      <c r="C38">
        <v>89824771</v>
      </c>
      <c r="D38" s="1" t="s">
        <v>11</v>
      </c>
      <c r="E38" s="1" t="s">
        <v>350</v>
      </c>
      <c r="F38" s="1" t="s">
        <v>280</v>
      </c>
      <c r="G38" s="1" t="s">
        <v>658</v>
      </c>
      <c r="H38" s="1" t="s">
        <v>646</v>
      </c>
      <c r="I38" s="1" t="s">
        <v>659</v>
      </c>
      <c r="J38">
        <v>1.37E-6</v>
      </c>
    </row>
    <row r="39" spans="1:10" x14ac:dyDescent="0.35">
      <c r="A39" s="1" t="s">
        <v>660</v>
      </c>
      <c r="B39">
        <v>10</v>
      </c>
      <c r="C39">
        <v>102038641</v>
      </c>
      <c r="D39" s="1" t="s">
        <v>11</v>
      </c>
      <c r="E39" s="1" t="s">
        <v>438</v>
      </c>
      <c r="F39" s="1" t="s">
        <v>509</v>
      </c>
      <c r="G39" s="1" t="s">
        <v>238</v>
      </c>
      <c r="H39" s="1" t="s">
        <v>239</v>
      </c>
      <c r="I39" s="1" t="s">
        <v>661</v>
      </c>
      <c r="J39">
        <v>2.6299999999999998E-6</v>
      </c>
    </row>
    <row r="40" spans="1:10" x14ac:dyDescent="0.35">
      <c r="A40" s="1" t="s">
        <v>662</v>
      </c>
      <c r="B40">
        <v>11</v>
      </c>
      <c r="C40">
        <v>64052447</v>
      </c>
      <c r="D40" s="1" t="s">
        <v>16</v>
      </c>
      <c r="E40" s="1" t="s">
        <v>428</v>
      </c>
      <c r="F40" s="1" t="s">
        <v>663</v>
      </c>
      <c r="G40" s="1" t="s">
        <v>422</v>
      </c>
      <c r="H40" s="1" t="s">
        <v>628</v>
      </c>
      <c r="I40" s="1" t="s">
        <v>542</v>
      </c>
      <c r="J40">
        <v>1.07E-8</v>
      </c>
    </row>
    <row r="41" spans="1:10" x14ac:dyDescent="0.35">
      <c r="A41" s="1" t="s">
        <v>664</v>
      </c>
      <c r="B41">
        <v>11</v>
      </c>
      <c r="C41">
        <v>109962432</v>
      </c>
      <c r="D41" s="1" t="s">
        <v>21</v>
      </c>
      <c r="E41" s="1" t="s">
        <v>294</v>
      </c>
      <c r="F41" s="1" t="s">
        <v>248</v>
      </c>
      <c r="G41" s="1" t="s">
        <v>444</v>
      </c>
      <c r="H41" s="1" t="s">
        <v>665</v>
      </c>
      <c r="I41" s="1" t="s">
        <v>666</v>
      </c>
      <c r="J41">
        <v>5.9700000000000004E-15</v>
      </c>
    </row>
    <row r="42" spans="1:10" x14ac:dyDescent="0.35">
      <c r="A42" s="1" t="s">
        <v>667</v>
      </c>
      <c r="B42">
        <v>11</v>
      </c>
      <c r="C42">
        <v>128391937</v>
      </c>
      <c r="D42" s="1" t="s">
        <v>29</v>
      </c>
      <c r="E42" s="1" t="s">
        <v>471</v>
      </c>
      <c r="F42" s="1" t="s">
        <v>668</v>
      </c>
      <c r="G42" s="1" t="s">
        <v>669</v>
      </c>
      <c r="H42" s="1" t="s">
        <v>670</v>
      </c>
      <c r="I42" s="1" t="s">
        <v>506</v>
      </c>
      <c r="J42">
        <v>4.4400000000000002E-10</v>
      </c>
    </row>
    <row r="43" spans="1:10" x14ac:dyDescent="0.35">
      <c r="A43" s="1" t="s">
        <v>671</v>
      </c>
      <c r="B43">
        <v>12</v>
      </c>
      <c r="C43">
        <v>10597207</v>
      </c>
      <c r="D43" s="1" t="s">
        <v>29</v>
      </c>
      <c r="E43" s="1" t="s">
        <v>672</v>
      </c>
      <c r="F43" s="1" t="s">
        <v>673</v>
      </c>
      <c r="G43" s="1" t="s">
        <v>276</v>
      </c>
      <c r="H43" s="1" t="s">
        <v>674</v>
      </c>
      <c r="I43" s="1" t="s">
        <v>675</v>
      </c>
      <c r="J43">
        <v>4.0099999999999997E-6</v>
      </c>
    </row>
    <row r="44" spans="1:10" x14ac:dyDescent="0.35">
      <c r="A44" s="1" t="s">
        <v>676</v>
      </c>
      <c r="B44">
        <v>12</v>
      </c>
      <c r="C44">
        <v>56741228</v>
      </c>
      <c r="D44" s="1" t="s">
        <v>11</v>
      </c>
      <c r="E44" s="1" t="s">
        <v>677</v>
      </c>
      <c r="F44" s="1" t="s">
        <v>678</v>
      </c>
      <c r="G44" s="1" t="s">
        <v>679</v>
      </c>
      <c r="H44" s="1" t="s">
        <v>680</v>
      </c>
      <c r="I44" s="1" t="s">
        <v>681</v>
      </c>
      <c r="J44">
        <v>1.4200000000000002E-21</v>
      </c>
    </row>
    <row r="45" spans="1:10" x14ac:dyDescent="0.35">
      <c r="A45" s="1" t="s">
        <v>682</v>
      </c>
      <c r="B45">
        <v>12</v>
      </c>
      <c r="C45">
        <v>112059557</v>
      </c>
      <c r="D45" s="1" t="s">
        <v>29</v>
      </c>
      <c r="E45" s="1" t="s">
        <v>542</v>
      </c>
      <c r="F45" s="1" t="s">
        <v>543</v>
      </c>
      <c r="G45" s="1" t="s">
        <v>269</v>
      </c>
      <c r="H45" s="1" t="s">
        <v>288</v>
      </c>
      <c r="I45" s="1" t="s">
        <v>566</v>
      </c>
      <c r="J45">
        <v>1.38E-5</v>
      </c>
    </row>
    <row r="46" spans="1:10" x14ac:dyDescent="0.35">
      <c r="A46" s="1" t="s">
        <v>683</v>
      </c>
      <c r="B46">
        <v>12</v>
      </c>
      <c r="C46">
        <v>122668326</v>
      </c>
      <c r="D46" s="1" t="s">
        <v>21</v>
      </c>
      <c r="E46" s="1" t="s">
        <v>684</v>
      </c>
      <c r="F46" s="1" t="s">
        <v>515</v>
      </c>
      <c r="G46" s="1" t="s">
        <v>441</v>
      </c>
      <c r="H46" s="1" t="s">
        <v>685</v>
      </c>
      <c r="I46" s="1" t="s">
        <v>442</v>
      </c>
      <c r="J46">
        <v>2.7700000000000002E-6</v>
      </c>
    </row>
    <row r="47" spans="1:10" x14ac:dyDescent="0.35">
      <c r="A47" s="1" t="s">
        <v>686</v>
      </c>
      <c r="B47">
        <v>13</v>
      </c>
      <c r="C47">
        <v>40745693</v>
      </c>
      <c r="D47" s="1" t="s">
        <v>11</v>
      </c>
      <c r="E47" s="1" t="s">
        <v>357</v>
      </c>
      <c r="F47" s="1" t="s">
        <v>241</v>
      </c>
      <c r="G47" s="1" t="s">
        <v>687</v>
      </c>
      <c r="H47" s="1" t="s">
        <v>688</v>
      </c>
      <c r="I47" s="1" t="s">
        <v>689</v>
      </c>
      <c r="J47">
        <v>4.5900000000000001E-6</v>
      </c>
    </row>
    <row r="48" spans="1:10" x14ac:dyDescent="0.35">
      <c r="A48" s="1" t="s">
        <v>690</v>
      </c>
      <c r="B48">
        <v>13</v>
      </c>
      <c r="C48">
        <v>45321731</v>
      </c>
      <c r="D48" s="1" t="s">
        <v>16</v>
      </c>
      <c r="E48" s="1" t="s">
        <v>691</v>
      </c>
      <c r="F48" s="1" t="s">
        <v>692</v>
      </c>
      <c r="G48" s="1" t="s">
        <v>460</v>
      </c>
      <c r="H48" s="1" t="s">
        <v>693</v>
      </c>
      <c r="I48" s="1" t="s">
        <v>442</v>
      </c>
      <c r="J48">
        <v>5.2200000000000004E-7</v>
      </c>
    </row>
    <row r="49" spans="1:10" x14ac:dyDescent="0.35">
      <c r="A49" s="1" t="s">
        <v>694</v>
      </c>
      <c r="B49">
        <v>13</v>
      </c>
      <c r="C49">
        <v>99950260</v>
      </c>
      <c r="D49" s="1" t="s">
        <v>11</v>
      </c>
      <c r="E49" s="1" t="s">
        <v>695</v>
      </c>
      <c r="F49" s="1" t="s">
        <v>696</v>
      </c>
      <c r="G49" s="1" t="s">
        <v>697</v>
      </c>
      <c r="H49" s="1" t="s">
        <v>698</v>
      </c>
      <c r="I49" s="1" t="s">
        <v>471</v>
      </c>
      <c r="J49">
        <v>2.7500000000000001E-7</v>
      </c>
    </row>
    <row r="50" spans="1:10" x14ac:dyDescent="0.35">
      <c r="A50" s="1" t="s">
        <v>699</v>
      </c>
      <c r="B50">
        <v>14</v>
      </c>
      <c r="C50">
        <v>35839236</v>
      </c>
      <c r="D50" s="1" t="s">
        <v>16</v>
      </c>
      <c r="E50" s="1" t="s">
        <v>700</v>
      </c>
      <c r="F50" s="1" t="s">
        <v>701</v>
      </c>
      <c r="G50" s="1" t="s">
        <v>702</v>
      </c>
      <c r="H50" s="1" t="s">
        <v>291</v>
      </c>
      <c r="I50" s="1" t="s">
        <v>703</v>
      </c>
      <c r="J50">
        <v>4.1100000000000002E-16</v>
      </c>
    </row>
    <row r="51" spans="1:10" x14ac:dyDescent="0.35">
      <c r="A51" s="1" t="s">
        <v>704</v>
      </c>
      <c r="B51">
        <v>14</v>
      </c>
      <c r="C51">
        <v>98649129</v>
      </c>
      <c r="D51" s="1" t="s">
        <v>16</v>
      </c>
      <c r="E51" s="1" t="s">
        <v>705</v>
      </c>
      <c r="F51" s="1" t="s">
        <v>509</v>
      </c>
      <c r="G51" s="1" t="s">
        <v>531</v>
      </c>
      <c r="H51" s="1" t="s">
        <v>531</v>
      </c>
      <c r="I51" s="1" t="s">
        <v>706</v>
      </c>
      <c r="J51">
        <v>5.8699999999999995E-7</v>
      </c>
    </row>
    <row r="52" spans="1:10" x14ac:dyDescent="0.35">
      <c r="A52" s="1" t="s">
        <v>707</v>
      </c>
      <c r="B52">
        <v>14</v>
      </c>
      <c r="C52">
        <v>98668778</v>
      </c>
      <c r="D52" s="1" t="s">
        <v>708</v>
      </c>
      <c r="E52" s="1" t="s">
        <v>531</v>
      </c>
      <c r="F52" s="1" t="s">
        <v>531</v>
      </c>
      <c r="G52" s="1" t="s">
        <v>709</v>
      </c>
      <c r="H52" s="1" t="s">
        <v>710</v>
      </c>
      <c r="I52" s="1" t="s">
        <v>711</v>
      </c>
      <c r="J52">
        <v>7.0799999999999999E-8</v>
      </c>
    </row>
    <row r="53" spans="1:10" x14ac:dyDescent="0.35">
      <c r="A53" s="1" t="s">
        <v>712</v>
      </c>
      <c r="B53">
        <v>15</v>
      </c>
      <c r="C53">
        <v>31637666</v>
      </c>
      <c r="D53" s="1" t="s">
        <v>29</v>
      </c>
      <c r="E53" s="1" t="s">
        <v>434</v>
      </c>
      <c r="F53" s="1" t="s">
        <v>246</v>
      </c>
      <c r="G53" s="1" t="s">
        <v>713</v>
      </c>
      <c r="H53" s="1" t="s">
        <v>714</v>
      </c>
      <c r="I53" s="1" t="s">
        <v>715</v>
      </c>
      <c r="J53">
        <v>8.2599999999999992E-9</v>
      </c>
    </row>
    <row r="54" spans="1:10" x14ac:dyDescent="0.35">
      <c r="A54" s="1" t="s">
        <v>716</v>
      </c>
      <c r="B54">
        <v>16</v>
      </c>
      <c r="C54">
        <v>11354091</v>
      </c>
      <c r="D54" s="1" t="s">
        <v>21</v>
      </c>
      <c r="E54" s="1" t="s">
        <v>717</v>
      </c>
      <c r="F54" s="1" t="s">
        <v>718</v>
      </c>
      <c r="G54" s="1" t="s">
        <v>719</v>
      </c>
      <c r="H54" s="1" t="s">
        <v>524</v>
      </c>
      <c r="I54" s="1" t="s">
        <v>568</v>
      </c>
      <c r="J54">
        <v>4.8500000000000001E-11</v>
      </c>
    </row>
    <row r="55" spans="1:10" x14ac:dyDescent="0.35">
      <c r="A55" s="1" t="s">
        <v>720</v>
      </c>
      <c r="B55">
        <v>16</v>
      </c>
      <c r="C55">
        <v>31021078</v>
      </c>
      <c r="D55" s="1" t="s">
        <v>29</v>
      </c>
      <c r="E55" s="1" t="s">
        <v>721</v>
      </c>
      <c r="F55" s="1" t="s">
        <v>696</v>
      </c>
      <c r="G55" s="1" t="s">
        <v>722</v>
      </c>
      <c r="H55" s="1" t="s">
        <v>723</v>
      </c>
      <c r="I55" s="1" t="s">
        <v>724</v>
      </c>
      <c r="J55">
        <v>1.49E-13</v>
      </c>
    </row>
    <row r="56" spans="1:10" x14ac:dyDescent="0.35">
      <c r="A56" s="1" t="s">
        <v>725</v>
      </c>
      <c r="B56">
        <v>17</v>
      </c>
      <c r="C56">
        <v>26124908</v>
      </c>
      <c r="D56" s="1" t="s">
        <v>21</v>
      </c>
      <c r="E56" s="1" t="s">
        <v>726</v>
      </c>
      <c r="F56" s="1" t="s">
        <v>727</v>
      </c>
      <c r="G56" s="1" t="s">
        <v>728</v>
      </c>
      <c r="H56" s="1" t="s">
        <v>618</v>
      </c>
      <c r="I56" s="1" t="s">
        <v>729</v>
      </c>
      <c r="J56">
        <v>3.9099999999999998E-20</v>
      </c>
    </row>
    <row r="57" spans="1:10" x14ac:dyDescent="0.35">
      <c r="A57" s="1" t="s">
        <v>730</v>
      </c>
      <c r="B57">
        <v>17</v>
      </c>
      <c r="C57">
        <v>40536396</v>
      </c>
      <c r="D57" s="1" t="s">
        <v>16</v>
      </c>
      <c r="E57" s="1" t="s">
        <v>566</v>
      </c>
      <c r="F57" s="1" t="s">
        <v>731</v>
      </c>
      <c r="G57" s="1" t="s">
        <v>372</v>
      </c>
      <c r="H57" s="1" t="s">
        <v>501</v>
      </c>
      <c r="I57" s="1" t="s">
        <v>542</v>
      </c>
      <c r="J57">
        <v>3.0100000000000002E-9</v>
      </c>
    </row>
    <row r="58" spans="1:10" x14ac:dyDescent="0.35">
      <c r="A58" s="1" t="s">
        <v>732</v>
      </c>
      <c r="B58">
        <v>17</v>
      </c>
      <c r="C58">
        <v>73890363</v>
      </c>
      <c r="D58" s="1" t="s">
        <v>21</v>
      </c>
      <c r="E58" s="1" t="s">
        <v>578</v>
      </c>
      <c r="F58" s="1" t="s">
        <v>733</v>
      </c>
      <c r="G58" s="1" t="s">
        <v>734</v>
      </c>
      <c r="H58" s="1" t="s">
        <v>552</v>
      </c>
      <c r="I58" s="1" t="s">
        <v>735</v>
      </c>
      <c r="J58">
        <v>8.3900000000000004E-8</v>
      </c>
    </row>
    <row r="59" spans="1:10" x14ac:dyDescent="0.35">
      <c r="A59" s="1" t="s">
        <v>736</v>
      </c>
      <c r="B59">
        <v>17</v>
      </c>
      <c r="C59">
        <v>78175483</v>
      </c>
      <c r="D59" s="1" t="s">
        <v>29</v>
      </c>
      <c r="E59" s="1" t="s">
        <v>650</v>
      </c>
      <c r="F59" s="1" t="s">
        <v>737</v>
      </c>
      <c r="G59" s="1" t="s">
        <v>738</v>
      </c>
      <c r="H59" s="1" t="s">
        <v>739</v>
      </c>
      <c r="I59" s="1" t="s">
        <v>566</v>
      </c>
      <c r="J59">
        <v>2.31E-4</v>
      </c>
    </row>
    <row r="60" spans="1:10" x14ac:dyDescent="0.35">
      <c r="A60" s="1" t="s">
        <v>740</v>
      </c>
      <c r="B60">
        <v>18</v>
      </c>
      <c r="C60">
        <v>12857002</v>
      </c>
      <c r="D60" s="1" t="s">
        <v>11</v>
      </c>
      <c r="E60" s="1" t="s">
        <v>650</v>
      </c>
      <c r="F60" s="1" t="s">
        <v>741</v>
      </c>
      <c r="G60" s="1" t="s">
        <v>742</v>
      </c>
      <c r="H60" s="1" t="s">
        <v>628</v>
      </c>
      <c r="I60" s="1" t="s">
        <v>442</v>
      </c>
      <c r="J60">
        <v>5.7200000000000003E-8</v>
      </c>
    </row>
    <row r="61" spans="1:10" x14ac:dyDescent="0.35">
      <c r="A61" s="1" t="s">
        <v>743</v>
      </c>
      <c r="B61">
        <v>18</v>
      </c>
      <c r="C61">
        <v>51777727</v>
      </c>
      <c r="D61" s="1" t="s">
        <v>16</v>
      </c>
      <c r="E61" s="1" t="s">
        <v>442</v>
      </c>
      <c r="F61" s="1" t="s">
        <v>744</v>
      </c>
      <c r="G61" s="1" t="s">
        <v>531</v>
      </c>
      <c r="H61" s="1" t="s">
        <v>531</v>
      </c>
      <c r="I61" s="1" t="s">
        <v>661</v>
      </c>
      <c r="J61">
        <v>7.34E-6</v>
      </c>
    </row>
    <row r="62" spans="1:10" x14ac:dyDescent="0.35">
      <c r="A62" s="1" t="s">
        <v>745</v>
      </c>
      <c r="B62">
        <v>18</v>
      </c>
      <c r="C62">
        <v>51816394</v>
      </c>
      <c r="D62" s="1" t="s">
        <v>29</v>
      </c>
      <c r="E62" s="1" t="s">
        <v>531</v>
      </c>
      <c r="F62" s="1" t="s">
        <v>531</v>
      </c>
      <c r="G62" s="1" t="s">
        <v>746</v>
      </c>
      <c r="H62" s="1" t="s">
        <v>280</v>
      </c>
      <c r="I62" s="1" t="s">
        <v>747</v>
      </c>
      <c r="J62">
        <v>9.8799999999999998E-8</v>
      </c>
    </row>
    <row r="63" spans="1:10" x14ac:dyDescent="0.35">
      <c r="A63" s="1" t="s">
        <v>748</v>
      </c>
      <c r="B63">
        <v>19</v>
      </c>
      <c r="C63">
        <v>10463118</v>
      </c>
      <c r="D63" s="1" t="s">
        <v>11</v>
      </c>
      <c r="E63" s="1" t="s">
        <v>749</v>
      </c>
      <c r="F63" s="1" t="s">
        <v>750</v>
      </c>
      <c r="G63" s="1" t="s">
        <v>751</v>
      </c>
      <c r="H63" s="1" t="s">
        <v>752</v>
      </c>
      <c r="I63" s="1" t="s">
        <v>753</v>
      </c>
      <c r="J63">
        <v>3.4900000000000003E-35</v>
      </c>
    </row>
    <row r="64" spans="1:10" x14ac:dyDescent="0.35">
      <c r="A64" s="1" t="s">
        <v>754</v>
      </c>
      <c r="B64">
        <v>19</v>
      </c>
      <c r="C64">
        <v>10886206</v>
      </c>
      <c r="D64" s="1" t="s">
        <v>11</v>
      </c>
      <c r="E64" s="1" t="s">
        <v>438</v>
      </c>
      <c r="F64" s="1" t="s">
        <v>755</v>
      </c>
      <c r="G64" s="1" t="s">
        <v>238</v>
      </c>
      <c r="H64" s="1" t="s">
        <v>756</v>
      </c>
      <c r="I64" s="1" t="s">
        <v>542</v>
      </c>
      <c r="J64">
        <v>1.3999999999999999E-9</v>
      </c>
    </row>
    <row r="65" spans="1:10" x14ac:dyDescent="0.35">
      <c r="A65" s="1" t="s">
        <v>757</v>
      </c>
      <c r="B65">
        <v>19</v>
      </c>
      <c r="C65">
        <v>49206417</v>
      </c>
      <c r="D65" s="1" t="s">
        <v>11</v>
      </c>
      <c r="E65" s="1" t="s">
        <v>259</v>
      </c>
      <c r="F65" s="1" t="s">
        <v>758</v>
      </c>
      <c r="G65" s="1" t="s">
        <v>759</v>
      </c>
      <c r="H65" s="1" t="s">
        <v>710</v>
      </c>
      <c r="I65" s="1" t="s">
        <v>553</v>
      </c>
      <c r="J65">
        <v>4.2399999999999998E-10</v>
      </c>
    </row>
    <row r="66" spans="1:10" x14ac:dyDescent="0.35">
      <c r="A66" s="1" t="s">
        <v>760</v>
      </c>
      <c r="B66">
        <v>20</v>
      </c>
      <c r="C66">
        <v>48574454</v>
      </c>
      <c r="D66" s="1" t="s">
        <v>11</v>
      </c>
      <c r="E66" s="1" t="s">
        <v>761</v>
      </c>
      <c r="F66" s="1" t="s">
        <v>762</v>
      </c>
      <c r="G66" s="1" t="s">
        <v>763</v>
      </c>
      <c r="H66" s="1" t="s">
        <v>618</v>
      </c>
      <c r="I66" s="1" t="s">
        <v>764</v>
      </c>
      <c r="J66">
        <v>3.4399999999999998E-20</v>
      </c>
    </row>
    <row r="67" spans="1:10" x14ac:dyDescent="0.35">
      <c r="A67" s="1" t="s">
        <v>765</v>
      </c>
      <c r="B67">
        <v>21</v>
      </c>
      <c r="C67">
        <v>36488822</v>
      </c>
      <c r="D67" s="1" t="s">
        <v>16</v>
      </c>
      <c r="E67" s="1" t="s">
        <v>766</v>
      </c>
      <c r="F67" s="1" t="s">
        <v>628</v>
      </c>
      <c r="G67" s="1" t="s">
        <v>364</v>
      </c>
      <c r="H67" s="1" t="s">
        <v>493</v>
      </c>
      <c r="I67" s="1" t="s">
        <v>767</v>
      </c>
      <c r="J67">
        <v>5.3999999999999998E-5</v>
      </c>
    </row>
    <row r="68" spans="1:10" x14ac:dyDescent="0.35">
      <c r="A68" s="1" t="s">
        <v>768</v>
      </c>
      <c r="B68">
        <v>22</v>
      </c>
      <c r="C68">
        <v>21974703</v>
      </c>
      <c r="D68" s="1" t="s">
        <v>16</v>
      </c>
      <c r="E68" s="1" t="s">
        <v>769</v>
      </c>
      <c r="F68" s="1" t="s">
        <v>770</v>
      </c>
      <c r="G68" s="1" t="s">
        <v>771</v>
      </c>
      <c r="H68" s="1" t="s">
        <v>628</v>
      </c>
      <c r="I68" s="1" t="s">
        <v>772</v>
      </c>
      <c r="J68">
        <v>1.1599999999999999E-9</v>
      </c>
    </row>
    <row r="70" spans="1:10" x14ac:dyDescent="0.35">
      <c r="A70" t="s">
        <v>909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CD0F9-F01C-49F4-B262-730529E06B7D}">
  <dimension ref="A1:H68"/>
  <sheetViews>
    <sheetView workbookViewId="0"/>
  </sheetViews>
  <sheetFormatPr defaultRowHeight="14.5" x14ac:dyDescent="0.35"/>
  <cols>
    <col min="1" max="1" width="11.36328125" bestFit="1" customWidth="1"/>
    <col min="2" max="2" width="10.7265625" bestFit="1" customWidth="1"/>
    <col min="3" max="3" width="11" bestFit="1" customWidth="1"/>
    <col min="4" max="4" width="10.7265625" bestFit="1" customWidth="1"/>
    <col min="5" max="5" width="15.6328125" bestFit="1" customWidth="1"/>
    <col min="6" max="6" width="10.7265625" bestFit="1" customWidth="1"/>
    <col min="7" max="7" width="15.6328125" bestFit="1" customWidth="1"/>
    <col min="8" max="8" width="10.72656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1" t="s">
        <v>215</v>
      </c>
      <c r="D2" s="1"/>
      <c r="E2" s="1" t="s">
        <v>773</v>
      </c>
      <c r="F2" s="1"/>
      <c r="G2" s="1"/>
      <c r="H2" s="1" t="s">
        <v>774</v>
      </c>
    </row>
    <row r="3" spans="1:8" x14ac:dyDescent="0.35">
      <c r="A3" s="1" t="s">
        <v>219</v>
      </c>
      <c r="B3" t="s">
        <v>220</v>
      </c>
      <c r="C3" t="s">
        <v>221</v>
      </c>
      <c r="D3" s="1" t="s">
        <v>222</v>
      </c>
      <c r="E3" s="1" t="s">
        <v>775</v>
      </c>
      <c r="F3" s="1" t="s">
        <v>224</v>
      </c>
      <c r="G3" s="1" t="s">
        <v>775</v>
      </c>
      <c r="H3" s="1" t="s">
        <v>224</v>
      </c>
    </row>
    <row r="4" spans="1:8" x14ac:dyDescent="0.35">
      <c r="A4" s="1" t="s">
        <v>466</v>
      </c>
      <c r="B4" t="s">
        <v>226</v>
      </c>
      <c r="C4" t="s">
        <v>467</v>
      </c>
      <c r="D4" s="1" t="s">
        <v>21</v>
      </c>
      <c r="E4" s="1" t="s">
        <v>776</v>
      </c>
      <c r="F4" s="1" t="s">
        <v>777</v>
      </c>
      <c r="G4" s="1" t="s">
        <v>778</v>
      </c>
      <c r="H4" s="1" t="s">
        <v>779</v>
      </c>
    </row>
    <row r="5" spans="1:8" x14ac:dyDescent="0.35">
      <c r="A5" s="1" t="s">
        <v>473</v>
      </c>
      <c r="B5" t="s">
        <v>226</v>
      </c>
      <c r="C5" t="s">
        <v>474</v>
      </c>
      <c r="D5" s="1" t="s">
        <v>16</v>
      </c>
      <c r="E5" s="1" t="s">
        <v>780</v>
      </c>
      <c r="F5" s="1" t="s">
        <v>515</v>
      </c>
      <c r="G5" s="1" t="s">
        <v>781</v>
      </c>
      <c r="H5" s="1" t="s">
        <v>782</v>
      </c>
    </row>
    <row r="6" spans="1:8" x14ac:dyDescent="0.35">
      <c r="A6" s="1" t="s">
        <v>478</v>
      </c>
      <c r="B6" t="s">
        <v>226</v>
      </c>
      <c r="C6" t="s">
        <v>479</v>
      </c>
      <c r="D6" s="1" t="s">
        <v>29</v>
      </c>
      <c r="E6" s="1" t="s">
        <v>783</v>
      </c>
      <c r="F6" s="1" t="s">
        <v>628</v>
      </c>
      <c r="G6" s="1" t="s">
        <v>57</v>
      </c>
      <c r="H6" s="1" t="s">
        <v>777</v>
      </c>
    </row>
    <row r="7" spans="1:8" x14ac:dyDescent="0.35">
      <c r="A7" s="1" t="s">
        <v>483</v>
      </c>
      <c r="B7" t="s">
        <v>226</v>
      </c>
      <c r="C7" t="s">
        <v>484</v>
      </c>
      <c r="D7" s="1" t="s">
        <v>29</v>
      </c>
      <c r="E7" s="1" t="s">
        <v>784</v>
      </c>
      <c r="F7" s="1" t="s">
        <v>785</v>
      </c>
      <c r="G7" s="1" t="s">
        <v>786</v>
      </c>
      <c r="H7" s="1" t="s">
        <v>574</v>
      </c>
    </row>
    <row r="8" spans="1:8" x14ac:dyDescent="0.35">
      <c r="A8" s="1" t="s">
        <v>490</v>
      </c>
      <c r="B8" t="s">
        <v>226</v>
      </c>
      <c r="C8" t="s">
        <v>491</v>
      </c>
      <c r="D8" s="1" t="s">
        <v>11</v>
      </c>
      <c r="E8" s="1" t="s">
        <v>787</v>
      </c>
      <c r="F8" s="1" t="s">
        <v>788</v>
      </c>
      <c r="G8" s="1" t="s">
        <v>781</v>
      </c>
      <c r="H8" s="1" t="s">
        <v>789</v>
      </c>
    </row>
    <row r="9" spans="1:8" x14ac:dyDescent="0.35">
      <c r="A9" s="1" t="s">
        <v>496</v>
      </c>
      <c r="B9" t="s">
        <v>226</v>
      </c>
      <c r="C9" t="s">
        <v>497</v>
      </c>
      <c r="D9" s="1" t="s">
        <v>21</v>
      </c>
      <c r="E9" s="1" t="s">
        <v>790</v>
      </c>
      <c r="F9" s="1" t="s">
        <v>791</v>
      </c>
      <c r="G9" s="1" t="s">
        <v>792</v>
      </c>
      <c r="H9" s="1" t="s">
        <v>246</v>
      </c>
    </row>
    <row r="10" spans="1:8" x14ac:dyDescent="0.35">
      <c r="A10" s="1" t="s">
        <v>504</v>
      </c>
      <c r="B10" t="s">
        <v>226</v>
      </c>
      <c r="C10" t="s">
        <v>505</v>
      </c>
      <c r="D10" s="1" t="s">
        <v>16</v>
      </c>
      <c r="E10" s="1" t="s">
        <v>793</v>
      </c>
      <c r="F10" s="1" t="s">
        <v>239</v>
      </c>
      <c r="G10" s="1" t="s">
        <v>53</v>
      </c>
      <c r="H10" s="1" t="s">
        <v>794</v>
      </c>
    </row>
    <row r="11" spans="1:8" x14ac:dyDescent="0.35">
      <c r="A11" s="1" t="s">
        <v>512</v>
      </c>
      <c r="B11" t="s">
        <v>226</v>
      </c>
      <c r="C11" t="s">
        <v>513</v>
      </c>
      <c r="D11" s="1" t="s">
        <v>16</v>
      </c>
      <c r="E11" s="1" t="s">
        <v>795</v>
      </c>
      <c r="F11" s="1" t="s">
        <v>332</v>
      </c>
      <c r="G11" s="1" t="s">
        <v>796</v>
      </c>
      <c r="H11" s="1" t="s">
        <v>665</v>
      </c>
    </row>
    <row r="12" spans="1:8" x14ac:dyDescent="0.35">
      <c r="A12" s="1" t="s">
        <v>519</v>
      </c>
      <c r="B12" t="s">
        <v>226</v>
      </c>
      <c r="C12" t="s">
        <v>520</v>
      </c>
      <c r="D12" s="1" t="s">
        <v>11</v>
      </c>
      <c r="E12" s="1" t="s">
        <v>165</v>
      </c>
      <c r="F12" s="1" t="s">
        <v>797</v>
      </c>
      <c r="G12" s="1" t="s">
        <v>798</v>
      </c>
      <c r="H12" s="1" t="s">
        <v>295</v>
      </c>
    </row>
    <row r="13" spans="1:8" x14ac:dyDescent="0.35">
      <c r="A13" s="1" t="s">
        <v>527</v>
      </c>
      <c r="B13" t="s">
        <v>226</v>
      </c>
      <c r="C13" t="s">
        <v>528</v>
      </c>
      <c r="D13" s="1" t="s">
        <v>16</v>
      </c>
      <c r="E13" s="1" t="s">
        <v>799</v>
      </c>
      <c r="F13" s="1" t="s">
        <v>800</v>
      </c>
      <c r="G13" s="1" t="s">
        <v>801</v>
      </c>
      <c r="H13" s="1" t="s">
        <v>801</v>
      </c>
    </row>
    <row r="14" spans="1:8" x14ac:dyDescent="0.35">
      <c r="A14" s="1" t="s">
        <v>534</v>
      </c>
      <c r="B14" t="s">
        <v>226</v>
      </c>
      <c r="C14" t="s">
        <v>535</v>
      </c>
      <c r="D14" s="1" t="s">
        <v>29</v>
      </c>
      <c r="E14" s="1" t="s">
        <v>801</v>
      </c>
      <c r="F14" s="1" t="s">
        <v>801</v>
      </c>
      <c r="G14" s="1" t="s">
        <v>802</v>
      </c>
      <c r="H14" s="1" t="s">
        <v>803</v>
      </c>
    </row>
    <row r="15" spans="1:8" x14ac:dyDescent="0.35">
      <c r="A15" s="1" t="s">
        <v>540</v>
      </c>
      <c r="B15" t="s">
        <v>298</v>
      </c>
      <c r="C15" t="s">
        <v>541</v>
      </c>
      <c r="D15" s="1" t="s">
        <v>21</v>
      </c>
      <c r="E15" s="1" t="s">
        <v>793</v>
      </c>
      <c r="F15" s="1" t="s">
        <v>280</v>
      </c>
      <c r="G15" s="1" t="s">
        <v>804</v>
      </c>
      <c r="H15" s="1" t="s">
        <v>782</v>
      </c>
    </row>
    <row r="16" spans="1:8" x14ac:dyDescent="0.35">
      <c r="A16" s="1" t="s">
        <v>548</v>
      </c>
      <c r="B16" t="s">
        <v>298</v>
      </c>
      <c r="C16" t="s">
        <v>549</v>
      </c>
      <c r="D16" s="1" t="s">
        <v>21</v>
      </c>
      <c r="E16" s="1" t="s">
        <v>805</v>
      </c>
      <c r="F16" s="1" t="s">
        <v>315</v>
      </c>
      <c r="G16" s="1" t="s">
        <v>806</v>
      </c>
      <c r="H16" s="1" t="s">
        <v>807</v>
      </c>
    </row>
    <row r="17" spans="1:8" x14ac:dyDescent="0.35">
      <c r="A17" s="1" t="s">
        <v>555</v>
      </c>
      <c r="B17" t="s">
        <v>298</v>
      </c>
      <c r="C17" t="s">
        <v>556</v>
      </c>
      <c r="D17" s="1" t="s">
        <v>16</v>
      </c>
      <c r="E17" s="1" t="s">
        <v>808</v>
      </c>
      <c r="F17" s="1" t="s">
        <v>809</v>
      </c>
      <c r="G17" s="1" t="s">
        <v>810</v>
      </c>
      <c r="H17" s="1" t="s">
        <v>811</v>
      </c>
    </row>
    <row r="18" spans="1:8" x14ac:dyDescent="0.35">
      <c r="A18" s="1" t="s">
        <v>563</v>
      </c>
      <c r="B18" t="s">
        <v>564</v>
      </c>
      <c r="C18" t="s">
        <v>565</v>
      </c>
      <c r="D18" s="1" t="s">
        <v>11</v>
      </c>
      <c r="E18" s="1" t="s">
        <v>812</v>
      </c>
      <c r="F18" s="1" t="s">
        <v>813</v>
      </c>
      <c r="G18" s="1" t="s">
        <v>814</v>
      </c>
      <c r="H18" s="1" t="s">
        <v>264</v>
      </c>
    </row>
    <row r="19" spans="1:8" x14ac:dyDescent="0.35">
      <c r="A19" s="1" t="s">
        <v>570</v>
      </c>
      <c r="B19" t="s">
        <v>564</v>
      </c>
      <c r="C19" t="s">
        <v>571</v>
      </c>
      <c r="D19" s="1" t="s">
        <v>11</v>
      </c>
      <c r="E19" s="1" t="s">
        <v>815</v>
      </c>
      <c r="F19" s="1" t="s">
        <v>816</v>
      </c>
      <c r="G19" s="1" t="s">
        <v>817</v>
      </c>
      <c r="H19" s="1" t="s">
        <v>239</v>
      </c>
    </row>
    <row r="20" spans="1:8" x14ac:dyDescent="0.35">
      <c r="A20" s="1" t="s">
        <v>576</v>
      </c>
      <c r="B20" t="s">
        <v>564</v>
      </c>
      <c r="C20" t="s">
        <v>577</v>
      </c>
      <c r="D20" s="1" t="s">
        <v>16</v>
      </c>
      <c r="E20" s="1" t="s">
        <v>787</v>
      </c>
      <c r="F20" s="1" t="s">
        <v>710</v>
      </c>
      <c r="G20" s="1" t="s">
        <v>818</v>
      </c>
      <c r="H20" s="1" t="s">
        <v>819</v>
      </c>
    </row>
    <row r="21" spans="1:8" x14ac:dyDescent="0.35">
      <c r="A21" s="1" t="s">
        <v>583</v>
      </c>
      <c r="B21" t="s">
        <v>584</v>
      </c>
      <c r="C21" t="s">
        <v>585</v>
      </c>
      <c r="D21" s="1" t="s">
        <v>16</v>
      </c>
      <c r="E21" s="1" t="s">
        <v>820</v>
      </c>
      <c r="F21" s="1" t="s">
        <v>821</v>
      </c>
      <c r="G21" s="1" t="s">
        <v>822</v>
      </c>
      <c r="H21" s="1" t="s">
        <v>823</v>
      </c>
    </row>
    <row r="22" spans="1:8" x14ac:dyDescent="0.35">
      <c r="A22" s="1" t="s">
        <v>591</v>
      </c>
      <c r="B22" t="s">
        <v>584</v>
      </c>
      <c r="C22" t="s">
        <v>592</v>
      </c>
      <c r="D22" s="1" t="s">
        <v>11</v>
      </c>
      <c r="E22" s="1" t="s">
        <v>824</v>
      </c>
      <c r="F22" s="1" t="s">
        <v>825</v>
      </c>
      <c r="G22" s="1" t="s">
        <v>69</v>
      </c>
      <c r="H22" s="1" t="s">
        <v>826</v>
      </c>
    </row>
    <row r="23" spans="1:8" x14ac:dyDescent="0.35">
      <c r="A23" s="1" t="s">
        <v>595</v>
      </c>
      <c r="B23" t="s">
        <v>584</v>
      </c>
      <c r="C23" t="s">
        <v>596</v>
      </c>
      <c r="D23" s="1" t="s">
        <v>11</v>
      </c>
      <c r="E23" s="1" t="s">
        <v>827</v>
      </c>
      <c r="F23" s="1" t="s">
        <v>828</v>
      </c>
      <c r="G23" s="1" t="s">
        <v>829</v>
      </c>
      <c r="H23" s="1" t="s">
        <v>239</v>
      </c>
    </row>
    <row r="24" spans="1:8" x14ac:dyDescent="0.35">
      <c r="A24" s="1" t="s">
        <v>601</v>
      </c>
      <c r="B24" t="s">
        <v>584</v>
      </c>
      <c r="C24" t="s">
        <v>602</v>
      </c>
      <c r="D24" s="1" t="s">
        <v>21</v>
      </c>
      <c r="E24" s="1" t="s">
        <v>830</v>
      </c>
      <c r="F24" s="1" t="s">
        <v>807</v>
      </c>
      <c r="G24" s="1" t="s">
        <v>831</v>
      </c>
      <c r="H24" s="1" t="s">
        <v>296</v>
      </c>
    </row>
    <row r="25" spans="1:8" x14ac:dyDescent="0.35">
      <c r="A25" s="1" t="s">
        <v>609</v>
      </c>
      <c r="B25" t="s">
        <v>584</v>
      </c>
      <c r="C25" t="s">
        <v>610</v>
      </c>
      <c r="D25" s="1" t="s">
        <v>29</v>
      </c>
      <c r="E25" s="1" t="s">
        <v>832</v>
      </c>
      <c r="F25" s="1" t="s">
        <v>833</v>
      </c>
      <c r="G25" s="1" t="s">
        <v>834</v>
      </c>
      <c r="H25" s="1" t="s">
        <v>813</v>
      </c>
    </row>
    <row r="26" spans="1:8" x14ac:dyDescent="0.35">
      <c r="A26" s="1" t="s">
        <v>617</v>
      </c>
      <c r="B26" t="s">
        <v>835</v>
      </c>
      <c r="C26" t="s">
        <v>836</v>
      </c>
      <c r="D26" s="1" t="s">
        <v>21</v>
      </c>
      <c r="E26" s="1" t="s">
        <v>837</v>
      </c>
      <c r="F26" s="1" t="s">
        <v>254</v>
      </c>
      <c r="G26" s="1" t="s">
        <v>838</v>
      </c>
      <c r="H26" s="1" t="s">
        <v>839</v>
      </c>
    </row>
    <row r="27" spans="1:8" x14ac:dyDescent="0.35">
      <c r="A27" s="1" t="s">
        <v>620</v>
      </c>
      <c r="B27" t="s">
        <v>835</v>
      </c>
      <c r="C27" t="s">
        <v>840</v>
      </c>
      <c r="D27" s="1" t="s">
        <v>21</v>
      </c>
      <c r="E27" s="1" t="s">
        <v>824</v>
      </c>
      <c r="F27" s="1" t="s">
        <v>841</v>
      </c>
      <c r="G27" s="1" t="s">
        <v>842</v>
      </c>
      <c r="H27" s="1" t="s">
        <v>291</v>
      </c>
    </row>
    <row r="28" spans="1:8" x14ac:dyDescent="0.35">
      <c r="A28" s="1" t="s">
        <v>624</v>
      </c>
      <c r="B28">
        <v>6</v>
      </c>
      <c r="C28">
        <v>111929862</v>
      </c>
      <c r="D28" s="1" t="s">
        <v>29</v>
      </c>
      <c r="E28" s="1" t="s">
        <v>843</v>
      </c>
      <c r="F28" s="1" t="s">
        <v>779</v>
      </c>
      <c r="G28" s="1" t="s">
        <v>844</v>
      </c>
      <c r="H28" s="1" t="s">
        <v>270</v>
      </c>
    </row>
    <row r="29" spans="1:8" x14ac:dyDescent="0.35">
      <c r="A29" s="1" t="s">
        <v>630</v>
      </c>
      <c r="B29">
        <v>6</v>
      </c>
      <c r="C29">
        <v>138197824</v>
      </c>
      <c r="D29" s="1" t="s">
        <v>16</v>
      </c>
      <c r="E29" s="1" t="s">
        <v>815</v>
      </c>
      <c r="F29" s="1" t="s">
        <v>282</v>
      </c>
      <c r="G29" s="1" t="s">
        <v>845</v>
      </c>
      <c r="H29" s="1" t="s">
        <v>641</v>
      </c>
    </row>
    <row r="30" spans="1:8" x14ac:dyDescent="0.35">
      <c r="A30" s="1" t="s">
        <v>634</v>
      </c>
      <c r="B30">
        <v>6</v>
      </c>
      <c r="C30">
        <v>159506600</v>
      </c>
      <c r="D30" s="1" t="s">
        <v>16</v>
      </c>
      <c r="E30" s="1" t="s">
        <v>846</v>
      </c>
      <c r="F30" s="1" t="s">
        <v>714</v>
      </c>
      <c r="G30" s="1" t="s">
        <v>847</v>
      </c>
      <c r="H30" s="1" t="s">
        <v>641</v>
      </c>
    </row>
    <row r="31" spans="1:8" x14ac:dyDescent="0.35">
      <c r="A31" s="1" t="s">
        <v>637</v>
      </c>
      <c r="B31">
        <v>7</v>
      </c>
      <c r="C31">
        <v>37385365</v>
      </c>
      <c r="D31" s="1" t="s">
        <v>21</v>
      </c>
      <c r="E31" s="1" t="s">
        <v>783</v>
      </c>
      <c r="F31" s="1" t="s">
        <v>284</v>
      </c>
      <c r="G31" s="1" t="s">
        <v>848</v>
      </c>
      <c r="H31" s="1" t="s">
        <v>849</v>
      </c>
    </row>
    <row r="32" spans="1:8" x14ac:dyDescent="0.35">
      <c r="A32" s="1" t="s">
        <v>639</v>
      </c>
      <c r="B32">
        <v>9</v>
      </c>
      <c r="C32">
        <v>32523737</v>
      </c>
      <c r="D32" s="1" t="s">
        <v>29</v>
      </c>
      <c r="E32" s="1" t="s">
        <v>88</v>
      </c>
      <c r="F32" s="1" t="s">
        <v>850</v>
      </c>
      <c r="G32" s="1" t="s">
        <v>145</v>
      </c>
      <c r="H32" s="1" t="s">
        <v>851</v>
      </c>
    </row>
    <row r="33" spans="1:8" x14ac:dyDescent="0.35">
      <c r="A33" s="1" t="s">
        <v>643</v>
      </c>
      <c r="B33">
        <v>9</v>
      </c>
      <c r="C33">
        <v>110781922</v>
      </c>
      <c r="D33" s="1" t="s">
        <v>21</v>
      </c>
      <c r="E33" s="1" t="s">
        <v>815</v>
      </c>
      <c r="F33" s="1" t="s">
        <v>811</v>
      </c>
      <c r="G33" s="1" t="s">
        <v>801</v>
      </c>
      <c r="H33" s="1" t="s">
        <v>801</v>
      </c>
    </row>
    <row r="34" spans="1:8" x14ac:dyDescent="0.35">
      <c r="A34" s="1" t="s">
        <v>645</v>
      </c>
      <c r="B34">
        <v>9</v>
      </c>
      <c r="C34">
        <v>110792282</v>
      </c>
      <c r="D34" s="1" t="s">
        <v>29</v>
      </c>
      <c r="E34" s="1" t="s">
        <v>801</v>
      </c>
      <c r="F34" s="1" t="s">
        <v>801</v>
      </c>
      <c r="G34" s="1" t="s">
        <v>158</v>
      </c>
      <c r="H34" s="1" t="s">
        <v>852</v>
      </c>
    </row>
    <row r="35" spans="1:8" x14ac:dyDescent="0.35">
      <c r="A35" s="1" t="s">
        <v>647</v>
      </c>
      <c r="B35">
        <v>10</v>
      </c>
      <c r="C35">
        <v>64369999</v>
      </c>
      <c r="D35" s="1" t="s">
        <v>11</v>
      </c>
      <c r="E35" s="1" t="s">
        <v>837</v>
      </c>
      <c r="F35" s="1" t="s">
        <v>284</v>
      </c>
      <c r="G35" s="1" t="s">
        <v>853</v>
      </c>
      <c r="H35" s="1" t="s">
        <v>237</v>
      </c>
    </row>
    <row r="36" spans="1:8" x14ac:dyDescent="0.35">
      <c r="A36" s="1" t="s">
        <v>649</v>
      </c>
      <c r="B36">
        <v>10</v>
      </c>
      <c r="C36">
        <v>75601596</v>
      </c>
      <c r="D36" s="1" t="s">
        <v>16</v>
      </c>
      <c r="E36" s="1" t="s">
        <v>88</v>
      </c>
      <c r="F36" s="1" t="s">
        <v>574</v>
      </c>
      <c r="G36" s="1" t="s">
        <v>81</v>
      </c>
      <c r="H36" s="1" t="s">
        <v>826</v>
      </c>
    </row>
    <row r="37" spans="1:8" x14ac:dyDescent="0.35">
      <c r="A37" s="1" t="s">
        <v>654</v>
      </c>
      <c r="B37">
        <v>10</v>
      </c>
      <c r="C37">
        <v>81043743</v>
      </c>
      <c r="D37" s="1" t="s">
        <v>21</v>
      </c>
      <c r="E37" s="1" t="s">
        <v>854</v>
      </c>
      <c r="F37" s="1" t="s">
        <v>855</v>
      </c>
      <c r="G37" s="1" t="s">
        <v>856</v>
      </c>
      <c r="H37" s="1" t="s">
        <v>229</v>
      </c>
    </row>
    <row r="38" spans="1:8" x14ac:dyDescent="0.35">
      <c r="A38" s="1" t="s">
        <v>657</v>
      </c>
      <c r="B38">
        <v>10</v>
      </c>
      <c r="C38">
        <v>89824771</v>
      </c>
      <c r="D38" s="1" t="s">
        <v>11</v>
      </c>
      <c r="E38" s="1" t="s">
        <v>857</v>
      </c>
      <c r="F38" s="1" t="s">
        <v>819</v>
      </c>
      <c r="G38" s="1" t="s">
        <v>858</v>
      </c>
      <c r="H38" s="1" t="s">
        <v>332</v>
      </c>
    </row>
    <row r="39" spans="1:8" x14ac:dyDescent="0.35">
      <c r="A39" s="1" t="s">
        <v>660</v>
      </c>
      <c r="B39">
        <v>10</v>
      </c>
      <c r="C39">
        <v>102038641</v>
      </c>
      <c r="D39" s="1" t="s">
        <v>11</v>
      </c>
      <c r="E39" s="1" t="s">
        <v>812</v>
      </c>
      <c r="F39" s="1" t="s">
        <v>237</v>
      </c>
      <c r="G39" s="1" t="s">
        <v>81</v>
      </c>
      <c r="H39" s="1" t="s">
        <v>254</v>
      </c>
    </row>
    <row r="40" spans="1:8" x14ac:dyDescent="0.35">
      <c r="A40" s="1" t="s">
        <v>662</v>
      </c>
      <c r="B40">
        <v>11</v>
      </c>
      <c r="C40">
        <v>64052447</v>
      </c>
      <c r="D40" s="1" t="s">
        <v>16</v>
      </c>
      <c r="E40" s="1" t="s">
        <v>859</v>
      </c>
      <c r="F40" s="1" t="s">
        <v>574</v>
      </c>
      <c r="G40" s="1" t="s">
        <v>860</v>
      </c>
      <c r="H40" s="1" t="s">
        <v>811</v>
      </c>
    </row>
    <row r="41" spans="1:8" x14ac:dyDescent="0.35">
      <c r="A41" s="1" t="s">
        <v>664</v>
      </c>
      <c r="B41">
        <v>11</v>
      </c>
      <c r="C41">
        <v>109962432</v>
      </c>
      <c r="D41" s="1" t="s">
        <v>21</v>
      </c>
      <c r="E41" s="1" t="s">
        <v>815</v>
      </c>
      <c r="F41" s="1" t="s">
        <v>861</v>
      </c>
      <c r="G41" s="1" t="s">
        <v>862</v>
      </c>
      <c r="H41" s="1" t="s">
        <v>618</v>
      </c>
    </row>
    <row r="42" spans="1:8" x14ac:dyDescent="0.35">
      <c r="A42" s="1" t="s">
        <v>667</v>
      </c>
      <c r="B42">
        <v>11</v>
      </c>
      <c r="C42">
        <v>128391937</v>
      </c>
      <c r="D42" s="1" t="s">
        <v>29</v>
      </c>
      <c r="E42" s="1" t="s">
        <v>863</v>
      </c>
      <c r="F42" s="1" t="s">
        <v>864</v>
      </c>
      <c r="G42" s="1" t="s">
        <v>865</v>
      </c>
      <c r="H42" s="1" t="s">
        <v>866</v>
      </c>
    </row>
    <row r="43" spans="1:8" x14ac:dyDescent="0.35">
      <c r="A43" s="1" t="s">
        <v>671</v>
      </c>
      <c r="B43">
        <v>12</v>
      </c>
      <c r="C43">
        <v>10597207</v>
      </c>
      <c r="D43" s="1" t="s">
        <v>29</v>
      </c>
      <c r="E43" s="1" t="s">
        <v>846</v>
      </c>
      <c r="F43" s="1" t="s">
        <v>332</v>
      </c>
      <c r="G43" s="1" t="s">
        <v>867</v>
      </c>
      <c r="H43" s="1" t="s">
        <v>816</v>
      </c>
    </row>
    <row r="44" spans="1:8" x14ac:dyDescent="0.35">
      <c r="A44" s="1" t="s">
        <v>676</v>
      </c>
      <c r="B44">
        <v>12</v>
      </c>
      <c r="C44">
        <v>56741228</v>
      </c>
      <c r="D44" s="1" t="s">
        <v>11</v>
      </c>
      <c r="E44" s="1" t="s">
        <v>868</v>
      </c>
      <c r="F44" s="1" t="s">
        <v>246</v>
      </c>
      <c r="G44" s="1" t="s">
        <v>869</v>
      </c>
      <c r="H44" s="1" t="s">
        <v>756</v>
      </c>
    </row>
    <row r="45" spans="1:8" x14ac:dyDescent="0.35">
      <c r="A45" s="1" t="s">
        <v>682</v>
      </c>
      <c r="B45">
        <v>12</v>
      </c>
      <c r="C45">
        <v>112059557</v>
      </c>
      <c r="D45" s="1" t="s">
        <v>29</v>
      </c>
      <c r="E45" s="1" t="s">
        <v>854</v>
      </c>
      <c r="F45" s="1" t="s">
        <v>870</v>
      </c>
      <c r="G45" s="1" t="s">
        <v>871</v>
      </c>
      <c r="H45" s="1" t="s">
        <v>320</v>
      </c>
    </row>
    <row r="46" spans="1:8" x14ac:dyDescent="0.35">
      <c r="A46" s="1" t="s">
        <v>683</v>
      </c>
      <c r="B46">
        <v>12</v>
      </c>
      <c r="C46">
        <v>122668326</v>
      </c>
      <c r="D46" s="1" t="s">
        <v>21</v>
      </c>
      <c r="E46" s="1" t="s">
        <v>22</v>
      </c>
      <c r="F46" s="1" t="s">
        <v>872</v>
      </c>
      <c r="G46" s="1" t="s">
        <v>814</v>
      </c>
      <c r="H46" s="1" t="s">
        <v>816</v>
      </c>
    </row>
    <row r="47" spans="1:8" x14ac:dyDescent="0.35">
      <c r="A47" s="1" t="s">
        <v>686</v>
      </c>
      <c r="B47">
        <v>13</v>
      </c>
      <c r="C47">
        <v>40745693</v>
      </c>
      <c r="D47" s="1" t="s">
        <v>11</v>
      </c>
      <c r="E47" s="1" t="s">
        <v>868</v>
      </c>
      <c r="F47" s="1" t="s">
        <v>246</v>
      </c>
      <c r="G47" s="1" t="s">
        <v>873</v>
      </c>
      <c r="H47" s="1" t="s">
        <v>816</v>
      </c>
    </row>
    <row r="48" spans="1:8" x14ac:dyDescent="0.35">
      <c r="A48" s="1" t="s">
        <v>690</v>
      </c>
      <c r="B48">
        <v>13</v>
      </c>
      <c r="C48">
        <v>45321731</v>
      </c>
      <c r="D48" s="1" t="s">
        <v>16</v>
      </c>
      <c r="E48" s="1" t="s">
        <v>837</v>
      </c>
      <c r="F48" s="1" t="s">
        <v>777</v>
      </c>
      <c r="G48" s="1" t="s">
        <v>874</v>
      </c>
      <c r="H48" s="1" t="s">
        <v>875</v>
      </c>
    </row>
    <row r="49" spans="1:8" x14ac:dyDescent="0.35">
      <c r="A49" s="1" t="s">
        <v>694</v>
      </c>
      <c r="B49">
        <v>13</v>
      </c>
      <c r="C49">
        <v>99950260</v>
      </c>
      <c r="D49" s="1" t="s">
        <v>11</v>
      </c>
      <c r="E49" s="1" t="s">
        <v>876</v>
      </c>
      <c r="F49" s="1" t="s">
        <v>877</v>
      </c>
      <c r="G49" s="1" t="s">
        <v>878</v>
      </c>
      <c r="H49" s="1" t="s">
        <v>284</v>
      </c>
    </row>
    <row r="50" spans="1:8" x14ac:dyDescent="0.35">
      <c r="A50" s="1" t="s">
        <v>699</v>
      </c>
      <c r="B50">
        <v>14</v>
      </c>
      <c r="C50">
        <v>35839236</v>
      </c>
      <c r="D50" s="1" t="s">
        <v>16</v>
      </c>
      <c r="E50" s="1" t="s">
        <v>846</v>
      </c>
      <c r="F50" s="1" t="s">
        <v>879</v>
      </c>
      <c r="G50" s="1" t="s">
        <v>880</v>
      </c>
      <c r="H50" s="1" t="s">
        <v>823</v>
      </c>
    </row>
    <row r="51" spans="1:8" x14ac:dyDescent="0.35">
      <c r="A51" s="1" t="s">
        <v>704</v>
      </c>
      <c r="B51">
        <v>14</v>
      </c>
      <c r="C51">
        <v>98649129</v>
      </c>
      <c r="D51" s="1" t="s">
        <v>16</v>
      </c>
      <c r="E51" s="1" t="s">
        <v>74</v>
      </c>
      <c r="F51" s="1" t="s">
        <v>881</v>
      </c>
      <c r="G51" s="1" t="s">
        <v>801</v>
      </c>
      <c r="H51" s="1" t="s">
        <v>801</v>
      </c>
    </row>
    <row r="52" spans="1:8" x14ac:dyDescent="0.35">
      <c r="A52" s="1" t="s">
        <v>707</v>
      </c>
      <c r="B52">
        <v>14</v>
      </c>
      <c r="C52">
        <v>98668778</v>
      </c>
      <c r="D52" s="1" t="s">
        <v>708</v>
      </c>
      <c r="E52" s="1" t="s">
        <v>801</v>
      </c>
      <c r="F52" s="1" t="s">
        <v>801</v>
      </c>
      <c r="G52" s="1" t="s">
        <v>882</v>
      </c>
      <c r="H52" s="1" t="s">
        <v>524</v>
      </c>
    </row>
    <row r="53" spans="1:8" x14ac:dyDescent="0.35">
      <c r="A53" s="1" t="s">
        <v>712</v>
      </c>
      <c r="B53">
        <v>15</v>
      </c>
      <c r="C53">
        <v>31637666</v>
      </c>
      <c r="D53" s="1" t="s">
        <v>29</v>
      </c>
      <c r="E53" s="1" t="s">
        <v>780</v>
      </c>
      <c r="F53" s="1" t="s">
        <v>618</v>
      </c>
      <c r="G53" s="1" t="s">
        <v>883</v>
      </c>
      <c r="H53" s="1" t="s">
        <v>864</v>
      </c>
    </row>
    <row r="54" spans="1:8" x14ac:dyDescent="0.35">
      <c r="A54" s="1" t="s">
        <v>716</v>
      </c>
      <c r="B54">
        <v>16</v>
      </c>
      <c r="C54">
        <v>11354091</v>
      </c>
      <c r="D54" s="1" t="s">
        <v>21</v>
      </c>
      <c r="E54" s="1" t="s">
        <v>812</v>
      </c>
      <c r="F54" s="1" t="s">
        <v>884</v>
      </c>
      <c r="G54" s="1" t="s">
        <v>885</v>
      </c>
      <c r="H54" s="1" t="s">
        <v>821</v>
      </c>
    </row>
    <row r="55" spans="1:8" x14ac:dyDescent="0.35">
      <c r="A55" s="1" t="s">
        <v>720</v>
      </c>
      <c r="B55">
        <v>16</v>
      </c>
      <c r="C55">
        <v>31021078</v>
      </c>
      <c r="D55" s="1" t="s">
        <v>29</v>
      </c>
      <c r="E55" s="1" t="s">
        <v>151</v>
      </c>
      <c r="F55" s="1" t="s">
        <v>886</v>
      </c>
      <c r="G55" s="1" t="s">
        <v>887</v>
      </c>
      <c r="H55" s="1" t="s">
        <v>307</v>
      </c>
    </row>
    <row r="56" spans="1:8" x14ac:dyDescent="0.35">
      <c r="A56" s="1" t="s">
        <v>725</v>
      </c>
      <c r="B56">
        <v>17</v>
      </c>
      <c r="C56">
        <v>26124908</v>
      </c>
      <c r="D56" s="1" t="s">
        <v>21</v>
      </c>
      <c r="E56" s="1" t="s">
        <v>888</v>
      </c>
      <c r="F56" s="1" t="s">
        <v>819</v>
      </c>
      <c r="G56" s="1" t="s">
        <v>889</v>
      </c>
      <c r="H56" s="1" t="s">
        <v>256</v>
      </c>
    </row>
    <row r="57" spans="1:8" x14ac:dyDescent="0.35">
      <c r="A57" s="1" t="s">
        <v>730</v>
      </c>
      <c r="B57">
        <v>17</v>
      </c>
      <c r="C57">
        <v>40536396</v>
      </c>
      <c r="D57" s="1" t="s">
        <v>16</v>
      </c>
      <c r="E57" s="1" t="s">
        <v>812</v>
      </c>
      <c r="F57" s="1" t="s">
        <v>789</v>
      </c>
      <c r="G57" s="1" t="s">
        <v>890</v>
      </c>
      <c r="H57" s="1" t="s">
        <v>710</v>
      </c>
    </row>
    <row r="58" spans="1:8" x14ac:dyDescent="0.35">
      <c r="A58" s="1" t="s">
        <v>732</v>
      </c>
      <c r="B58">
        <v>17</v>
      </c>
      <c r="C58">
        <v>73890363</v>
      </c>
      <c r="D58" s="1" t="s">
        <v>21</v>
      </c>
      <c r="E58" s="1" t="s">
        <v>25</v>
      </c>
      <c r="F58" s="1" t="s">
        <v>891</v>
      </c>
      <c r="G58" s="1" t="s">
        <v>892</v>
      </c>
      <c r="H58" s="1" t="s">
        <v>893</v>
      </c>
    </row>
    <row r="59" spans="1:8" x14ac:dyDescent="0.35">
      <c r="A59" s="1" t="s">
        <v>736</v>
      </c>
      <c r="B59">
        <v>17</v>
      </c>
      <c r="C59">
        <v>78175483</v>
      </c>
      <c r="D59" s="1" t="s">
        <v>29</v>
      </c>
      <c r="E59" s="1" t="s">
        <v>805</v>
      </c>
      <c r="F59" s="1" t="s">
        <v>270</v>
      </c>
      <c r="G59" s="1" t="s">
        <v>804</v>
      </c>
      <c r="H59" s="1" t="s">
        <v>813</v>
      </c>
    </row>
    <row r="60" spans="1:8" x14ac:dyDescent="0.35">
      <c r="A60" s="1" t="s">
        <v>740</v>
      </c>
      <c r="B60">
        <v>18</v>
      </c>
      <c r="C60">
        <v>12857002</v>
      </c>
      <c r="D60" s="1" t="s">
        <v>11</v>
      </c>
      <c r="E60" s="1" t="s">
        <v>894</v>
      </c>
      <c r="F60" s="1" t="s">
        <v>895</v>
      </c>
      <c r="G60" s="1" t="s">
        <v>896</v>
      </c>
      <c r="H60" s="1" t="s">
        <v>897</v>
      </c>
    </row>
    <row r="61" spans="1:8" x14ac:dyDescent="0.35">
      <c r="A61" s="1" t="s">
        <v>743</v>
      </c>
      <c r="B61">
        <v>18</v>
      </c>
      <c r="C61">
        <v>51777727</v>
      </c>
      <c r="D61" s="1" t="s">
        <v>16</v>
      </c>
      <c r="E61" s="1" t="s">
        <v>898</v>
      </c>
      <c r="F61" s="1" t="s">
        <v>665</v>
      </c>
      <c r="G61" s="1" t="s">
        <v>801</v>
      </c>
      <c r="H61" s="1" t="s">
        <v>801</v>
      </c>
    </row>
    <row r="62" spans="1:8" x14ac:dyDescent="0.35">
      <c r="A62" s="1" t="s">
        <v>745</v>
      </c>
      <c r="B62">
        <v>18</v>
      </c>
      <c r="C62">
        <v>51816394</v>
      </c>
      <c r="D62" s="1" t="s">
        <v>29</v>
      </c>
      <c r="E62" s="1" t="s">
        <v>801</v>
      </c>
      <c r="F62" s="1" t="s">
        <v>801</v>
      </c>
      <c r="G62" s="1" t="s">
        <v>71</v>
      </c>
      <c r="H62" s="1" t="s">
        <v>899</v>
      </c>
    </row>
    <row r="63" spans="1:8" x14ac:dyDescent="0.35">
      <c r="A63" s="1" t="s">
        <v>748</v>
      </c>
      <c r="B63">
        <v>19</v>
      </c>
      <c r="C63">
        <v>10463118</v>
      </c>
      <c r="D63" s="1" t="s">
        <v>11</v>
      </c>
      <c r="E63" s="1" t="s">
        <v>900</v>
      </c>
      <c r="F63" s="1" t="s">
        <v>332</v>
      </c>
      <c r="G63" s="1" t="s">
        <v>901</v>
      </c>
      <c r="H63" s="1" t="s">
        <v>807</v>
      </c>
    </row>
    <row r="64" spans="1:8" x14ac:dyDescent="0.35">
      <c r="A64" s="1" t="s">
        <v>754</v>
      </c>
      <c r="B64">
        <v>19</v>
      </c>
      <c r="C64">
        <v>10886206</v>
      </c>
      <c r="D64" s="1" t="s">
        <v>11</v>
      </c>
      <c r="E64" s="1" t="s">
        <v>859</v>
      </c>
      <c r="F64" s="1" t="s">
        <v>902</v>
      </c>
      <c r="G64" s="1" t="s">
        <v>158</v>
      </c>
      <c r="H64" s="1" t="s">
        <v>237</v>
      </c>
    </row>
    <row r="65" spans="1:8" x14ac:dyDescent="0.35">
      <c r="A65" s="1" t="s">
        <v>757</v>
      </c>
      <c r="B65">
        <v>19</v>
      </c>
      <c r="C65">
        <v>49206417</v>
      </c>
      <c r="D65" s="1" t="s">
        <v>11</v>
      </c>
      <c r="E65" s="1" t="s">
        <v>815</v>
      </c>
      <c r="F65" s="1" t="s">
        <v>241</v>
      </c>
      <c r="G65" s="1" t="s">
        <v>147</v>
      </c>
      <c r="H65" s="1" t="s">
        <v>803</v>
      </c>
    </row>
    <row r="66" spans="1:8" x14ac:dyDescent="0.35">
      <c r="A66" s="1" t="s">
        <v>760</v>
      </c>
      <c r="B66">
        <v>20</v>
      </c>
      <c r="C66">
        <v>48574454</v>
      </c>
      <c r="D66" s="1" t="s">
        <v>11</v>
      </c>
      <c r="E66" s="1" t="s">
        <v>793</v>
      </c>
      <c r="F66" s="1" t="s">
        <v>282</v>
      </c>
      <c r="G66" s="1" t="s">
        <v>158</v>
      </c>
      <c r="H66" s="1" t="s">
        <v>903</v>
      </c>
    </row>
    <row r="67" spans="1:8" x14ac:dyDescent="0.35">
      <c r="A67" s="1" t="s">
        <v>765</v>
      </c>
      <c r="B67">
        <v>21</v>
      </c>
      <c r="C67">
        <v>36488822</v>
      </c>
      <c r="D67" s="1" t="s">
        <v>16</v>
      </c>
      <c r="E67" s="1" t="s">
        <v>904</v>
      </c>
      <c r="F67" s="1" t="s">
        <v>291</v>
      </c>
      <c r="G67" s="1" t="s">
        <v>905</v>
      </c>
      <c r="H67" s="1" t="s">
        <v>852</v>
      </c>
    </row>
    <row r="68" spans="1:8" x14ac:dyDescent="0.35">
      <c r="A68" s="1" t="s">
        <v>768</v>
      </c>
      <c r="B68">
        <v>22</v>
      </c>
      <c r="C68">
        <v>21974703</v>
      </c>
      <c r="D68" s="1" t="s">
        <v>16</v>
      </c>
      <c r="E68" s="1" t="s">
        <v>906</v>
      </c>
      <c r="F68" s="1" t="s">
        <v>907</v>
      </c>
      <c r="G68" s="1" t="s">
        <v>908</v>
      </c>
      <c r="H68" s="1" t="s">
        <v>823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B9D56-086F-4D23-B839-2FAB1DDFD839}">
  <dimension ref="A1:Y533"/>
  <sheetViews>
    <sheetView workbookViewId="0">
      <selection activeCell="X8" sqref="X8"/>
    </sheetView>
  </sheetViews>
  <sheetFormatPr defaultRowHeight="14.5" x14ac:dyDescent="0.35"/>
  <sheetData>
    <row r="1" spans="1:25" x14ac:dyDescent="0.35">
      <c r="A1" s="2" t="s">
        <v>1417</v>
      </c>
      <c r="F1" t="s">
        <v>1418</v>
      </c>
    </row>
    <row r="2" spans="1:25" x14ac:dyDescent="0.35">
      <c r="A2" s="50" t="s">
        <v>911</v>
      </c>
      <c r="B2" s="50"/>
      <c r="C2" s="50"/>
      <c r="D2" s="50"/>
      <c r="E2" s="50"/>
      <c r="F2" s="50"/>
      <c r="G2" s="50"/>
      <c r="H2" s="50"/>
      <c r="I2" s="50"/>
      <c r="J2" s="23"/>
      <c r="K2" s="23"/>
      <c r="L2" s="24"/>
      <c r="M2" s="23"/>
      <c r="N2" s="23"/>
      <c r="O2" s="24"/>
      <c r="P2" s="23"/>
      <c r="Q2" s="23"/>
      <c r="R2" s="24"/>
      <c r="S2" s="51"/>
      <c r="T2" s="51"/>
      <c r="U2" s="20"/>
    </row>
    <row r="3" spans="1:25" x14ac:dyDescent="0.35">
      <c r="A3" s="19" t="s">
        <v>219</v>
      </c>
      <c r="B3" s="19" t="s">
        <v>912</v>
      </c>
      <c r="C3" s="16" t="s">
        <v>221</v>
      </c>
      <c r="D3" s="16" t="s">
        <v>913</v>
      </c>
      <c r="E3" s="9" t="s">
        <v>914</v>
      </c>
      <c r="F3" s="9"/>
      <c r="G3" s="7" t="s">
        <v>915</v>
      </c>
      <c r="H3" s="19" t="s">
        <v>916</v>
      </c>
      <c r="I3" s="12" t="s">
        <v>917</v>
      </c>
      <c r="J3" s="12" t="s">
        <v>918</v>
      </c>
      <c r="K3" s="19" t="s">
        <v>919</v>
      </c>
      <c r="L3" s="19"/>
      <c r="M3" s="52"/>
      <c r="N3" s="19" t="s">
        <v>920</v>
      </c>
      <c r="O3" s="19"/>
      <c r="P3" s="52"/>
      <c r="Q3" s="16" t="s">
        <v>921</v>
      </c>
      <c r="R3" s="16"/>
      <c r="S3" s="19" t="s">
        <v>922</v>
      </c>
      <c r="T3" s="16" t="s">
        <v>923</v>
      </c>
      <c r="U3" s="16" t="s">
        <v>924</v>
      </c>
    </row>
    <row r="4" spans="1:25" x14ac:dyDescent="0.35">
      <c r="A4" s="18"/>
      <c r="B4" s="18"/>
      <c r="C4" s="15"/>
      <c r="D4" s="15"/>
      <c r="E4" s="8"/>
      <c r="F4" s="8"/>
      <c r="G4" s="6"/>
      <c r="H4" s="18"/>
      <c r="I4" s="11"/>
      <c r="J4" s="11"/>
      <c r="K4" s="17"/>
      <c r="L4" s="17"/>
      <c r="M4" s="40"/>
      <c r="N4" s="17"/>
      <c r="O4" s="17"/>
      <c r="P4" s="40"/>
      <c r="Q4" s="14"/>
      <c r="R4" s="14"/>
      <c r="S4" s="18"/>
      <c r="T4" s="15"/>
      <c r="U4" s="15"/>
    </row>
    <row r="5" spans="1:25" x14ac:dyDescent="0.35">
      <c r="A5" s="17"/>
      <c r="B5" s="17"/>
      <c r="C5" s="14"/>
      <c r="D5" s="37" t="s">
        <v>925</v>
      </c>
      <c r="E5" s="37" t="s">
        <v>926</v>
      </c>
      <c r="F5" s="37" t="s">
        <v>927</v>
      </c>
      <c r="G5" s="5"/>
      <c r="H5" s="17"/>
      <c r="I5" s="10"/>
      <c r="J5" s="10"/>
      <c r="K5" s="41" t="s">
        <v>928</v>
      </c>
      <c r="L5" s="37" t="s">
        <v>923</v>
      </c>
      <c r="M5" s="39"/>
      <c r="N5" s="41" t="s">
        <v>928</v>
      </c>
      <c r="O5" s="37" t="s">
        <v>923</v>
      </c>
      <c r="P5" s="39"/>
      <c r="Q5" s="41" t="s">
        <v>928</v>
      </c>
      <c r="R5" s="37" t="s">
        <v>923</v>
      </c>
      <c r="S5" s="17"/>
      <c r="T5" s="14"/>
      <c r="U5" s="14"/>
    </row>
    <row r="6" spans="1:25" x14ac:dyDescent="0.35">
      <c r="A6" s="27" t="s">
        <v>179</v>
      </c>
      <c r="B6" s="23">
        <v>16</v>
      </c>
      <c r="C6" s="53">
        <v>52361075</v>
      </c>
      <c r="D6" s="42" t="s">
        <v>929</v>
      </c>
      <c r="E6" s="21" t="s">
        <v>21</v>
      </c>
      <c r="F6" s="21" t="s">
        <v>29</v>
      </c>
      <c r="G6" s="29">
        <v>8.09E-2</v>
      </c>
      <c r="H6" s="29">
        <v>3.0000000000000001E-3</v>
      </c>
      <c r="I6" s="29">
        <v>0.40910000000000002</v>
      </c>
      <c r="J6" s="47">
        <v>3.1642479569677999E-3</v>
      </c>
      <c r="K6" s="26">
        <v>235824</v>
      </c>
      <c r="L6" s="22">
        <v>1.05E-109</v>
      </c>
      <c r="M6" s="21"/>
      <c r="N6" s="26">
        <v>101150</v>
      </c>
      <c r="O6" s="22">
        <v>6.8309999999999997E-48</v>
      </c>
      <c r="P6" s="21"/>
      <c r="Q6" s="26">
        <v>336974</v>
      </c>
      <c r="R6" s="22">
        <v>1.13E-156</v>
      </c>
      <c r="S6" s="21" t="s">
        <v>930</v>
      </c>
      <c r="T6" s="22">
        <v>7.5100000000000001E-153</v>
      </c>
      <c r="U6" s="43">
        <v>3.2489315819999995E-3</v>
      </c>
      <c r="W6" s="1" t="str" cm="1">
        <f t="array" ref="W6">_xlfn.REGEXEXTRACT(Append1[[#This Row],[OR (95% CI)]],"[0-9].[0-9][0-9]",0)</f>
        <v>1.00</v>
      </c>
      <c r="X6" s="1" t="str" cm="1">
        <f t="array" ref="X6">_xlfn.REGEXEXTRACT(Append1[[#This Row],[OR (95% CI)]],"[0-9].[0-9][0-9],",0)</f>
        <v>0.96,</v>
      </c>
      <c r="Y6" s="1" t="str" cm="1">
        <f t="array" ref="Y6">_xlfn.REGEXEXTRACT(Append1[[#This Row],[OR (95% CI)]],",[0-9].[0-9][0-9]",0)</f>
        <v>,1.04</v>
      </c>
    </row>
    <row r="7" spans="1:25" x14ac:dyDescent="0.35">
      <c r="A7" s="27" t="s">
        <v>196</v>
      </c>
      <c r="B7" s="23">
        <v>18</v>
      </c>
      <c r="C7" s="53">
        <v>55980115</v>
      </c>
      <c r="D7" s="42" t="s">
        <v>931</v>
      </c>
      <c r="E7" s="21" t="s">
        <v>16</v>
      </c>
      <c r="F7" s="21" t="s">
        <v>29</v>
      </c>
      <c r="G7" s="29">
        <v>5.62E-2</v>
      </c>
      <c r="H7" s="29">
        <v>3.5000000000000001E-3</v>
      </c>
      <c r="I7" s="29">
        <v>0.23609999999999998</v>
      </c>
      <c r="J7" s="47">
        <v>1.1392921996152001E-3</v>
      </c>
      <c r="K7" s="26">
        <v>236001</v>
      </c>
      <c r="L7" s="22">
        <v>5.5759999999999997E-43</v>
      </c>
      <c r="M7" s="21"/>
      <c r="N7" s="26">
        <v>103005</v>
      </c>
      <c r="O7" s="22">
        <v>3.7279999999999999E-17</v>
      </c>
      <c r="P7" s="21"/>
      <c r="Q7" s="26">
        <v>339006</v>
      </c>
      <c r="R7" s="22">
        <v>6.6839999999999997E-59</v>
      </c>
      <c r="S7" s="21" t="s">
        <v>930</v>
      </c>
      <c r="T7" s="22">
        <v>3.9299999999999999E-53</v>
      </c>
      <c r="U7" s="43">
        <v>1.1137892475871999E-3</v>
      </c>
    </row>
    <row r="8" spans="1:25" x14ac:dyDescent="0.35">
      <c r="A8" s="27" t="s">
        <v>297</v>
      </c>
      <c r="B8" s="23">
        <v>2</v>
      </c>
      <c r="C8" s="53">
        <v>622348</v>
      </c>
      <c r="D8" s="28" t="s">
        <v>932</v>
      </c>
      <c r="E8" s="21" t="s">
        <v>11</v>
      </c>
      <c r="F8" s="21" t="s">
        <v>21</v>
      </c>
      <c r="G8" s="29">
        <v>6.0400000000000002E-2</v>
      </c>
      <c r="H8" s="29">
        <v>3.8999999999999998E-3</v>
      </c>
      <c r="I8" s="29">
        <v>0.82979999999999998</v>
      </c>
      <c r="J8" s="47">
        <v>1.0304735743871998E-3</v>
      </c>
      <c r="K8" s="26">
        <v>230252</v>
      </c>
      <c r="L8" s="22">
        <v>6.2289999999999994E-36</v>
      </c>
      <c r="M8" s="21"/>
      <c r="N8" s="26">
        <v>102917</v>
      </c>
      <c r="O8" s="22">
        <v>1.901E-19</v>
      </c>
      <c r="P8" s="21"/>
      <c r="Q8" s="26">
        <v>333169</v>
      </c>
      <c r="R8" s="22">
        <v>5.4390000000000005E-54</v>
      </c>
      <c r="S8" s="21" t="s">
        <v>930</v>
      </c>
      <c r="T8" s="22">
        <v>1.113E-50</v>
      </c>
      <c r="U8" s="43">
        <v>1.0288160323199996E-3</v>
      </c>
    </row>
    <row r="9" spans="1:25" x14ac:dyDescent="0.35">
      <c r="A9" s="27" t="s">
        <v>37</v>
      </c>
      <c r="B9" s="23">
        <v>4</v>
      </c>
      <c r="C9" s="53">
        <v>44877284</v>
      </c>
      <c r="D9" s="42" t="s">
        <v>933</v>
      </c>
      <c r="E9" s="21" t="s">
        <v>11</v>
      </c>
      <c r="F9" s="21" t="s">
        <v>21</v>
      </c>
      <c r="G9" s="29">
        <v>3.9899999999999998E-2</v>
      </c>
      <c r="H9" s="29">
        <v>3.0000000000000001E-3</v>
      </c>
      <c r="I9" s="29">
        <v>0.42810000000000004</v>
      </c>
      <c r="J9" s="47">
        <v>7.7954485836779987E-4</v>
      </c>
      <c r="K9" s="26">
        <v>235176</v>
      </c>
      <c r="L9" s="22">
        <v>1.1660000000000001E-27</v>
      </c>
      <c r="M9" s="21"/>
      <c r="N9" s="26">
        <v>101916</v>
      </c>
      <c r="O9" s="22">
        <v>7.1E-14</v>
      </c>
      <c r="P9" s="21"/>
      <c r="Q9" s="26">
        <v>337092</v>
      </c>
      <c r="R9" s="22">
        <v>1.4169999999999999E-40</v>
      </c>
      <c r="S9" s="21" t="s">
        <v>930</v>
      </c>
      <c r="T9" s="22">
        <v>3.2049999999999999E-38</v>
      </c>
      <c r="U9" s="43">
        <v>7.9398369065519997E-4</v>
      </c>
    </row>
    <row r="10" spans="1:25" x14ac:dyDescent="0.35">
      <c r="A10" s="27" t="s">
        <v>285</v>
      </c>
      <c r="B10" s="23">
        <v>1</v>
      </c>
      <c r="C10" s="53">
        <v>176156103</v>
      </c>
      <c r="D10" s="28" t="s">
        <v>934</v>
      </c>
      <c r="E10" s="21" t="s">
        <v>11</v>
      </c>
      <c r="F10" s="21" t="s">
        <v>21</v>
      </c>
      <c r="G10" s="29">
        <v>4.9700000000000001E-2</v>
      </c>
      <c r="H10" s="29">
        <v>3.7000000000000002E-3</v>
      </c>
      <c r="I10" s="29">
        <v>0.19469999999999998</v>
      </c>
      <c r="J10" s="47">
        <v>7.7458025794379997E-4</v>
      </c>
      <c r="K10" s="26">
        <v>236050</v>
      </c>
      <c r="L10" s="22">
        <v>2.6740000000000002E-28</v>
      </c>
      <c r="M10" s="21"/>
      <c r="N10" s="26">
        <v>103028</v>
      </c>
      <c r="O10" s="22">
        <v>4.4280000000000002E-14</v>
      </c>
      <c r="P10" s="21"/>
      <c r="Q10" s="26">
        <v>339078</v>
      </c>
      <c r="R10" s="22">
        <v>2.2870000000000002E-40</v>
      </c>
      <c r="S10" s="21" t="s">
        <v>930</v>
      </c>
      <c r="T10" s="22">
        <v>2.618E-35</v>
      </c>
      <c r="U10" s="43">
        <v>7.2283760668079994E-4</v>
      </c>
    </row>
    <row r="11" spans="1:25" x14ac:dyDescent="0.35">
      <c r="A11" s="27" t="s">
        <v>64</v>
      </c>
      <c r="B11" s="23">
        <v>6</v>
      </c>
      <c r="C11" s="53">
        <v>50953449</v>
      </c>
      <c r="D11" s="28" t="s">
        <v>935</v>
      </c>
      <c r="E11" s="21" t="s">
        <v>11</v>
      </c>
      <c r="F11" s="21" t="s">
        <v>21</v>
      </c>
      <c r="G11" s="29">
        <v>4.48E-2</v>
      </c>
      <c r="H11" s="29">
        <v>3.8999999999999998E-3</v>
      </c>
      <c r="I11" s="29">
        <v>0.1764</v>
      </c>
      <c r="J11" s="47">
        <v>5.8317774520319997E-4</v>
      </c>
      <c r="K11" s="26">
        <v>236056</v>
      </c>
      <c r="L11" s="22">
        <v>1.198E-19</v>
      </c>
      <c r="M11" s="21"/>
      <c r="N11" s="26">
        <v>103033</v>
      </c>
      <c r="O11" s="22">
        <v>1.161E-12</v>
      </c>
      <c r="P11" s="21"/>
      <c r="Q11" s="26">
        <v>339089</v>
      </c>
      <c r="R11" s="22">
        <v>8.0589999999999995E-31</v>
      </c>
      <c r="S11" s="21" t="s">
        <v>930</v>
      </c>
      <c r="T11" s="22">
        <v>4.126E-29</v>
      </c>
      <c r="U11" s="43">
        <v>5.8290163680779989E-4</v>
      </c>
    </row>
    <row r="12" spans="1:25" x14ac:dyDescent="0.35">
      <c r="A12" s="27" t="s">
        <v>123</v>
      </c>
      <c r="B12" s="23">
        <v>11</v>
      </c>
      <c r="C12" s="53">
        <v>27641093</v>
      </c>
      <c r="D12" s="42" t="s">
        <v>936</v>
      </c>
      <c r="E12" s="21" t="s">
        <v>21</v>
      </c>
      <c r="F12" s="21" t="s">
        <v>11</v>
      </c>
      <c r="G12" s="29">
        <v>4.1599999999999998E-2</v>
      </c>
      <c r="H12" s="29">
        <v>3.7000000000000002E-3</v>
      </c>
      <c r="I12" s="29">
        <v>0.79059999999999997</v>
      </c>
      <c r="J12" s="47">
        <v>5.7299409223680008E-4</v>
      </c>
      <c r="K12" s="26">
        <v>236142</v>
      </c>
      <c r="L12" s="22">
        <v>5.4159999999999997E-21</v>
      </c>
      <c r="M12" s="21"/>
      <c r="N12" s="26">
        <v>102893</v>
      </c>
      <c r="O12" s="22">
        <v>5.811E-11</v>
      </c>
      <c r="P12" s="21"/>
      <c r="Q12" s="26">
        <v>339035</v>
      </c>
      <c r="R12" s="22">
        <v>6.6579999999999994E-30</v>
      </c>
      <c r="S12" s="21" t="s">
        <v>930</v>
      </c>
      <c r="T12" s="22">
        <v>5.5570000000000003E-28</v>
      </c>
      <c r="U12" s="43">
        <v>5.6410094902320008E-4</v>
      </c>
    </row>
    <row r="13" spans="1:25" x14ac:dyDescent="0.35">
      <c r="A13" s="27" t="s">
        <v>249</v>
      </c>
      <c r="B13" s="23">
        <v>1</v>
      </c>
      <c r="C13" s="53">
        <v>72523773</v>
      </c>
      <c r="D13" s="28" t="s">
        <v>937</v>
      </c>
      <c r="E13" s="21" t="s">
        <v>16</v>
      </c>
      <c r="F13" s="21" t="s">
        <v>29</v>
      </c>
      <c r="G13" s="29">
        <v>3.1899999999999998E-2</v>
      </c>
      <c r="H13" s="29">
        <v>3.0000000000000001E-3</v>
      </c>
      <c r="I13" s="29">
        <v>0.6109</v>
      </c>
      <c r="J13" s="47">
        <v>4.8377421591180002E-4</v>
      </c>
      <c r="K13" s="26">
        <v>236109</v>
      </c>
      <c r="L13" s="22">
        <v>6.752E-20</v>
      </c>
      <c r="M13" s="21"/>
      <c r="N13" s="26">
        <v>97833</v>
      </c>
      <c r="O13" s="22">
        <v>1.6640000000000001E-7</v>
      </c>
      <c r="P13" s="21"/>
      <c r="Q13" s="26">
        <v>333942</v>
      </c>
      <c r="R13" s="22">
        <v>6.485E-26</v>
      </c>
      <c r="S13" s="21" t="s">
        <v>930</v>
      </c>
      <c r="T13" s="22">
        <v>2.6609999999999998E-26</v>
      </c>
      <c r="U13" s="43">
        <v>5.295423875E-4</v>
      </c>
    </row>
    <row r="14" spans="1:25" x14ac:dyDescent="0.35">
      <c r="A14" s="27" t="s">
        <v>132</v>
      </c>
      <c r="B14" s="23">
        <v>12</v>
      </c>
      <c r="C14" s="53">
        <v>48533735</v>
      </c>
      <c r="D14" s="42" t="s">
        <v>938</v>
      </c>
      <c r="E14" s="21" t="s">
        <v>21</v>
      </c>
      <c r="F14" s="21" t="s">
        <v>11</v>
      </c>
      <c r="G14" s="29">
        <v>3.2000000000000001E-2</v>
      </c>
      <c r="H14" s="29">
        <v>3.0000000000000001E-3</v>
      </c>
      <c r="I14" s="29">
        <v>0.379</v>
      </c>
      <c r="J14" s="47">
        <v>4.8201523199999997E-4</v>
      </c>
      <c r="K14" s="26">
        <v>236139</v>
      </c>
      <c r="L14" s="22">
        <v>5.1709999999999997E-18</v>
      </c>
      <c r="M14" s="21"/>
      <c r="N14" s="26">
        <v>103023</v>
      </c>
      <c r="O14" s="22">
        <v>2.2929999999999998E-9</v>
      </c>
      <c r="P14" s="21"/>
      <c r="Q14" s="26">
        <v>339162</v>
      </c>
      <c r="R14" s="22">
        <v>5.1149999999999999E-26</v>
      </c>
      <c r="S14" s="21" t="s">
        <v>930</v>
      </c>
      <c r="T14" s="22">
        <v>8.1530000000000006E-24</v>
      </c>
      <c r="U14" s="43">
        <v>4.6955951059500002E-4</v>
      </c>
    </row>
    <row r="15" spans="1:25" x14ac:dyDescent="0.35">
      <c r="A15" s="27" t="s">
        <v>304</v>
      </c>
      <c r="B15" s="23">
        <v>2</v>
      </c>
      <c r="C15" s="53">
        <v>25003800</v>
      </c>
      <c r="D15" s="28" t="s">
        <v>939</v>
      </c>
      <c r="E15" s="21" t="s">
        <v>11</v>
      </c>
      <c r="F15" s="21" t="s">
        <v>21</v>
      </c>
      <c r="G15" s="29">
        <v>3.09E-2</v>
      </c>
      <c r="H15" s="29">
        <v>2.8999999999999998E-3</v>
      </c>
      <c r="I15" s="29">
        <v>0.46830000000000005</v>
      </c>
      <c r="J15" s="47">
        <v>4.754860419582E-4</v>
      </c>
      <c r="K15" s="26">
        <v>235846</v>
      </c>
      <c r="L15" s="22">
        <v>9.6430000000000002E-18</v>
      </c>
      <c r="M15" s="21"/>
      <c r="N15" s="26">
        <v>102983</v>
      </c>
      <c r="O15" s="22">
        <v>2.3819999999999998E-9</v>
      </c>
      <c r="P15" s="21"/>
      <c r="Q15" s="26">
        <v>338829</v>
      </c>
      <c r="R15" s="22">
        <v>8.0710000000000006E-26</v>
      </c>
      <c r="S15" s="21" t="s">
        <v>930</v>
      </c>
      <c r="T15" s="22">
        <v>8.7770000000000003E-24</v>
      </c>
      <c r="U15" s="43">
        <v>4.6847994168780006E-4</v>
      </c>
    </row>
    <row r="16" spans="1:25" x14ac:dyDescent="0.35">
      <c r="A16" s="27" t="s">
        <v>172</v>
      </c>
      <c r="B16" s="23">
        <v>16</v>
      </c>
      <c r="C16" s="53">
        <v>28796987</v>
      </c>
      <c r="D16" s="42" t="s">
        <v>940</v>
      </c>
      <c r="E16" s="21" t="s">
        <v>21</v>
      </c>
      <c r="F16" s="21" t="s">
        <v>16</v>
      </c>
      <c r="G16" s="29">
        <v>3.1099999999999999E-2</v>
      </c>
      <c r="H16" s="29">
        <v>3.0000000000000001E-3</v>
      </c>
      <c r="I16" s="29">
        <v>0.39679999999999999</v>
      </c>
      <c r="J16" s="47">
        <v>4.6300296273919989E-4</v>
      </c>
      <c r="K16" s="26">
        <v>236168</v>
      </c>
      <c r="L16" s="22">
        <v>2.312E-14</v>
      </c>
      <c r="M16" s="21"/>
      <c r="N16" s="26">
        <v>101909</v>
      </c>
      <c r="O16" s="22">
        <v>2.9420000000000002E-12</v>
      </c>
      <c r="P16" s="21"/>
      <c r="Q16" s="26">
        <v>338077</v>
      </c>
      <c r="R16" s="22">
        <v>3.4539999999999999E-25</v>
      </c>
      <c r="S16" s="21" t="s">
        <v>930</v>
      </c>
      <c r="T16" s="22">
        <v>3.1400000000000001E-23</v>
      </c>
      <c r="U16" s="43">
        <v>4.59251674875E-4</v>
      </c>
    </row>
    <row r="17" spans="1:21" x14ac:dyDescent="0.35">
      <c r="A17" s="27" t="s">
        <v>33</v>
      </c>
      <c r="B17" s="23">
        <v>3</v>
      </c>
      <c r="C17" s="53">
        <v>187306698</v>
      </c>
      <c r="D17" s="28" t="s">
        <v>941</v>
      </c>
      <c r="E17" s="21" t="s">
        <v>16</v>
      </c>
      <c r="F17" s="21" t="s">
        <v>29</v>
      </c>
      <c r="G17" s="29">
        <v>4.48E-2</v>
      </c>
      <c r="H17" s="29">
        <v>4.4000000000000003E-3</v>
      </c>
      <c r="I17" s="29">
        <v>0.86909999999999998</v>
      </c>
      <c r="J17" s="47">
        <v>4.5666257387519995E-4</v>
      </c>
      <c r="K17" s="26">
        <v>234787</v>
      </c>
      <c r="L17" s="22">
        <v>4.3070000000000003E-18</v>
      </c>
      <c r="M17" s="21"/>
      <c r="N17" s="26">
        <v>102921</v>
      </c>
      <c r="O17" s="22">
        <v>5.5309999999999997E-8</v>
      </c>
      <c r="P17" s="21"/>
      <c r="Q17" s="26">
        <v>337708</v>
      </c>
      <c r="R17" s="22">
        <v>1.3939999999999999E-24</v>
      </c>
      <c r="S17" s="21" t="s">
        <v>930</v>
      </c>
      <c r="T17" s="22">
        <v>1.8859999999999999E-22</v>
      </c>
      <c r="U17" s="43">
        <v>4.5435874032780002E-4</v>
      </c>
    </row>
    <row r="18" spans="1:21" x14ac:dyDescent="0.35">
      <c r="A18" s="27" t="s">
        <v>167</v>
      </c>
      <c r="B18" s="23">
        <v>16</v>
      </c>
      <c r="C18" s="53">
        <v>19842890</v>
      </c>
      <c r="D18" s="42" t="s">
        <v>942</v>
      </c>
      <c r="E18" s="21" t="s">
        <v>11</v>
      </c>
      <c r="F18" s="21" t="s">
        <v>21</v>
      </c>
      <c r="G18" s="29">
        <v>3.9899999999999998E-2</v>
      </c>
      <c r="H18" s="29">
        <v>4.4000000000000003E-3</v>
      </c>
      <c r="I18" s="29">
        <v>0.86640000000000006</v>
      </c>
      <c r="J18" s="47">
        <v>3.6855362638079996E-4</v>
      </c>
      <c r="K18" s="26">
        <v>236166</v>
      </c>
      <c r="L18" s="22">
        <v>3.35E-15</v>
      </c>
      <c r="M18" s="21"/>
      <c r="N18" s="26">
        <v>96145</v>
      </c>
      <c r="O18" s="22">
        <v>9.2809999999999997E-6</v>
      </c>
      <c r="P18" s="21"/>
      <c r="Q18" s="26">
        <v>332311</v>
      </c>
      <c r="R18" s="22">
        <v>1.8090000000000001E-19</v>
      </c>
      <c r="S18" s="21" t="s">
        <v>930</v>
      </c>
      <c r="T18" s="22">
        <v>1.4769999999999999E-18</v>
      </c>
      <c r="U18" s="43">
        <v>3.7930621950000003E-4</v>
      </c>
    </row>
    <row r="19" spans="1:21" x14ac:dyDescent="0.35">
      <c r="A19" s="27" t="s">
        <v>206</v>
      </c>
      <c r="B19" s="23">
        <v>19</v>
      </c>
      <c r="C19" s="53">
        <v>50894012</v>
      </c>
      <c r="D19" s="42" t="s">
        <v>943</v>
      </c>
      <c r="E19" s="21" t="s">
        <v>16</v>
      </c>
      <c r="F19" s="21" t="s">
        <v>29</v>
      </c>
      <c r="G19" s="29">
        <v>3.5400000000000001E-2</v>
      </c>
      <c r="H19" s="29">
        <v>4.0000000000000001E-3</v>
      </c>
      <c r="I19" s="29">
        <v>0.80569999999999997</v>
      </c>
      <c r="J19" s="47">
        <v>3.9235815526320002E-4</v>
      </c>
      <c r="K19" s="26">
        <v>212824</v>
      </c>
      <c r="L19" s="22">
        <v>5.0870000000000001E-10</v>
      </c>
      <c r="M19" s="21"/>
      <c r="N19" s="26">
        <v>102974</v>
      </c>
      <c r="O19" s="22">
        <v>2.5520000000000001E-10</v>
      </c>
      <c r="P19" s="21"/>
      <c r="Q19" s="26">
        <v>315798</v>
      </c>
      <c r="R19" s="22">
        <v>1.683E-18</v>
      </c>
      <c r="S19" s="21" t="s">
        <v>930</v>
      </c>
      <c r="T19" s="22">
        <v>4.5849999999999999E-18</v>
      </c>
      <c r="U19" s="43">
        <v>4.0877281152000003E-4</v>
      </c>
    </row>
    <row r="20" spans="1:21" x14ac:dyDescent="0.35">
      <c r="A20" s="27" t="s">
        <v>159</v>
      </c>
      <c r="B20" s="23">
        <v>15</v>
      </c>
      <c r="C20" s="53">
        <v>65864222</v>
      </c>
      <c r="D20" s="42" t="s">
        <v>944</v>
      </c>
      <c r="E20" s="21" t="s">
        <v>29</v>
      </c>
      <c r="F20" s="21" t="s">
        <v>16</v>
      </c>
      <c r="G20" s="29">
        <v>3.04E-2</v>
      </c>
      <c r="H20" s="29">
        <v>3.5000000000000001E-3</v>
      </c>
      <c r="I20" s="29">
        <v>0.77110000000000001</v>
      </c>
      <c r="J20" s="47">
        <v>3.2623733345279999E-4</v>
      </c>
      <c r="K20" s="26">
        <v>236142</v>
      </c>
      <c r="L20" s="22">
        <v>3.7650000000000001E-13</v>
      </c>
      <c r="M20" s="21"/>
      <c r="N20" s="26">
        <v>103026</v>
      </c>
      <c r="O20" s="22">
        <v>1.6449999999999999E-6</v>
      </c>
      <c r="P20" s="21"/>
      <c r="Q20" s="26">
        <v>339168</v>
      </c>
      <c r="R20" s="22">
        <v>2.037E-18</v>
      </c>
      <c r="S20" s="21" t="s">
        <v>930</v>
      </c>
      <c r="T20" s="22">
        <v>1.9110000000000001E-17</v>
      </c>
      <c r="U20" s="43">
        <v>3.2747252607979993E-4</v>
      </c>
    </row>
    <row r="21" spans="1:21" x14ac:dyDescent="0.35">
      <c r="A21" s="27" t="s">
        <v>128</v>
      </c>
      <c r="B21" s="23">
        <v>11</v>
      </c>
      <c r="C21" s="53">
        <v>47607569</v>
      </c>
      <c r="D21" s="42" t="s">
        <v>945</v>
      </c>
      <c r="E21" s="21" t="s">
        <v>29</v>
      </c>
      <c r="F21" s="21" t="s">
        <v>16</v>
      </c>
      <c r="G21" s="29">
        <v>2.5600000000000001E-2</v>
      </c>
      <c r="H21" s="29">
        <v>3.0000000000000001E-3</v>
      </c>
      <c r="I21" s="29">
        <v>0.40079999999999999</v>
      </c>
      <c r="J21" s="47">
        <v>3.1478167633920001E-4</v>
      </c>
      <c r="K21" s="26">
        <v>236058</v>
      </c>
      <c r="L21" s="22">
        <v>1.553E-10</v>
      </c>
      <c r="M21" s="21"/>
      <c r="N21" s="26">
        <v>102948</v>
      </c>
      <c r="O21" s="22">
        <v>1.9169999999999999E-8</v>
      </c>
      <c r="P21" s="21"/>
      <c r="Q21" s="26">
        <v>339006</v>
      </c>
      <c r="R21" s="22">
        <v>1.1679999999999999E-17</v>
      </c>
      <c r="S21" s="21" t="s">
        <v>930</v>
      </c>
      <c r="T21" s="22">
        <v>5.1450000000000003E-17</v>
      </c>
      <c r="U21" s="43">
        <v>3.3126923061680005E-4</v>
      </c>
    </row>
    <row r="22" spans="1:21" x14ac:dyDescent="0.35">
      <c r="A22" s="27" t="s">
        <v>51</v>
      </c>
      <c r="B22" s="23">
        <v>5</v>
      </c>
      <c r="C22" s="53">
        <v>75050998</v>
      </c>
      <c r="D22" s="28" t="s">
        <v>946</v>
      </c>
      <c r="E22" s="21" t="s">
        <v>29</v>
      </c>
      <c r="F22" s="21" t="s">
        <v>11</v>
      </c>
      <c r="G22" s="29">
        <v>2.5399999999999999E-2</v>
      </c>
      <c r="H22" s="29">
        <v>3.0000000000000001E-3</v>
      </c>
      <c r="I22" s="29">
        <v>0.62109999999999999</v>
      </c>
      <c r="J22" s="47">
        <v>3.036571862328E-4</v>
      </c>
      <c r="K22" s="26">
        <v>236071</v>
      </c>
      <c r="L22" s="22">
        <v>5.2790000000000001E-14</v>
      </c>
      <c r="M22" s="21"/>
      <c r="N22" s="26">
        <v>103011</v>
      </c>
      <c r="O22" s="22">
        <v>7.2899999999999997E-5</v>
      </c>
      <c r="P22" s="21"/>
      <c r="Q22" s="26">
        <v>339082</v>
      </c>
      <c r="R22" s="22">
        <v>1.96E-17</v>
      </c>
      <c r="S22" s="21" t="s">
        <v>930</v>
      </c>
      <c r="T22" s="22">
        <v>6.1910000000000004E-17</v>
      </c>
      <c r="U22" s="43">
        <v>3.1796810559180008E-4</v>
      </c>
    </row>
    <row r="23" spans="1:21" x14ac:dyDescent="0.35">
      <c r="A23" s="27" t="s">
        <v>257</v>
      </c>
      <c r="B23" s="23">
        <v>1</v>
      </c>
      <c r="C23" s="53">
        <v>74774781</v>
      </c>
      <c r="D23" s="28" t="s">
        <v>947</v>
      </c>
      <c r="E23" s="21" t="s">
        <v>11</v>
      </c>
      <c r="F23" s="21" t="s">
        <v>21</v>
      </c>
      <c r="G23" s="29">
        <v>2.3699999999999999E-2</v>
      </c>
      <c r="H23" s="29">
        <v>3.0000000000000001E-3</v>
      </c>
      <c r="I23" s="29">
        <v>0.45450000000000002</v>
      </c>
      <c r="J23" s="47">
        <v>2.7851932255499998E-4</v>
      </c>
      <c r="K23" s="26">
        <v>236133</v>
      </c>
      <c r="L23" s="22">
        <v>2.3469999999999998E-10</v>
      </c>
      <c r="M23" s="21"/>
      <c r="N23" s="26">
        <v>97454</v>
      </c>
      <c r="O23" s="22">
        <v>1.474E-6</v>
      </c>
      <c r="P23" s="21"/>
      <c r="Q23" s="26">
        <v>333587</v>
      </c>
      <c r="R23" s="22">
        <v>1.9540000000000002E-15</v>
      </c>
      <c r="S23" s="21" t="s">
        <v>930</v>
      </c>
      <c r="T23" s="22">
        <v>3.2820000000000001E-15</v>
      </c>
      <c r="U23" s="43">
        <v>2.8939188598320001E-4</v>
      </c>
    </row>
    <row r="24" spans="1:21" x14ac:dyDescent="0.35">
      <c r="A24" s="27" t="s">
        <v>210</v>
      </c>
      <c r="B24" s="23">
        <v>19</v>
      </c>
      <c r="C24" s="53">
        <v>52260843</v>
      </c>
      <c r="D24" s="42" t="s">
        <v>948</v>
      </c>
      <c r="E24" s="21" t="s">
        <v>21</v>
      </c>
      <c r="F24" s="21" t="s">
        <v>11</v>
      </c>
      <c r="G24" s="29">
        <v>2.8500000000000001E-2</v>
      </c>
      <c r="H24" s="29">
        <v>3.5000000000000001E-3</v>
      </c>
      <c r="I24" s="29">
        <v>0.65349999999999997</v>
      </c>
      <c r="J24" s="47">
        <v>3.6784812487500004E-4</v>
      </c>
      <c r="K24" s="26">
        <v>234873</v>
      </c>
      <c r="L24" s="22">
        <v>1.1729999999999999E-11</v>
      </c>
      <c r="M24" s="21"/>
      <c r="N24" s="26">
        <v>71997</v>
      </c>
      <c r="O24" s="22">
        <v>1.276E-5</v>
      </c>
      <c r="P24" s="21"/>
      <c r="Q24" s="26">
        <v>306870</v>
      </c>
      <c r="R24" s="22">
        <v>6.3540000000000003E-16</v>
      </c>
      <c r="S24" s="21" t="s">
        <v>930</v>
      </c>
      <c r="T24" s="22">
        <v>4.8120000000000001E-15</v>
      </c>
      <c r="U24" s="43">
        <v>3.5609337765119995E-4</v>
      </c>
    </row>
    <row r="25" spans="1:21" x14ac:dyDescent="0.35">
      <c r="A25" s="27" t="s">
        <v>156</v>
      </c>
      <c r="B25" s="23">
        <v>14</v>
      </c>
      <c r="C25" s="53">
        <v>78969207</v>
      </c>
      <c r="D25" s="42" t="s">
        <v>949</v>
      </c>
      <c r="E25" s="21" t="s">
        <v>29</v>
      </c>
      <c r="F25" s="21" t="s">
        <v>16</v>
      </c>
      <c r="G25" s="29">
        <v>2.2700000000000001E-2</v>
      </c>
      <c r="H25" s="29">
        <v>2.8999999999999998E-3</v>
      </c>
      <c r="I25" s="29">
        <v>0.52929999999999999</v>
      </c>
      <c r="J25" s="47">
        <v>2.5676025737580006E-4</v>
      </c>
      <c r="K25" s="26">
        <v>236021</v>
      </c>
      <c r="L25" s="22">
        <v>2.1349999999999999E-11</v>
      </c>
      <c r="M25" s="21"/>
      <c r="N25" s="26">
        <v>103019</v>
      </c>
      <c r="O25" s="22">
        <v>9.0169999999999999E-5</v>
      </c>
      <c r="P25" s="21"/>
      <c r="Q25" s="26">
        <v>339040</v>
      </c>
      <c r="R25" s="22">
        <v>8.6640000000000004E-15</v>
      </c>
      <c r="S25" s="21" t="s">
        <v>930</v>
      </c>
      <c r="T25" s="22">
        <v>1.23E-14</v>
      </c>
      <c r="U25" s="43">
        <v>2.7533761299499998E-4</v>
      </c>
    </row>
    <row r="26" spans="1:21" x14ac:dyDescent="0.35">
      <c r="A26" s="27" t="s">
        <v>24</v>
      </c>
      <c r="B26" s="23">
        <v>3</v>
      </c>
      <c r="C26" s="53">
        <v>85890280</v>
      </c>
      <c r="D26" s="28" t="s">
        <v>950</v>
      </c>
      <c r="E26" s="21" t="s">
        <v>11</v>
      </c>
      <c r="F26" s="21" t="s">
        <v>29</v>
      </c>
      <c r="G26" s="29">
        <v>2.9000000000000001E-2</v>
      </c>
      <c r="H26" s="29">
        <v>3.8E-3</v>
      </c>
      <c r="I26" s="29">
        <v>0.19279999999999997</v>
      </c>
      <c r="J26" s="47">
        <v>2.6176656511999998E-4</v>
      </c>
      <c r="K26" s="26">
        <v>236175</v>
      </c>
      <c r="L26" s="22">
        <v>1.7380000000000001E-8</v>
      </c>
      <c r="M26" s="21"/>
      <c r="N26" s="26">
        <v>103030</v>
      </c>
      <c r="O26" s="22">
        <v>6.2299999999999995E-8</v>
      </c>
      <c r="P26" s="21"/>
      <c r="Q26" s="26">
        <v>339205</v>
      </c>
      <c r="R26" s="22">
        <v>1.423E-14</v>
      </c>
      <c r="S26" s="21" t="s">
        <v>930</v>
      </c>
      <c r="T26" s="22">
        <v>1.7369999999999999E-14</v>
      </c>
      <c r="U26" s="43">
        <v>2.7746978935500001E-4</v>
      </c>
    </row>
    <row r="27" spans="1:21" x14ac:dyDescent="0.35">
      <c r="A27" s="27" t="s">
        <v>102</v>
      </c>
      <c r="B27" s="23">
        <v>9</v>
      </c>
      <c r="C27" s="53">
        <v>28404339</v>
      </c>
      <c r="D27" s="28" t="s">
        <v>951</v>
      </c>
      <c r="E27" s="21" t="s">
        <v>11</v>
      </c>
      <c r="F27" s="21" t="s">
        <v>21</v>
      </c>
      <c r="G27" s="29">
        <v>2.47E-2</v>
      </c>
      <c r="H27" s="29">
        <v>3.2000000000000002E-3</v>
      </c>
      <c r="I27" s="29">
        <v>0.31479999999999997</v>
      </c>
      <c r="J27" s="47">
        <v>2.6319399737279996E-4</v>
      </c>
      <c r="K27" s="26">
        <v>236117</v>
      </c>
      <c r="L27" s="22">
        <v>1.1450000000000001E-9</v>
      </c>
      <c r="M27" s="21"/>
      <c r="N27" s="26">
        <v>103011</v>
      </c>
      <c r="O27" s="22">
        <v>2.9689999999999999E-6</v>
      </c>
      <c r="P27" s="21"/>
      <c r="Q27" s="26">
        <v>339128</v>
      </c>
      <c r="R27" s="22">
        <v>2.338E-14</v>
      </c>
      <c r="S27" s="21" t="s">
        <v>930</v>
      </c>
      <c r="T27" s="22">
        <v>6.6070000000000003E-14</v>
      </c>
      <c r="U27" s="43">
        <v>2.6982835199999995E-4</v>
      </c>
    </row>
    <row r="28" spans="1:21" x14ac:dyDescent="0.35">
      <c r="A28" s="27" t="s">
        <v>277</v>
      </c>
      <c r="B28" s="23">
        <v>1</v>
      </c>
      <c r="C28" s="53">
        <v>109956211</v>
      </c>
      <c r="D28" s="28" t="s">
        <v>952</v>
      </c>
      <c r="E28" s="21" t="s">
        <v>16</v>
      </c>
      <c r="F28" s="21" t="s">
        <v>29</v>
      </c>
      <c r="G28" s="29">
        <v>6.1100000000000002E-2</v>
      </c>
      <c r="H28" s="29">
        <v>8.3000000000000001E-3</v>
      </c>
      <c r="I28" s="29">
        <v>4.3200000000000016E-2</v>
      </c>
      <c r="J28" s="47">
        <v>3.0861521233920014E-4</v>
      </c>
      <c r="K28" s="26">
        <v>217636</v>
      </c>
      <c r="L28" s="22">
        <v>1.4350000000000001E-7</v>
      </c>
      <c r="M28" s="21"/>
      <c r="N28" s="26">
        <v>94958</v>
      </c>
      <c r="O28" s="22">
        <v>1.8510000000000001E-7</v>
      </c>
      <c r="P28" s="21"/>
      <c r="Q28" s="26">
        <v>312594</v>
      </c>
      <c r="R28" s="22">
        <v>1.6350000000000001E-13</v>
      </c>
      <c r="S28" s="21" t="s">
        <v>930</v>
      </c>
      <c r="T28" s="22">
        <v>7.0289999999999996E-14</v>
      </c>
      <c r="U28" s="43">
        <v>3.3012561138479968E-4</v>
      </c>
    </row>
    <row r="29" spans="1:21" x14ac:dyDescent="0.35">
      <c r="A29" s="27" t="s">
        <v>234</v>
      </c>
      <c r="B29" s="23">
        <v>1</v>
      </c>
      <c r="C29" s="53">
        <v>49362434</v>
      </c>
      <c r="D29" s="28" t="s">
        <v>953</v>
      </c>
      <c r="E29" s="21" t="s">
        <v>21</v>
      </c>
      <c r="F29" s="21" t="s">
        <v>11</v>
      </c>
      <c r="G29" s="29">
        <v>2.2700000000000001E-2</v>
      </c>
      <c r="H29" s="29">
        <v>3.0999999999999999E-3</v>
      </c>
      <c r="I29" s="29">
        <v>0.3967</v>
      </c>
      <c r="J29" s="47">
        <v>2.4664779418380001E-4</v>
      </c>
      <c r="K29" s="26">
        <v>235993</v>
      </c>
      <c r="L29" s="22">
        <v>6.3269999999999997E-8</v>
      </c>
      <c r="M29" s="21"/>
      <c r="N29" s="26">
        <v>82592</v>
      </c>
      <c r="O29" s="22">
        <v>4.1380000000000001E-7</v>
      </c>
      <c r="P29" s="21"/>
      <c r="Q29" s="26">
        <v>318585</v>
      </c>
      <c r="R29" s="22">
        <v>2.1229999999999999E-13</v>
      </c>
      <c r="S29" s="21" t="s">
        <v>930</v>
      </c>
      <c r="T29" s="22">
        <v>5.4820000000000003E-13</v>
      </c>
      <c r="U29" s="43">
        <v>2.4606540312000006E-4</v>
      </c>
    </row>
    <row r="30" spans="1:21" x14ac:dyDescent="0.35">
      <c r="A30" s="27" t="s">
        <v>141</v>
      </c>
      <c r="B30" s="23">
        <v>13</v>
      </c>
      <c r="C30" s="53">
        <v>53000207</v>
      </c>
      <c r="D30" s="42" t="s">
        <v>954</v>
      </c>
      <c r="E30" s="21" t="s">
        <v>21</v>
      </c>
      <c r="F30" s="21" t="s">
        <v>11</v>
      </c>
      <c r="G30" s="29">
        <v>3.2399999999999998E-2</v>
      </c>
      <c r="H30" s="29">
        <v>4.4000000000000003E-3</v>
      </c>
      <c r="I30" s="29">
        <v>0.13500000000000001</v>
      </c>
      <c r="J30" s="47">
        <v>2.4517144799999997E-4</v>
      </c>
      <c r="K30" s="26">
        <v>236046</v>
      </c>
      <c r="L30" s="22">
        <v>3.565E-9</v>
      </c>
      <c r="M30" s="21"/>
      <c r="N30" s="26">
        <v>93955</v>
      </c>
      <c r="O30" s="22">
        <v>2.3430000000000001E-5</v>
      </c>
      <c r="P30" s="21"/>
      <c r="Q30" s="26">
        <v>330001</v>
      </c>
      <c r="R30" s="22">
        <v>3.1520000000000001E-13</v>
      </c>
      <c r="S30" s="21" t="s">
        <v>930</v>
      </c>
      <c r="T30" s="22">
        <v>1.094E-12</v>
      </c>
      <c r="U30" s="43">
        <v>2.5792737817279996E-4</v>
      </c>
    </row>
    <row r="31" spans="1:21" x14ac:dyDescent="0.35">
      <c r="A31" s="27" t="s">
        <v>130</v>
      </c>
      <c r="B31" s="23">
        <v>11</v>
      </c>
      <c r="C31" s="53">
        <v>114527614</v>
      </c>
      <c r="D31" s="42" t="s">
        <v>955</v>
      </c>
      <c r="E31" s="21" t="s">
        <v>11</v>
      </c>
      <c r="F31" s="21" t="s">
        <v>21</v>
      </c>
      <c r="G31" s="29">
        <v>2.1100000000000001E-2</v>
      </c>
      <c r="H31" s="29">
        <v>2.8999999999999998E-3</v>
      </c>
      <c r="I31" s="29">
        <v>0.52249999999999996</v>
      </c>
      <c r="J31" s="47">
        <v>2.2215422487499998E-4</v>
      </c>
      <c r="K31" s="26">
        <v>236039</v>
      </c>
      <c r="L31" s="22">
        <v>7.3010000000000001E-7</v>
      </c>
      <c r="M31" s="21"/>
      <c r="N31" s="26">
        <v>101414</v>
      </c>
      <c r="O31" s="22">
        <v>6.4319999999999996E-8</v>
      </c>
      <c r="P31" s="21"/>
      <c r="Q31" s="26">
        <v>337453</v>
      </c>
      <c r="R31" s="22">
        <v>5.4430000000000001E-13</v>
      </c>
      <c r="S31" s="21" t="s">
        <v>930</v>
      </c>
      <c r="T31" s="22">
        <v>1.3100000000000001E-12</v>
      </c>
      <c r="U31" s="43">
        <v>2.3495112115020001E-4</v>
      </c>
    </row>
    <row r="32" spans="1:21" x14ac:dyDescent="0.35">
      <c r="A32" s="27" t="s">
        <v>44</v>
      </c>
      <c r="B32" s="23">
        <v>4</v>
      </c>
      <c r="C32" s="53">
        <v>103407732</v>
      </c>
      <c r="D32" s="28" t="s">
        <v>956</v>
      </c>
      <c r="E32" s="21" t="s">
        <v>29</v>
      </c>
      <c r="F32" s="21" t="s">
        <v>16</v>
      </c>
      <c r="G32" s="29">
        <v>4.7199999999999999E-2</v>
      </c>
      <c r="H32" s="29">
        <v>6.6E-3</v>
      </c>
      <c r="I32" s="29">
        <v>7.17E-2</v>
      </c>
      <c r="J32" s="47">
        <v>2.9656609524480001E-4</v>
      </c>
      <c r="K32" s="26">
        <v>235638</v>
      </c>
      <c r="L32" s="22">
        <v>8.341E-9</v>
      </c>
      <c r="M32" s="21"/>
      <c r="N32" s="26">
        <v>99981</v>
      </c>
      <c r="O32" s="22">
        <v>2.535E-5</v>
      </c>
      <c r="P32" s="21"/>
      <c r="Q32" s="26">
        <v>335619</v>
      </c>
      <c r="R32" s="22">
        <v>1.0639999999999999E-12</v>
      </c>
      <c r="S32" s="21" t="s">
        <v>930</v>
      </c>
      <c r="T32" s="22">
        <v>1.825E-12</v>
      </c>
      <c r="U32" s="43">
        <v>3.0483043055280003E-4</v>
      </c>
    </row>
    <row r="33" spans="1:21" x14ac:dyDescent="0.35">
      <c r="A33" s="27" t="s">
        <v>273</v>
      </c>
      <c r="B33" s="23">
        <v>1</v>
      </c>
      <c r="C33" s="53">
        <v>96696685</v>
      </c>
      <c r="D33" s="42" t="s">
        <v>957</v>
      </c>
      <c r="E33" s="21" t="s">
        <v>29</v>
      </c>
      <c r="F33" s="21" t="s">
        <v>16</v>
      </c>
      <c r="G33" s="29">
        <v>2.2100000000000002E-2</v>
      </c>
      <c r="H33" s="29">
        <v>3.0000000000000001E-3</v>
      </c>
      <c r="I33" s="29">
        <v>0.57389999999999997</v>
      </c>
      <c r="J33" s="47">
        <v>2.3887038084780004E-4</v>
      </c>
      <c r="K33" s="26">
        <v>234806</v>
      </c>
      <c r="L33" s="22">
        <v>1.553E-10</v>
      </c>
      <c r="M33" s="21"/>
      <c r="N33" s="26">
        <v>102991</v>
      </c>
      <c r="O33" s="22">
        <v>2.5670000000000001E-4</v>
      </c>
      <c r="P33" s="21"/>
      <c r="Q33" s="26">
        <v>337797</v>
      </c>
      <c r="R33" s="22">
        <v>1.434E-13</v>
      </c>
      <c r="S33" s="21" t="s">
        <v>930</v>
      </c>
      <c r="T33" s="22">
        <v>2.0699999999999999E-12</v>
      </c>
      <c r="U33" s="43">
        <v>2.3107214328000003E-4</v>
      </c>
    </row>
    <row r="34" spans="1:21" x14ac:dyDescent="0.35">
      <c r="A34" s="27" t="s">
        <v>118</v>
      </c>
      <c r="B34" s="23">
        <v>10</v>
      </c>
      <c r="C34" s="53">
        <v>114748339</v>
      </c>
      <c r="D34" s="42" t="s">
        <v>958</v>
      </c>
      <c r="E34" s="21" t="s">
        <v>16</v>
      </c>
      <c r="F34" s="21" t="s">
        <v>29</v>
      </c>
      <c r="G34" s="29">
        <v>2.35E-2</v>
      </c>
      <c r="H34" s="29">
        <v>3.3E-3</v>
      </c>
      <c r="I34" s="29">
        <v>0.71250000000000002</v>
      </c>
      <c r="J34" s="47">
        <v>2.2624992187499998E-4</v>
      </c>
      <c r="K34" s="26">
        <v>236173</v>
      </c>
      <c r="L34" s="22">
        <v>9.9029999999999999E-6</v>
      </c>
      <c r="M34" s="21"/>
      <c r="N34" s="26">
        <v>103025</v>
      </c>
      <c r="O34" s="22">
        <v>1.655E-9</v>
      </c>
      <c r="P34" s="21"/>
      <c r="Q34" s="26">
        <v>339198</v>
      </c>
      <c r="R34" s="22">
        <v>1.103E-12</v>
      </c>
      <c r="S34" s="21" t="s">
        <v>930</v>
      </c>
      <c r="T34" s="22">
        <v>1.1119999999999999E-11</v>
      </c>
      <c r="U34" s="43">
        <v>2.2414214188080001E-4</v>
      </c>
    </row>
    <row r="35" spans="1:21" x14ac:dyDescent="0.35">
      <c r="A35" s="27" t="s">
        <v>148</v>
      </c>
      <c r="B35" s="23">
        <v>14</v>
      </c>
      <c r="C35" s="53">
        <v>24998019</v>
      </c>
      <c r="D35" s="42" t="s">
        <v>959</v>
      </c>
      <c r="E35" s="21" t="s">
        <v>16</v>
      </c>
      <c r="F35" s="21" t="s">
        <v>21</v>
      </c>
      <c r="G35" s="29">
        <v>2.2100000000000002E-2</v>
      </c>
      <c r="H35" s="29">
        <v>3.3E-3</v>
      </c>
      <c r="I35" s="29">
        <v>0.67409999999999992</v>
      </c>
      <c r="J35" s="47">
        <v>2.1459679457580004E-4</v>
      </c>
      <c r="K35" s="26">
        <v>235861</v>
      </c>
      <c r="L35" s="22">
        <v>1.336E-6</v>
      </c>
      <c r="M35" s="21"/>
      <c r="N35" s="26">
        <v>102995</v>
      </c>
      <c r="O35" s="22">
        <v>1.2669999999999999E-6</v>
      </c>
      <c r="P35" s="21"/>
      <c r="Q35" s="26">
        <v>338856</v>
      </c>
      <c r="R35" s="22">
        <v>1.401E-11</v>
      </c>
      <c r="S35" s="21" t="s">
        <v>930</v>
      </c>
      <c r="T35" s="22">
        <v>1.1409999999999999E-11</v>
      </c>
      <c r="U35" s="43">
        <v>2.2960868352E-4</v>
      </c>
    </row>
    <row r="36" spans="1:21" x14ac:dyDescent="0.35">
      <c r="A36" s="27" t="s">
        <v>90</v>
      </c>
      <c r="B36" s="23">
        <v>8</v>
      </c>
      <c r="C36" s="53">
        <v>76969139</v>
      </c>
      <c r="D36" s="42" t="s">
        <v>960</v>
      </c>
      <c r="E36" s="21" t="s">
        <v>29</v>
      </c>
      <c r="F36" s="21" t="s">
        <v>16</v>
      </c>
      <c r="G36" s="29">
        <v>2.2100000000000002E-2</v>
      </c>
      <c r="H36" s="29">
        <v>3.3E-3</v>
      </c>
      <c r="I36" s="29">
        <v>0.70189999999999997</v>
      </c>
      <c r="J36" s="47">
        <v>2.0438629047980005E-4</v>
      </c>
      <c r="K36" s="26">
        <v>236148</v>
      </c>
      <c r="L36" s="22">
        <v>7.2519999999999999E-11</v>
      </c>
      <c r="M36" s="21"/>
      <c r="N36" s="26">
        <v>103007</v>
      </c>
      <c r="O36" s="22">
        <v>9.0080000000000004E-3</v>
      </c>
      <c r="P36" s="21"/>
      <c r="Q36" s="26">
        <v>339155</v>
      </c>
      <c r="R36" s="22">
        <v>1.167E-11</v>
      </c>
      <c r="S36" s="21" t="s">
        <v>930</v>
      </c>
      <c r="T36" s="22">
        <v>2.07E-11</v>
      </c>
      <c r="U36" s="43">
        <v>2.107392E-4</v>
      </c>
    </row>
    <row r="37" spans="1:21" x14ac:dyDescent="0.35">
      <c r="A37" s="27" t="s">
        <v>212</v>
      </c>
      <c r="B37" s="23">
        <v>20</v>
      </c>
      <c r="C37" s="53">
        <v>50521269</v>
      </c>
      <c r="D37" s="42" t="s">
        <v>961</v>
      </c>
      <c r="E37" s="21" t="s">
        <v>16</v>
      </c>
      <c r="F37" s="21" t="s">
        <v>29</v>
      </c>
      <c r="G37" s="29">
        <v>1.8499999999999999E-2</v>
      </c>
      <c r="H37" s="29">
        <v>3.3E-3</v>
      </c>
      <c r="I37" s="29">
        <v>0.72470000000000001</v>
      </c>
      <c r="J37" s="47">
        <v>1.3656453339499998E-4</v>
      </c>
      <c r="K37" s="26">
        <v>236046</v>
      </c>
      <c r="L37" s="22">
        <v>3.3439999999999998E-7</v>
      </c>
      <c r="M37" s="21"/>
      <c r="N37" s="26">
        <v>102999</v>
      </c>
      <c r="O37" s="22">
        <v>1.166E-2</v>
      </c>
      <c r="P37" s="21"/>
      <c r="Q37" s="26">
        <v>339045</v>
      </c>
      <c r="R37" s="22">
        <v>2.138E-8</v>
      </c>
      <c r="S37" s="21" t="s">
        <v>962</v>
      </c>
      <c r="T37" s="22">
        <v>2.1540000000000001E-11</v>
      </c>
      <c r="U37" s="43">
        <v>1.416620814048E-4</v>
      </c>
    </row>
    <row r="38" spans="1:21" x14ac:dyDescent="0.35">
      <c r="A38" s="27" t="s">
        <v>316</v>
      </c>
      <c r="B38" s="23">
        <v>2</v>
      </c>
      <c r="C38" s="53">
        <v>59159129</v>
      </c>
      <c r="D38" s="28" t="s">
        <v>963</v>
      </c>
      <c r="E38" s="21" t="s">
        <v>29</v>
      </c>
      <c r="F38" s="21" t="s">
        <v>16</v>
      </c>
      <c r="G38" s="29">
        <v>2.2800000000000001E-2</v>
      </c>
      <c r="H38" s="29">
        <v>3.3E-3</v>
      </c>
      <c r="I38" s="29">
        <v>0.2848</v>
      </c>
      <c r="J38" s="47">
        <v>2.1177133793280002E-4</v>
      </c>
      <c r="K38" s="26">
        <v>236062</v>
      </c>
      <c r="L38" s="22">
        <v>2.973E-9</v>
      </c>
      <c r="M38" s="21"/>
      <c r="N38" s="26">
        <v>102971</v>
      </c>
      <c r="O38" s="22">
        <v>2.6150000000000001E-4</v>
      </c>
      <c r="P38" s="21"/>
      <c r="Q38" s="26">
        <v>339033</v>
      </c>
      <c r="R38" s="22">
        <v>4.3549999999999999E-12</v>
      </c>
      <c r="S38" s="21" t="s">
        <v>930</v>
      </c>
      <c r="T38" s="22">
        <v>2.2529999999999999E-11</v>
      </c>
      <c r="U38" s="43">
        <v>2.1448695183020003E-4</v>
      </c>
    </row>
    <row r="39" spans="1:21" x14ac:dyDescent="0.35">
      <c r="A39" s="27" t="s">
        <v>120</v>
      </c>
      <c r="B39" s="23">
        <v>11</v>
      </c>
      <c r="C39" s="53">
        <v>8630515</v>
      </c>
      <c r="D39" s="42" t="s">
        <v>964</v>
      </c>
      <c r="E39" s="21" t="s">
        <v>11</v>
      </c>
      <c r="F39" s="21" t="s">
        <v>16</v>
      </c>
      <c r="G39" s="29">
        <v>2.0500000000000001E-2</v>
      </c>
      <c r="H39" s="29">
        <v>3.0000000000000001E-3</v>
      </c>
      <c r="I39" s="29">
        <v>0.63790000000000002</v>
      </c>
      <c r="J39" s="47">
        <v>1.94141707395E-4</v>
      </c>
      <c r="K39" s="26">
        <v>236163</v>
      </c>
      <c r="L39" s="22">
        <v>3.4599999999999999E-8</v>
      </c>
      <c r="M39" s="21"/>
      <c r="N39" s="26">
        <v>100895</v>
      </c>
      <c r="O39" s="22">
        <v>8.5749999999999997E-5</v>
      </c>
      <c r="P39" s="21"/>
      <c r="Q39" s="26">
        <v>337058</v>
      </c>
      <c r="R39" s="22">
        <v>8.3509999999999995E-12</v>
      </c>
      <c r="S39" s="21" t="s">
        <v>930</v>
      </c>
      <c r="T39" s="22">
        <v>2.9E-11</v>
      </c>
      <c r="U39" s="43">
        <v>1.9973186172719996E-4</v>
      </c>
    </row>
    <row r="40" spans="1:21" x14ac:dyDescent="0.35">
      <c r="A40" s="27" t="s">
        <v>113</v>
      </c>
      <c r="B40" s="23">
        <v>10</v>
      </c>
      <c r="C40" s="53">
        <v>102385430</v>
      </c>
      <c r="D40" s="42" t="s">
        <v>965</v>
      </c>
      <c r="E40" s="21" t="s">
        <v>16</v>
      </c>
      <c r="F40" s="21" t="s">
        <v>29</v>
      </c>
      <c r="G40" s="29">
        <v>2.4899999999999999E-2</v>
      </c>
      <c r="H40" s="29">
        <v>3.7000000000000002E-3</v>
      </c>
      <c r="I40" s="29">
        <v>0.20889999999999997</v>
      </c>
      <c r="J40" s="47">
        <v>2.0492668481579996E-4</v>
      </c>
      <c r="K40" s="26">
        <v>235854</v>
      </c>
      <c r="L40" s="22">
        <v>5.3400000000000002E-8</v>
      </c>
      <c r="M40" s="21"/>
      <c r="N40" s="26">
        <v>102969</v>
      </c>
      <c r="O40" s="22">
        <v>7.462E-5</v>
      </c>
      <c r="P40" s="21"/>
      <c r="Q40" s="26">
        <v>338823</v>
      </c>
      <c r="R40" s="22">
        <v>2.1859999999999999E-11</v>
      </c>
      <c r="S40" s="21" t="s">
        <v>930</v>
      </c>
      <c r="T40" s="22">
        <v>5.942E-11</v>
      </c>
      <c r="U40" s="43">
        <v>2.0615039855279997E-4</v>
      </c>
    </row>
    <row r="41" spans="1:21" x14ac:dyDescent="0.35">
      <c r="A41" s="27" t="s">
        <v>265</v>
      </c>
      <c r="B41" s="23">
        <v>1</v>
      </c>
      <c r="C41" s="53">
        <v>78219349</v>
      </c>
      <c r="D41" s="28" t="s">
        <v>966</v>
      </c>
      <c r="E41" s="21" t="s">
        <v>21</v>
      </c>
      <c r="F41" s="21" t="s">
        <v>11</v>
      </c>
      <c r="G41" s="29">
        <v>2.0199999999999999E-2</v>
      </c>
      <c r="H41" s="29">
        <v>3.2000000000000002E-3</v>
      </c>
      <c r="I41" s="29">
        <v>0.34720000000000001</v>
      </c>
      <c r="J41" s="47">
        <v>1.8496629473280002E-4</v>
      </c>
      <c r="K41" s="26">
        <v>236120</v>
      </c>
      <c r="L41" s="22">
        <v>2.44E-8</v>
      </c>
      <c r="M41" s="21"/>
      <c r="N41" s="26">
        <v>103018</v>
      </c>
      <c r="O41" s="22">
        <v>1.2340000000000001E-3</v>
      </c>
      <c r="P41" s="21"/>
      <c r="Q41" s="26">
        <v>339138</v>
      </c>
      <c r="R41" s="22">
        <v>2.0380000000000001E-10</v>
      </c>
      <c r="S41" s="21" t="s">
        <v>930</v>
      </c>
      <c r="T41" s="22">
        <v>1.1450000000000001E-10</v>
      </c>
      <c r="U41" s="43">
        <v>2.0310124032000003E-4</v>
      </c>
    </row>
    <row r="42" spans="1:21" x14ac:dyDescent="0.35">
      <c r="A42" s="27" t="s">
        <v>347</v>
      </c>
      <c r="B42" s="23">
        <v>2</v>
      </c>
      <c r="C42" s="53">
        <v>213121476</v>
      </c>
      <c r="D42" s="28" t="s">
        <v>967</v>
      </c>
      <c r="E42" s="21" t="s">
        <v>11</v>
      </c>
      <c r="F42" s="21" t="s">
        <v>21</v>
      </c>
      <c r="G42" s="29">
        <v>2.1399999999999999E-2</v>
      </c>
      <c r="H42" s="29">
        <v>3.3E-3</v>
      </c>
      <c r="I42" s="29">
        <v>0.72110000000000007</v>
      </c>
      <c r="J42" s="47">
        <v>1.8420505845679995E-4</v>
      </c>
      <c r="K42" s="26">
        <v>236056</v>
      </c>
      <c r="L42" s="22">
        <v>3.2800000000000003E-7</v>
      </c>
      <c r="M42" s="21"/>
      <c r="N42" s="26">
        <v>102130</v>
      </c>
      <c r="O42" s="22">
        <v>2.4239999999999998E-5</v>
      </c>
      <c r="P42" s="21"/>
      <c r="Q42" s="26">
        <v>338186</v>
      </c>
      <c r="R42" s="22">
        <v>4.7300000000000001E-11</v>
      </c>
      <c r="S42" s="21" t="s">
        <v>930</v>
      </c>
      <c r="T42" s="22">
        <v>1.173E-10</v>
      </c>
      <c r="U42" s="43">
        <v>1.9351632607999996E-4</v>
      </c>
    </row>
    <row r="43" spans="1:21" x14ac:dyDescent="0.35">
      <c r="A43" s="27" t="s">
        <v>15</v>
      </c>
      <c r="B43" s="23">
        <v>3</v>
      </c>
      <c r="C43" s="53">
        <v>61211502</v>
      </c>
      <c r="D43" s="28" t="s">
        <v>968</v>
      </c>
      <c r="E43" s="21" t="s">
        <v>16</v>
      </c>
      <c r="F43" s="21" t="s">
        <v>29</v>
      </c>
      <c r="G43" s="29">
        <v>1.95E-2</v>
      </c>
      <c r="H43" s="29">
        <v>3.0000000000000001E-3</v>
      </c>
      <c r="I43" s="29">
        <v>0.57179999999999997</v>
      </c>
      <c r="J43" s="47">
        <v>1.8620443997999998E-4</v>
      </c>
      <c r="K43" s="26">
        <v>230268</v>
      </c>
      <c r="L43" s="22">
        <v>7.2679999999999997E-7</v>
      </c>
      <c r="M43" s="21"/>
      <c r="N43" s="26">
        <v>101400</v>
      </c>
      <c r="O43" s="22">
        <v>4.2849999999999998E-5</v>
      </c>
      <c r="P43" s="21"/>
      <c r="Q43" s="26">
        <v>331668</v>
      </c>
      <c r="R43" s="22">
        <v>1.3460000000000001E-10</v>
      </c>
      <c r="S43" s="21" t="s">
        <v>930</v>
      </c>
      <c r="T43" s="22">
        <v>1.629E-10</v>
      </c>
      <c r="U43" s="43">
        <v>1.9467315200000001E-4</v>
      </c>
    </row>
    <row r="44" spans="1:21" x14ac:dyDescent="0.35">
      <c r="A44" s="27" t="s">
        <v>58</v>
      </c>
      <c r="B44" s="23">
        <v>6</v>
      </c>
      <c r="C44" s="53">
        <v>34671142</v>
      </c>
      <c r="D44" s="28" t="s">
        <v>969</v>
      </c>
      <c r="E44" s="21" t="s">
        <v>11</v>
      </c>
      <c r="F44" s="21" t="s">
        <v>21</v>
      </c>
      <c r="G44" s="29">
        <v>2.1000000000000001E-2</v>
      </c>
      <c r="H44" s="29">
        <v>3.3E-3</v>
      </c>
      <c r="I44" s="29">
        <v>0.28490000000000004</v>
      </c>
      <c r="J44" s="47">
        <v>1.7969161518000004E-4</v>
      </c>
      <c r="K44" s="26">
        <v>234766</v>
      </c>
      <c r="L44" s="22">
        <v>8.1389999999999995E-7</v>
      </c>
      <c r="M44" s="21"/>
      <c r="N44" s="26">
        <v>96944</v>
      </c>
      <c r="O44" s="22">
        <v>7.3839999999999998E-5</v>
      </c>
      <c r="P44" s="21"/>
      <c r="Q44" s="26">
        <v>331710</v>
      </c>
      <c r="R44" s="22">
        <v>2.7040000000000002E-10</v>
      </c>
      <c r="S44" s="21" t="s">
        <v>930</v>
      </c>
      <c r="T44" s="22">
        <v>1.753E-10</v>
      </c>
      <c r="U44" s="43">
        <v>1.9387044222000005E-4</v>
      </c>
    </row>
    <row r="45" spans="1:21" x14ac:dyDescent="0.35">
      <c r="A45" s="27" t="s">
        <v>292</v>
      </c>
      <c r="B45" s="23">
        <v>1</v>
      </c>
      <c r="C45" s="53">
        <v>200050910</v>
      </c>
      <c r="D45" s="28" t="s">
        <v>970</v>
      </c>
      <c r="E45" s="21" t="s">
        <v>16</v>
      </c>
      <c r="F45" s="21" t="s">
        <v>21</v>
      </c>
      <c r="G45" s="29">
        <v>1.8100000000000002E-2</v>
      </c>
      <c r="H45" s="29">
        <v>2.8999999999999998E-3</v>
      </c>
      <c r="I45" s="29">
        <v>0.54730000000000001</v>
      </c>
      <c r="J45" s="47">
        <v>1.6233908284620001E-4</v>
      </c>
      <c r="K45" s="26">
        <v>235798</v>
      </c>
      <c r="L45" s="22">
        <v>5.0010000000000002E-8</v>
      </c>
      <c r="M45" s="21"/>
      <c r="N45" s="26">
        <v>102970</v>
      </c>
      <c r="O45" s="22">
        <v>2.6879999999999999E-3</v>
      </c>
      <c r="P45" s="21"/>
      <c r="Q45" s="26">
        <v>338768</v>
      </c>
      <c r="R45" s="22">
        <v>5.4520000000000004E-10</v>
      </c>
      <c r="S45" s="21" t="s">
        <v>930</v>
      </c>
      <c r="T45" s="22">
        <v>1.8340000000000001E-10</v>
      </c>
      <c r="U45" s="43">
        <v>1.8782448749999999E-4</v>
      </c>
    </row>
    <row r="46" spans="1:21" x14ac:dyDescent="0.35">
      <c r="A46" s="27" t="s">
        <v>150</v>
      </c>
      <c r="B46" s="23">
        <v>14</v>
      </c>
      <c r="C46" s="53">
        <v>28806589</v>
      </c>
      <c r="D46" s="42" t="s">
        <v>971</v>
      </c>
      <c r="E46" s="21" t="s">
        <v>16</v>
      </c>
      <c r="F46" s="21" t="s">
        <v>21</v>
      </c>
      <c r="G46" s="29">
        <v>2.0400000000000001E-2</v>
      </c>
      <c r="H46" s="29">
        <v>3.0999999999999999E-3</v>
      </c>
      <c r="I46" s="29">
        <v>0.64559999999999995</v>
      </c>
      <c r="J46" s="47">
        <v>1.904353486848E-4</v>
      </c>
      <c r="K46" s="26">
        <v>235002</v>
      </c>
      <c r="L46" s="22">
        <v>6.3310000000000002E-7</v>
      </c>
      <c r="M46" s="21"/>
      <c r="N46" s="26">
        <v>102889</v>
      </c>
      <c r="O46" s="22">
        <v>1.853E-5</v>
      </c>
      <c r="P46" s="21"/>
      <c r="Q46" s="26">
        <v>337891</v>
      </c>
      <c r="R46" s="22">
        <v>9.0919999999999995E-11</v>
      </c>
      <c r="S46" s="21" t="s">
        <v>930</v>
      </c>
      <c r="T46" s="22">
        <v>1.9429999999999999E-10</v>
      </c>
      <c r="U46" s="43">
        <v>1.9706207109120003E-4</v>
      </c>
    </row>
    <row r="47" spans="1:21" x14ac:dyDescent="0.35">
      <c r="A47" s="27" t="s">
        <v>84</v>
      </c>
      <c r="B47" s="23">
        <v>7</v>
      </c>
      <c r="C47" s="53">
        <v>93035668</v>
      </c>
      <c r="D47" s="42" t="s">
        <v>972</v>
      </c>
      <c r="E47" s="21" t="s">
        <v>16</v>
      </c>
      <c r="F47" s="21" t="s">
        <v>11</v>
      </c>
      <c r="G47" s="29">
        <v>1.9300000000000001E-2</v>
      </c>
      <c r="H47" s="29">
        <v>3.7000000000000002E-3</v>
      </c>
      <c r="I47" s="29">
        <v>0.42730000000000001</v>
      </c>
      <c r="J47" s="47">
        <v>1.8230756465580002E-4</v>
      </c>
      <c r="K47" s="26">
        <v>235677</v>
      </c>
      <c r="L47" s="22">
        <v>2.3620000000000001E-7</v>
      </c>
      <c r="M47" s="21"/>
      <c r="N47" s="26" t="s">
        <v>973</v>
      </c>
      <c r="O47" s="22" t="s">
        <v>973</v>
      </c>
      <c r="P47" s="21"/>
      <c r="Q47" s="26">
        <v>235677</v>
      </c>
      <c r="R47" s="22">
        <v>1.8260000000000001E-7</v>
      </c>
      <c r="S47" s="21" t="s">
        <v>974</v>
      </c>
      <c r="T47" s="22">
        <v>2.0769999999999999E-10</v>
      </c>
      <c r="U47" s="43">
        <v>1.78675000155E-4</v>
      </c>
    </row>
    <row r="48" spans="1:21" x14ac:dyDescent="0.35">
      <c r="A48" s="27" t="s">
        <v>975</v>
      </c>
      <c r="B48" s="23">
        <v>13</v>
      </c>
      <c r="C48" s="53">
        <v>26915782</v>
      </c>
      <c r="D48" s="42" t="s">
        <v>976</v>
      </c>
      <c r="E48" s="21" t="s">
        <v>29</v>
      </c>
      <c r="F48" s="21" t="s">
        <v>16</v>
      </c>
      <c r="G48" s="29">
        <v>2.98E-2</v>
      </c>
      <c r="H48" s="29">
        <v>4.5999999999999999E-3</v>
      </c>
      <c r="I48" s="29">
        <v>0.20250000000000001</v>
      </c>
      <c r="J48" s="47">
        <v>2.8682581950000002E-4</v>
      </c>
      <c r="K48" s="26">
        <v>235965</v>
      </c>
      <c r="L48" s="22">
        <v>7.5119999999999995E-11</v>
      </c>
      <c r="M48" s="21"/>
      <c r="N48" s="26" t="s">
        <v>973</v>
      </c>
      <c r="O48" s="22" t="s">
        <v>973</v>
      </c>
      <c r="P48" s="21"/>
      <c r="Q48" s="26">
        <v>235965</v>
      </c>
      <c r="R48" s="22">
        <v>9.2789999999999997E-11</v>
      </c>
      <c r="S48" s="21" t="s">
        <v>930</v>
      </c>
      <c r="T48" s="22">
        <v>2.2909999999999999E-10</v>
      </c>
      <c r="U48" s="43">
        <v>2.8724824236720002E-4</v>
      </c>
    </row>
    <row r="49" spans="1:21" x14ac:dyDescent="0.35">
      <c r="A49" s="27" t="s">
        <v>28</v>
      </c>
      <c r="B49" s="23">
        <v>3</v>
      </c>
      <c r="C49" s="53">
        <v>142758126</v>
      </c>
      <c r="D49" s="28" t="s">
        <v>977</v>
      </c>
      <c r="E49" s="21" t="s">
        <v>29</v>
      </c>
      <c r="F49" s="21" t="s">
        <v>11</v>
      </c>
      <c r="G49" s="29">
        <v>4.7800000000000002E-2</v>
      </c>
      <c r="H49" s="29">
        <v>7.4999999999999997E-3</v>
      </c>
      <c r="I49" s="29">
        <v>6.5699999999999995E-2</v>
      </c>
      <c r="J49" s="47">
        <v>2.8050299797680001E-4</v>
      </c>
      <c r="K49" s="26">
        <v>236091</v>
      </c>
      <c r="L49" s="22">
        <v>1.553E-10</v>
      </c>
      <c r="M49" s="21"/>
      <c r="N49" s="26" t="s">
        <v>973</v>
      </c>
      <c r="O49" s="22" t="s">
        <v>973</v>
      </c>
      <c r="P49" s="21"/>
      <c r="Q49" s="26">
        <v>236091</v>
      </c>
      <c r="R49" s="22">
        <v>1.8500000000000001E-10</v>
      </c>
      <c r="S49" s="21" t="s">
        <v>930</v>
      </c>
      <c r="T49" s="22">
        <v>3.5480000000000001E-10</v>
      </c>
      <c r="U49" s="43">
        <v>2.8559122735500003E-4</v>
      </c>
    </row>
    <row r="50" spans="1:21" x14ac:dyDescent="0.35">
      <c r="A50" s="27" t="s">
        <v>79</v>
      </c>
      <c r="B50" s="23">
        <v>7</v>
      </c>
      <c r="C50" s="53">
        <v>75001105</v>
      </c>
      <c r="D50" s="28" t="s">
        <v>978</v>
      </c>
      <c r="E50" s="21" t="s">
        <v>11</v>
      </c>
      <c r="F50" s="21" t="s">
        <v>21</v>
      </c>
      <c r="G50" s="29">
        <v>0.02</v>
      </c>
      <c r="H50" s="29">
        <v>3.0999999999999999E-3</v>
      </c>
      <c r="I50" s="29">
        <v>0.55679999999999996</v>
      </c>
      <c r="J50" s="47">
        <v>1.97419008E-4</v>
      </c>
      <c r="K50" s="26">
        <v>220333</v>
      </c>
      <c r="L50" s="22">
        <v>1.203E-5</v>
      </c>
      <c r="M50" s="21"/>
      <c r="N50" s="26">
        <v>102975</v>
      </c>
      <c r="O50" s="22">
        <v>2.3020000000000002E-6</v>
      </c>
      <c r="P50" s="21"/>
      <c r="Q50" s="26">
        <v>323308</v>
      </c>
      <c r="R50" s="22">
        <v>1.9749999999999999E-10</v>
      </c>
      <c r="S50" s="21" t="s">
        <v>930</v>
      </c>
      <c r="T50" s="22">
        <v>6.3329999999999997E-10</v>
      </c>
      <c r="U50" s="43">
        <v>2.0176210249919999E-4</v>
      </c>
    </row>
    <row r="51" spans="1:21" x14ac:dyDescent="0.35">
      <c r="A51" s="27" t="s">
        <v>164</v>
      </c>
      <c r="B51" s="23">
        <v>16</v>
      </c>
      <c r="C51" s="53">
        <v>3567359</v>
      </c>
      <c r="D51" s="42" t="s">
        <v>979</v>
      </c>
      <c r="E51" s="21" t="s">
        <v>29</v>
      </c>
      <c r="F51" s="21" t="s">
        <v>16</v>
      </c>
      <c r="G51" s="29">
        <v>2.2499999999999999E-2</v>
      </c>
      <c r="H51" s="29">
        <v>3.5000000000000001E-3</v>
      </c>
      <c r="I51" s="29">
        <v>0.27979999999999999</v>
      </c>
      <c r="J51" s="47">
        <v>2.0403085949999996E-4</v>
      </c>
      <c r="K51" s="26">
        <v>222768</v>
      </c>
      <c r="L51" s="22">
        <v>2.722E-5</v>
      </c>
      <c r="M51" s="21"/>
      <c r="N51" s="26">
        <v>102058</v>
      </c>
      <c r="O51" s="22">
        <v>4.1380000000000001E-7</v>
      </c>
      <c r="P51" s="21"/>
      <c r="Q51" s="26">
        <v>324826</v>
      </c>
      <c r="R51" s="22">
        <v>1.506E-10</v>
      </c>
      <c r="S51" s="21" t="s">
        <v>930</v>
      </c>
      <c r="T51" s="22">
        <v>7.4729999999999999E-10</v>
      </c>
      <c r="U51" s="43">
        <v>1.97257264875E-4</v>
      </c>
    </row>
    <row r="52" spans="1:21" x14ac:dyDescent="0.35">
      <c r="A52" s="27" t="s">
        <v>106</v>
      </c>
      <c r="B52" s="23">
        <v>9</v>
      </c>
      <c r="C52" s="53">
        <v>119418304</v>
      </c>
      <c r="D52" s="42" t="s">
        <v>980</v>
      </c>
      <c r="E52" s="21" t="s">
        <v>29</v>
      </c>
      <c r="F52" s="21" t="s">
        <v>16</v>
      </c>
      <c r="G52" s="29">
        <v>1.8200000000000001E-2</v>
      </c>
      <c r="H52" s="29">
        <v>2.8999999999999998E-3</v>
      </c>
      <c r="I52" s="29">
        <v>0.54949999999999999</v>
      </c>
      <c r="J52" s="47">
        <v>1.6399675838000001E-4</v>
      </c>
      <c r="K52" s="26">
        <v>236034</v>
      </c>
      <c r="L52" s="22">
        <v>3.817E-6</v>
      </c>
      <c r="M52" s="21"/>
      <c r="N52" s="26">
        <v>101231</v>
      </c>
      <c r="O52" s="22">
        <v>2.5109999999999998E-5</v>
      </c>
      <c r="P52" s="21"/>
      <c r="Q52" s="26">
        <v>337265</v>
      </c>
      <c r="R52" s="22">
        <v>4.318E-10</v>
      </c>
      <c r="S52" s="21" t="s">
        <v>930</v>
      </c>
      <c r="T52" s="22">
        <v>7.9099999999999996E-10</v>
      </c>
      <c r="U52" s="43">
        <v>1.7509812745919998E-4</v>
      </c>
    </row>
    <row r="53" spans="1:21" x14ac:dyDescent="0.35">
      <c r="A53" s="27" t="s">
        <v>175</v>
      </c>
      <c r="B53" s="23">
        <v>16</v>
      </c>
      <c r="C53" s="53">
        <v>31037396</v>
      </c>
      <c r="D53" s="42" t="s">
        <v>981</v>
      </c>
      <c r="E53" s="21" t="s">
        <v>21</v>
      </c>
      <c r="F53" s="21" t="s">
        <v>11</v>
      </c>
      <c r="G53" s="29">
        <v>1.9800000000000002E-2</v>
      </c>
      <c r="H53" s="29">
        <v>3.0999999999999999E-3</v>
      </c>
      <c r="I53" s="29">
        <v>0.62309999999999999</v>
      </c>
      <c r="J53" s="47">
        <v>1.8413835747120003E-4</v>
      </c>
      <c r="K53" s="26">
        <v>230293</v>
      </c>
      <c r="L53" s="22">
        <v>9.5590000000000003E-7</v>
      </c>
      <c r="M53" s="21"/>
      <c r="N53" s="26">
        <v>102999</v>
      </c>
      <c r="O53" s="22">
        <v>1.98E-5</v>
      </c>
      <c r="P53" s="21"/>
      <c r="Q53" s="26">
        <v>333292</v>
      </c>
      <c r="R53" s="22">
        <v>9.3520000000000004E-11</v>
      </c>
      <c r="S53" s="21" t="s">
        <v>930</v>
      </c>
      <c r="T53" s="22">
        <v>8.1080000000000003E-10</v>
      </c>
      <c r="U53" s="43">
        <v>1.7373852794879996E-4</v>
      </c>
    </row>
    <row r="54" spans="1:21" x14ac:dyDescent="0.35">
      <c r="A54" s="27" t="s">
        <v>312</v>
      </c>
      <c r="B54" s="23">
        <v>2</v>
      </c>
      <c r="C54" s="53">
        <v>26782315</v>
      </c>
      <c r="D54" s="28" t="s">
        <v>982</v>
      </c>
      <c r="E54" s="21" t="s">
        <v>21</v>
      </c>
      <c r="F54" s="21" t="s">
        <v>11</v>
      </c>
      <c r="G54" s="29">
        <v>2.01E-2</v>
      </c>
      <c r="H54" s="29">
        <v>3.3E-3</v>
      </c>
      <c r="I54" s="29">
        <v>0.28339999999999999</v>
      </c>
      <c r="J54" s="47">
        <v>1.640962892088E-4</v>
      </c>
      <c r="K54" s="26">
        <v>236064</v>
      </c>
      <c r="L54" s="22">
        <v>1.2640000000000001E-4</v>
      </c>
      <c r="M54" s="21"/>
      <c r="N54" s="26">
        <v>102078</v>
      </c>
      <c r="O54" s="22">
        <v>4.545E-7</v>
      </c>
      <c r="P54" s="21"/>
      <c r="Q54" s="26">
        <v>338142</v>
      </c>
      <c r="R54" s="22">
        <v>1.324E-9</v>
      </c>
      <c r="S54" s="21" t="s">
        <v>930</v>
      </c>
      <c r="T54" s="22">
        <v>1.3319999999999999E-9</v>
      </c>
      <c r="U54" s="43">
        <v>1.740021704478E-4</v>
      </c>
    </row>
    <row r="55" spans="1:21" x14ac:dyDescent="0.35">
      <c r="A55" s="27" t="s">
        <v>170</v>
      </c>
      <c r="B55" s="23">
        <v>16</v>
      </c>
      <c r="C55" s="53">
        <v>28240912</v>
      </c>
      <c r="D55" s="42" t="s">
        <v>983</v>
      </c>
      <c r="E55" s="21" t="s">
        <v>21</v>
      </c>
      <c r="F55" s="21" t="s">
        <v>11</v>
      </c>
      <c r="G55" s="29">
        <v>2.0500000000000001E-2</v>
      </c>
      <c r="H55" s="29">
        <v>3.3999999999999998E-3</v>
      </c>
      <c r="I55" s="29">
        <v>0.30009999999999998</v>
      </c>
      <c r="J55" s="47">
        <v>1.76538611595E-4</v>
      </c>
      <c r="K55" s="26">
        <v>233538</v>
      </c>
      <c r="L55" s="22">
        <v>3.8599999999999999E-7</v>
      </c>
      <c r="M55" s="21"/>
      <c r="N55" s="26">
        <v>102986</v>
      </c>
      <c r="O55" s="22">
        <v>9.1750000000000002E-4</v>
      </c>
      <c r="P55" s="21"/>
      <c r="Q55" s="26">
        <v>336524</v>
      </c>
      <c r="R55" s="22">
        <v>1.2880000000000001E-9</v>
      </c>
      <c r="S55" s="21" t="s">
        <v>930</v>
      </c>
      <c r="T55" s="22">
        <v>1.9150000000000001E-9</v>
      </c>
      <c r="U55" s="43">
        <v>1.8108768108780001E-4</v>
      </c>
    </row>
    <row r="56" spans="1:21" x14ac:dyDescent="0.35">
      <c r="A56" s="27" t="s">
        <v>10</v>
      </c>
      <c r="B56" s="23">
        <v>3</v>
      </c>
      <c r="C56" s="53">
        <v>25081441</v>
      </c>
      <c r="D56" s="42" t="s">
        <v>984</v>
      </c>
      <c r="E56" s="21" t="s">
        <v>11</v>
      </c>
      <c r="F56" s="21" t="s">
        <v>21</v>
      </c>
      <c r="G56" s="29">
        <v>1.83E-2</v>
      </c>
      <c r="H56" s="29">
        <v>3.0000000000000001E-3</v>
      </c>
      <c r="I56" s="29">
        <v>0.56850000000000001</v>
      </c>
      <c r="J56" s="47">
        <v>1.6430222479500001E-4</v>
      </c>
      <c r="K56" s="26">
        <v>235516</v>
      </c>
      <c r="L56" s="22">
        <v>5.511E-7</v>
      </c>
      <c r="M56" s="21"/>
      <c r="N56" s="26">
        <v>103009</v>
      </c>
      <c r="O56" s="22">
        <v>5.0449999999999996E-4</v>
      </c>
      <c r="P56" s="21"/>
      <c r="Q56" s="26">
        <v>338525</v>
      </c>
      <c r="R56" s="22">
        <v>8.016E-10</v>
      </c>
      <c r="S56" s="21" t="s">
        <v>930</v>
      </c>
      <c r="T56" s="22">
        <v>2.4760000000000001E-9</v>
      </c>
      <c r="U56" s="43">
        <v>1.6728494815499998E-4</v>
      </c>
    </row>
    <row r="57" spans="1:21" x14ac:dyDescent="0.35">
      <c r="A57" s="27" t="s">
        <v>188</v>
      </c>
      <c r="B57" s="23">
        <v>17</v>
      </c>
      <c r="C57" s="53">
        <v>76230166</v>
      </c>
      <c r="D57" s="42" t="s">
        <v>985</v>
      </c>
      <c r="E57" s="21" t="s">
        <v>11</v>
      </c>
      <c r="F57" s="21" t="s">
        <v>21</v>
      </c>
      <c r="G57" s="29">
        <v>1.83E-2</v>
      </c>
      <c r="H57" s="29">
        <v>2.8999999999999998E-3</v>
      </c>
      <c r="I57" s="29">
        <v>0.57210000000000005</v>
      </c>
      <c r="J57" s="47">
        <v>1.6396320895020004E-4</v>
      </c>
      <c r="K57" s="26">
        <v>236145</v>
      </c>
      <c r="L57" s="22">
        <v>1.2550000000000001E-7</v>
      </c>
      <c r="M57" s="21"/>
      <c r="N57" s="26">
        <v>102952</v>
      </c>
      <c r="O57" s="22">
        <v>8.4020000000000004E-4</v>
      </c>
      <c r="P57" s="21"/>
      <c r="Q57" s="26">
        <v>339097</v>
      </c>
      <c r="R57" s="22">
        <v>3.6360000000000002E-10</v>
      </c>
      <c r="S57" s="21" t="s">
        <v>930</v>
      </c>
      <c r="T57" s="22">
        <v>2.4939999999999999E-9</v>
      </c>
      <c r="U57" s="43">
        <v>1.619133979008E-4</v>
      </c>
    </row>
    <row r="58" spans="1:21" x14ac:dyDescent="0.35">
      <c r="A58" s="27" t="s">
        <v>162</v>
      </c>
      <c r="B58" s="23">
        <v>15</v>
      </c>
      <c r="C58" s="53">
        <v>70881044</v>
      </c>
      <c r="D58" s="42" t="s">
        <v>986</v>
      </c>
      <c r="E58" s="21" t="s">
        <v>29</v>
      </c>
      <c r="F58" s="21" t="s">
        <v>16</v>
      </c>
      <c r="G58" s="29">
        <v>1.89E-2</v>
      </c>
      <c r="H58" s="29">
        <v>3.2000000000000002E-3</v>
      </c>
      <c r="I58" s="29">
        <v>0.6714</v>
      </c>
      <c r="J58" s="47">
        <v>1.576167978168E-4</v>
      </c>
      <c r="K58" s="26">
        <v>235360</v>
      </c>
      <c r="L58" s="22">
        <v>3.7450000000000002E-7</v>
      </c>
      <c r="M58" s="21"/>
      <c r="N58" s="26">
        <v>103024</v>
      </c>
      <c r="O58" s="22">
        <v>1.98E-3</v>
      </c>
      <c r="P58" s="21"/>
      <c r="Q58" s="26">
        <v>338384</v>
      </c>
      <c r="R58" s="22">
        <v>3.9149999999999998E-9</v>
      </c>
      <c r="S58" s="21" t="s">
        <v>987</v>
      </c>
      <c r="T58" s="22">
        <v>3.9149999999999998E-9</v>
      </c>
      <c r="U58" s="43">
        <v>1.3948526591999998E-4</v>
      </c>
    </row>
    <row r="59" spans="1:21" x14ac:dyDescent="0.35">
      <c r="A59" s="27" t="s">
        <v>153</v>
      </c>
      <c r="B59" s="23">
        <v>14</v>
      </c>
      <c r="C59" s="53">
        <v>29584863</v>
      </c>
      <c r="D59" s="42" t="s">
        <v>971</v>
      </c>
      <c r="E59" s="21" t="s">
        <v>29</v>
      </c>
      <c r="F59" s="21" t="s">
        <v>16</v>
      </c>
      <c r="G59" s="29">
        <v>3.7400000000000003E-2</v>
      </c>
      <c r="H59" s="29">
        <v>7.3000000000000001E-3</v>
      </c>
      <c r="I59" s="29">
        <v>9.8199999999999996E-2</v>
      </c>
      <c r="J59" s="47">
        <v>2.4773930723520003E-4</v>
      </c>
      <c r="K59" s="26">
        <v>220527</v>
      </c>
      <c r="L59" s="22">
        <v>5.693E-7</v>
      </c>
      <c r="M59" s="21"/>
      <c r="N59" s="26">
        <v>102785</v>
      </c>
      <c r="O59" s="22">
        <v>3.024E-2</v>
      </c>
      <c r="P59" s="21"/>
      <c r="Q59" s="26">
        <v>323312</v>
      </c>
      <c r="R59" s="22">
        <v>2.6059999999999999E-7</v>
      </c>
      <c r="S59" s="21" t="s">
        <v>930</v>
      </c>
      <c r="T59" s="22">
        <v>3.9899999999999997E-9</v>
      </c>
      <c r="U59" s="43">
        <v>1.9479374208000001E-4</v>
      </c>
    </row>
    <row r="60" spans="1:21" x14ac:dyDescent="0.35">
      <c r="A60" s="27" t="s">
        <v>99</v>
      </c>
      <c r="B60" s="23">
        <v>9</v>
      </c>
      <c r="C60" s="53">
        <v>15624326</v>
      </c>
      <c r="D60" s="28" t="s">
        <v>988</v>
      </c>
      <c r="E60" s="21" t="s">
        <v>29</v>
      </c>
      <c r="F60" s="21" t="s">
        <v>16</v>
      </c>
      <c r="G60" s="29">
        <v>1.7000000000000001E-2</v>
      </c>
      <c r="H60" s="29">
        <v>2.8999999999999998E-3</v>
      </c>
      <c r="I60" s="29">
        <v>0.54020000000000001</v>
      </c>
      <c r="J60" s="47">
        <v>1.4356592888000003E-4</v>
      </c>
      <c r="K60" s="26">
        <v>236101</v>
      </c>
      <c r="L60" s="22">
        <v>1.5840000000000001E-5</v>
      </c>
      <c r="M60" s="21"/>
      <c r="N60" s="26">
        <v>102829</v>
      </c>
      <c r="O60" s="22">
        <v>9.7899999999999994E-5</v>
      </c>
      <c r="P60" s="21"/>
      <c r="Q60" s="26">
        <v>338930</v>
      </c>
      <c r="R60" s="22">
        <v>6.356E-9</v>
      </c>
      <c r="S60" s="21" t="s">
        <v>930</v>
      </c>
      <c r="T60" s="22">
        <v>4.5640000000000004E-9</v>
      </c>
      <c r="U60" s="43">
        <v>1.5909602254079999E-4</v>
      </c>
    </row>
    <row r="61" spans="1:21" x14ac:dyDescent="0.35">
      <c r="A61" s="27" t="s">
        <v>349</v>
      </c>
      <c r="B61" s="23">
        <v>2</v>
      </c>
      <c r="C61" s="53">
        <v>219057996</v>
      </c>
      <c r="D61" s="42" t="s">
        <v>989</v>
      </c>
      <c r="E61" s="21" t="s">
        <v>16</v>
      </c>
      <c r="F61" s="21" t="s">
        <v>29</v>
      </c>
      <c r="G61" s="29">
        <v>1.4999999999999999E-2</v>
      </c>
      <c r="H61" s="29">
        <v>3.0000000000000001E-3</v>
      </c>
      <c r="I61" s="29">
        <v>0.42589999999999995</v>
      </c>
      <c r="J61" s="47">
        <v>1.1002913549999999E-4</v>
      </c>
      <c r="K61" s="26">
        <v>235824</v>
      </c>
      <c r="L61" s="22">
        <v>5.8990000000000003E-5</v>
      </c>
      <c r="M61" s="21"/>
      <c r="N61" s="26">
        <v>102272</v>
      </c>
      <c r="O61" s="22">
        <v>3.0609999999999999E-3</v>
      </c>
      <c r="P61" s="21"/>
      <c r="Q61" s="26">
        <v>338096</v>
      </c>
      <c r="R61" s="22">
        <v>4.8680000000000004E-7</v>
      </c>
      <c r="S61" s="21" t="s">
        <v>990</v>
      </c>
      <c r="T61" s="22">
        <v>6.7839999999999997E-9</v>
      </c>
      <c r="U61" s="43">
        <v>1.2189044464320003E-4</v>
      </c>
    </row>
    <row r="62" spans="1:21" x14ac:dyDescent="0.35">
      <c r="A62" s="27" t="s">
        <v>76</v>
      </c>
      <c r="B62" s="23">
        <v>6</v>
      </c>
      <c r="C62" s="53">
        <v>162953340</v>
      </c>
      <c r="D62" s="28" t="s">
        <v>991</v>
      </c>
      <c r="E62" s="21" t="s">
        <v>21</v>
      </c>
      <c r="F62" s="21" t="s">
        <v>11</v>
      </c>
      <c r="G62" s="29">
        <v>2.8500000000000001E-2</v>
      </c>
      <c r="H62" s="29">
        <v>4.7000000000000002E-3</v>
      </c>
      <c r="I62" s="29">
        <v>0.88039999999999996</v>
      </c>
      <c r="J62" s="47">
        <v>1.7105309208000007E-4</v>
      </c>
      <c r="K62" s="26">
        <v>235991</v>
      </c>
      <c r="L62" s="22">
        <v>5.778E-7</v>
      </c>
      <c r="M62" s="21"/>
      <c r="N62" s="26">
        <v>102067</v>
      </c>
      <c r="O62" s="22">
        <v>3.8049999999999998E-4</v>
      </c>
      <c r="P62" s="21"/>
      <c r="Q62" s="26">
        <v>338058</v>
      </c>
      <c r="R62" s="22">
        <v>1.092E-9</v>
      </c>
      <c r="S62" s="21" t="s">
        <v>930</v>
      </c>
      <c r="T62" s="22">
        <v>7.3390000000000004E-9</v>
      </c>
      <c r="U62" s="43">
        <v>1.6310005771019996E-4</v>
      </c>
    </row>
    <row r="63" spans="1:21" x14ac:dyDescent="0.35">
      <c r="A63" s="27" t="s">
        <v>157</v>
      </c>
      <c r="B63" s="23">
        <v>15</v>
      </c>
      <c r="C63" s="53">
        <v>49535902</v>
      </c>
      <c r="D63" s="42" t="s">
        <v>992</v>
      </c>
      <c r="E63" s="21" t="s">
        <v>21</v>
      </c>
      <c r="F63" s="21" t="s">
        <v>11</v>
      </c>
      <c r="G63" s="29">
        <v>1.6E-2</v>
      </c>
      <c r="H63" s="29">
        <v>2.8999999999999998E-3</v>
      </c>
      <c r="I63" s="29">
        <v>0.4607</v>
      </c>
      <c r="J63" s="47">
        <v>1.2720922112E-4</v>
      </c>
      <c r="K63" s="26">
        <v>235443</v>
      </c>
      <c r="L63" s="22">
        <v>1.7940000000000001E-5</v>
      </c>
      <c r="M63" s="21"/>
      <c r="N63" s="26">
        <v>103006</v>
      </c>
      <c r="O63" s="22">
        <v>7.8200000000000003E-4</v>
      </c>
      <c r="P63" s="21"/>
      <c r="Q63" s="26">
        <v>338449</v>
      </c>
      <c r="R63" s="22">
        <v>4.524E-8</v>
      </c>
      <c r="S63" s="21" t="s">
        <v>930</v>
      </c>
      <c r="T63" s="22">
        <v>7.4119999999999996E-9</v>
      </c>
      <c r="U63" s="43">
        <v>1.5356909568000002E-4</v>
      </c>
    </row>
    <row r="64" spans="1:21" x14ac:dyDescent="0.35">
      <c r="A64" s="27" t="s">
        <v>41</v>
      </c>
      <c r="B64" s="23">
        <v>4</v>
      </c>
      <c r="C64" s="53">
        <v>77348592</v>
      </c>
      <c r="D64" s="28" t="s">
        <v>993</v>
      </c>
      <c r="E64" s="21" t="s">
        <v>11</v>
      </c>
      <c r="F64" s="21" t="s">
        <v>16</v>
      </c>
      <c r="G64" s="29">
        <v>3.04E-2</v>
      </c>
      <c r="H64" s="29">
        <v>5.1999999999999998E-3</v>
      </c>
      <c r="I64" s="29">
        <v>0.15380000000000005</v>
      </c>
      <c r="J64" s="47">
        <v>2.4055064145920007E-4</v>
      </c>
      <c r="K64" s="26">
        <v>235884</v>
      </c>
      <c r="L64" s="22">
        <v>4.3869999999999998E-9</v>
      </c>
      <c r="M64" s="21"/>
      <c r="N64" s="26" t="s">
        <v>973</v>
      </c>
      <c r="O64" s="22" t="s">
        <v>973</v>
      </c>
      <c r="P64" s="21"/>
      <c r="Q64" s="26">
        <v>235884</v>
      </c>
      <c r="R64" s="22">
        <v>5.0309999999999997E-9</v>
      </c>
      <c r="S64" s="21" t="s">
        <v>930</v>
      </c>
      <c r="T64" s="22">
        <v>7.7599999999999997E-9</v>
      </c>
      <c r="U64" s="43">
        <v>2.4294751614719999E-4</v>
      </c>
    </row>
    <row r="65" spans="1:21" x14ac:dyDescent="0.35">
      <c r="A65" s="27" t="s">
        <v>115</v>
      </c>
      <c r="B65" s="23">
        <v>10</v>
      </c>
      <c r="C65" s="53">
        <v>104859028</v>
      </c>
      <c r="D65" s="42" t="s">
        <v>994</v>
      </c>
      <c r="E65" s="21" t="s">
        <v>16</v>
      </c>
      <c r="F65" s="21" t="s">
        <v>29</v>
      </c>
      <c r="G65" s="29">
        <v>3.1E-2</v>
      </c>
      <c r="H65" s="29">
        <v>5.1999999999999998E-3</v>
      </c>
      <c r="I65" s="29">
        <v>9.0700000000000003E-2</v>
      </c>
      <c r="J65" s="47">
        <v>1.5851408621999998E-4</v>
      </c>
      <c r="K65" s="26">
        <v>235983</v>
      </c>
      <c r="L65" s="22">
        <v>5.993E-6</v>
      </c>
      <c r="M65" s="21"/>
      <c r="N65" s="26">
        <v>102981</v>
      </c>
      <c r="O65" s="22">
        <v>7.4120000000000002E-5</v>
      </c>
      <c r="P65" s="21"/>
      <c r="Q65" s="26">
        <v>338964</v>
      </c>
      <c r="R65" s="22">
        <v>2.082E-9</v>
      </c>
      <c r="S65" s="21" t="s">
        <v>930</v>
      </c>
      <c r="T65" s="22">
        <v>8.446E-9</v>
      </c>
      <c r="U65" s="43">
        <v>1.5398550256319994E-4</v>
      </c>
    </row>
    <row r="66" spans="1:21" x14ac:dyDescent="0.35">
      <c r="A66" s="27" t="s">
        <v>177</v>
      </c>
      <c r="B66" s="23">
        <v>16</v>
      </c>
      <c r="C66" s="53">
        <v>47620091</v>
      </c>
      <c r="D66" s="42" t="s">
        <v>995</v>
      </c>
      <c r="E66" s="21" t="s">
        <v>16</v>
      </c>
      <c r="F66" s="21" t="s">
        <v>21</v>
      </c>
      <c r="G66" s="29">
        <v>1.7100000000000001E-2</v>
      </c>
      <c r="H66" s="29">
        <v>3.0000000000000001E-3</v>
      </c>
      <c r="I66" s="29">
        <v>0.41320000000000001</v>
      </c>
      <c r="J66" s="47">
        <v>1.4179882576320001E-4</v>
      </c>
      <c r="K66" s="26">
        <v>236152</v>
      </c>
      <c r="L66" s="22">
        <v>2.5480000000000001E-8</v>
      </c>
      <c r="M66" s="21"/>
      <c r="N66" s="26">
        <v>103014</v>
      </c>
      <c r="O66" s="22">
        <v>3.8719999999999997E-2</v>
      </c>
      <c r="P66" s="21"/>
      <c r="Q66" s="26">
        <v>339166</v>
      </c>
      <c r="R66" s="22">
        <v>8.6040000000000005E-9</v>
      </c>
      <c r="S66" s="21" t="s">
        <v>987</v>
      </c>
      <c r="T66" s="22">
        <v>8.6040000000000005E-9</v>
      </c>
      <c r="U66" s="43">
        <v>1.3603628747519997E-4</v>
      </c>
    </row>
    <row r="67" spans="1:21" x14ac:dyDescent="0.35">
      <c r="A67" s="27" t="s">
        <v>55</v>
      </c>
      <c r="B67" s="23">
        <v>5</v>
      </c>
      <c r="C67" s="53">
        <v>153518086</v>
      </c>
      <c r="D67" s="42" t="s">
        <v>996</v>
      </c>
      <c r="E67" s="21" t="s">
        <v>11</v>
      </c>
      <c r="F67" s="21" t="s">
        <v>29</v>
      </c>
      <c r="G67" s="29">
        <v>1.6799999999999999E-2</v>
      </c>
      <c r="H67" s="29">
        <v>2.8999999999999998E-3</v>
      </c>
      <c r="I67" s="29">
        <v>0.42210000000000003</v>
      </c>
      <c r="J67" s="47">
        <v>1.3769450392319999E-4</v>
      </c>
      <c r="K67" s="26">
        <v>236176</v>
      </c>
      <c r="L67" s="22">
        <v>6.8169999999999994E-8</v>
      </c>
      <c r="M67" s="21"/>
      <c r="N67" s="26">
        <v>102977</v>
      </c>
      <c r="O67" s="22">
        <v>2.1129999999999999E-2</v>
      </c>
      <c r="P67" s="21"/>
      <c r="Q67" s="26">
        <v>339153</v>
      </c>
      <c r="R67" s="22">
        <v>8.8509999999999993E-9</v>
      </c>
      <c r="S67" s="21" t="s">
        <v>987</v>
      </c>
      <c r="T67" s="22">
        <v>8.8509999999999993E-9</v>
      </c>
      <c r="U67" s="43">
        <v>1.2953704791019997E-4</v>
      </c>
    </row>
    <row r="68" spans="1:21" x14ac:dyDescent="0.35">
      <c r="A68" s="27" t="s">
        <v>351</v>
      </c>
      <c r="B68" s="23">
        <v>2</v>
      </c>
      <c r="C68" s="53">
        <v>226801046</v>
      </c>
      <c r="D68" s="42" t="s">
        <v>997</v>
      </c>
      <c r="E68" s="21" t="s">
        <v>21</v>
      </c>
      <c r="F68" s="21" t="s">
        <v>11</v>
      </c>
      <c r="G68" s="29">
        <v>1.47E-2</v>
      </c>
      <c r="H68" s="29">
        <v>3.0000000000000001E-3</v>
      </c>
      <c r="I68" s="29">
        <v>0.3619</v>
      </c>
      <c r="J68" s="47">
        <v>9.9802631590200012E-5</v>
      </c>
      <c r="K68" s="26">
        <v>236010</v>
      </c>
      <c r="L68" s="22">
        <v>4.9910000000000004E-4</v>
      </c>
      <c r="M68" s="21"/>
      <c r="N68" s="26">
        <v>103032</v>
      </c>
      <c r="O68" s="22">
        <v>5.7209999999999997E-4</v>
      </c>
      <c r="P68" s="21"/>
      <c r="Q68" s="26">
        <v>339042</v>
      </c>
      <c r="R68" s="22">
        <v>1.3260000000000001E-6</v>
      </c>
      <c r="S68" s="21" t="s">
        <v>990</v>
      </c>
      <c r="T68" s="22">
        <v>9.9889999999999993E-9</v>
      </c>
      <c r="U68" s="43">
        <v>9.2201254840800013E-5</v>
      </c>
    </row>
    <row r="69" spans="1:21" x14ac:dyDescent="0.35">
      <c r="A69" s="27" t="s">
        <v>341</v>
      </c>
      <c r="B69" s="23">
        <v>2</v>
      </c>
      <c r="C69" s="53">
        <v>181259207</v>
      </c>
      <c r="D69" s="42" t="s">
        <v>998</v>
      </c>
      <c r="E69" s="21" t="s">
        <v>29</v>
      </c>
      <c r="F69" s="21" t="s">
        <v>16</v>
      </c>
      <c r="G69" s="29">
        <v>1.7500000000000002E-2</v>
      </c>
      <c r="H69" s="29">
        <v>3.0000000000000001E-3</v>
      </c>
      <c r="I69" s="29">
        <v>0.63109999999999999</v>
      </c>
      <c r="J69" s="47">
        <v>1.4259783387500003E-4</v>
      </c>
      <c r="K69" s="26">
        <v>235964</v>
      </c>
      <c r="L69" s="22">
        <v>7.2679999999999997E-7</v>
      </c>
      <c r="M69" s="21"/>
      <c r="N69" s="26">
        <v>103029</v>
      </c>
      <c r="O69" s="22">
        <v>2.2680000000000001E-3</v>
      </c>
      <c r="P69" s="21"/>
      <c r="Q69" s="26">
        <v>338993</v>
      </c>
      <c r="R69" s="22">
        <v>4.7740000000000003E-9</v>
      </c>
      <c r="S69" s="21" t="s">
        <v>930</v>
      </c>
      <c r="T69" s="22">
        <v>1.1959999999999999E-8</v>
      </c>
      <c r="U69" s="43">
        <v>1.475121873408E-4</v>
      </c>
    </row>
    <row r="70" spans="1:21" x14ac:dyDescent="0.35">
      <c r="A70" s="27" t="s">
        <v>204</v>
      </c>
      <c r="B70" s="23">
        <v>19</v>
      </c>
      <c r="C70" s="53">
        <v>50087459</v>
      </c>
      <c r="D70" s="42" t="s">
        <v>999</v>
      </c>
      <c r="E70" s="21" t="s">
        <v>21</v>
      </c>
      <c r="F70" s="21" t="s">
        <v>11</v>
      </c>
      <c r="G70" s="29">
        <v>2.5600000000000001E-2</v>
      </c>
      <c r="H70" s="29">
        <v>4.3E-3</v>
      </c>
      <c r="I70" s="29">
        <v>0.84970000000000001</v>
      </c>
      <c r="J70" s="47">
        <v>1.673919332352E-4</v>
      </c>
      <c r="K70" s="26">
        <v>220285</v>
      </c>
      <c r="L70" s="22">
        <v>2.8289999999999998E-5</v>
      </c>
      <c r="M70" s="21"/>
      <c r="N70" s="26">
        <v>103030</v>
      </c>
      <c r="O70" s="22">
        <v>2.8119999999999998E-5</v>
      </c>
      <c r="P70" s="21"/>
      <c r="Q70" s="26">
        <v>323315</v>
      </c>
      <c r="R70" s="22">
        <v>3.209E-9</v>
      </c>
      <c r="S70" s="21" t="s">
        <v>930</v>
      </c>
      <c r="T70" s="22">
        <v>1.247E-8</v>
      </c>
      <c r="U70" s="43">
        <v>1.7122582552319996E-4</v>
      </c>
    </row>
    <row r="71" spans="1:21" x14ac:dyDescent="0.35">
      <c r="A71" s="27" t="s">
        <v>186</v>
      </c>
      <c r="B71" s="23">
        <v>17</v>
      </c>
      <c r="C71" s="53">
        <v>5223976</v>
      </c>
      <c r="D71" s="42" t="s">
        <v>1000</v>
      </c>
      <c r="E71" s="21" t="s">
        <v>11</v>
      </c>
      <c r="F71" s="21" t="s">
        <v>21</v>
      </c>
      <c r="G71" s="29">
        <v>1.84E-2</v>
      </c>
      <c r="H71" s="29">
        <v>3.3E-3</v>
      </c>
      <c r="I71" s="29">
        <v>0.32030000000000003</v>
      </c>
      <c r="J71" s="47">
        <v>1.4741438001920001E-4</v>
      </c>
      <c r="K71" s="26">
        <v>235910</v>
      </c>
      <c r="L71" s="22">
        <v>9.2200000000000002E-7</v>
      </c>
      <c r="M71" s="21"/>
      <c r="N71" s="26">
        <v>102993</v>
      </c>
      <c r="O71" s="22">
        <v>4.1089999999999998E-3</v>
      </c>
      <c r="P71" s="21"/>
      <c r="Q71" s="26">
        <v>338903</v>
      </c>
      <c r="R71" s="22">
        <v>1.8119999999999999E-8</v>
      </c>
      <c r="S71" s="21" t="s">
        <v>930</v>
      </c>
      <c r="T71" s="22">
        <v>1.284E-8</v>
      </c>
      <c r="U71" s="43">
        <v>1.6040557854719997E-4</v>
      </c>
    </row>
    <row r="72" spans="1:21" x14ac:dyDescent="0.35">
      <c r="A72" s="27" t="s">
        <v>61</v>
      </c>
      <c r="B72" s="23">
        <v>6</v>
      </c>
      <c r="C72" s="53">
        <v>40456631</v>
      </c>
      <c r="D72" s="28" t="s">
        <v>1001</v>
      </c>
      <c r="E72" s="21" t="s">
        <v>11</v>
      </c>
      <c r="F72" s="21" t="s">
        <v>21</v>
      </c>
      <c r="G72" s="29">
        <v>1.83E-2</v>
      </c>
      <c r="H72" s="29">
        <v>3.2000000000000002E-3</v>
      </c>
      <c r="I72" s="29">
        <v>0.28859999999999997</v>
      </c>
      <c r="J72" s="47">
        <v>1.375125585912E-4</v>
      </c>
      <c r="K72" s="26">
        <v>236004</v>
      </c>
      <c r="L72" s="22">
        <v>1.203E-5</v>
      </c>
      <c r="M72" s="21"/>
      <c r="N72" s="26">
        <v>102984</v>
      </c>
      <c r="O72" s="22">
        <v>2.4350000000000001E-4</v>
      </c>
      <c r="P72" s="21"/>
      <c r="Q72" s="26">
        <v>338988</v>
      </c>
      <c r="R72" s="22">
        <v>1.4489999999999999E-8</v>
      </c>
      <c r="S72" s="21" t="s">
        <v>930</v>
      </c>
      <c r="T72" s="22">
        <v>1.3879999999999999E-8</v>
      </c>
      <c r="U72" s="43">
        <v>1.4956302200000001E-4</v>
      </c>
    </row>
    <row r="73" spans="1:21" x14ac:dyDescent="0.35">
      <c r="A73" s="27" t="s">
        <v>242</v>
      </c>
      <c r="B73" s="23">
        <v>1</v>
      </c>
      <c r="C73" s="53">
        <v>50332407</v>
      </c>
      <c r="D73" s="28" t="s">
        <v>1002</v>
      </c>
      <c r="E73" s="21" t="s">
        <v>16</v>
      </c>
      <c r="F73" s="21" t="s">
        <v>29</v>
      </c>
      <c r="G73" s="29">
        <v>1.7399999999999999E-2</v>
      </c>
      <c r="H73" s="29">
        <v>3.0000000000000001E-3</v>
      </c>
      <c r="I73" s="29">
        <v>0.40739999999999998</v>
      </c>
      <c r="J73" s="47">
        <v>1.4618781132479997E-4</v>
      </c>
      <c r="K73" s="26">
        <v>236135</v>
      </c>
      <c r="L73" s="22">
        <v>6.8329999999999996E-6</v>
      </c>
      <c r="M73" s="21"/>
      <c r="N73" s="26">
        <v>103002</v>
      </c>
      <c r="O73" s="22">
        <v>2.9849999999999999E-4</v>
      </c>
      <c r="P73" s="21"/>
      <c r="Q73" s="26">
        <v>339137</v>
      </c>
      <c r="R73" s="22">
        <v>5.9960000000000004E-9</v>
      </c>
      <c r="S73" s="21" t="s">
        <v>930</v>
      </c>
      <c r="T73" s="22">
        <v>1.479E-8</v>
      </c>
      <c r="U73" s="43">
        <v>1.4984181992880004E-4</v>
      </c>
    </row>
    <row r="74" spans="1:21" x14ac:dyDescent="0.35">
      <c r="A74" s="27" t="s">
        <v>192</v>
      </c>
      <c r="B74" s="23">
        <v>18</v>
      </c>
      <c r="C74" s="53">
        <v>38401669</v>
      </c>
      <c r="D74" s="42" t="s">
        <v>1003</v>
      </c>
      <c r="E74" s="21" t="s">
        <v>11</v>
      </c>
      <c r="F74" s="21" t="s">
        <v>21</v>
      </c>
      <c r="G74" s="29">
        <v>1.52E-2</v>
      </c>
      <c r="H74" s="29">
        <v>3.0000000000000001E-3</v>
      </c>
      <c r="I74" s="29">
        <v>0.39400000000000002</v>
      </c>
      <c r="J74" s="47">
        <v>1.1032806912E-4</v>
      </c>
      <c r="K74" s="26">
        <v>235986</v>
      </c>
      <c r="L74" s="22">
        <v>5.8990000000000003E-5</v>
      </c>
      <c r="M74" s="21"/>
      <c r="N74" s="26">
        <v>102956</v>
      </c>
      <c r="O74" s="22">
        <v>1.931E-3</v>
      </c>
      <c r="P74" s="21"/>
      <c r="Q74" s="26">
        <v>338942</v>
      </c>
      <c r="R74" s="22">
        <v>3.1419999999999999E-7</v>
      </c>
      <c r="S74" s="21" t="s">
        <v>962</v>
      </c>
      <c r="T74" s="22">
        <v>1.5110000000000001E-8</v>
      </c>
      <c r="U74" s="43">
        <v>1.2836731380480004E-4</v>
      </c>
    </row>
    <row r="75" spans="1:21" x14ac:dyDescent="0.35">
      <c r="A75" s="27" t="s">
        <v>213</v>
      </c>
      <c r="B75" s="23">
        <v>21</v>
      </c>
      <c r="C75" s="53">
        <v>39213610</v>
      </c>
      <c r="D75" s="42" t="s">
        <v>1004</v>
      </c>
      <c r="E75" s="21" t="s">
        <v>16</v>
      </c>
      <c r="F75" s="21" t="s">
        <v>29</v>
      </c>
      <c r="G75" s="29">
        <v>1.6899999999999998E-2</v>
      </c>
      <c r="H75" s="29">
        <v>3.0000000000000001E-3</v>
      </c>
      <c r="I75" s="29">
        <v>0.59939999999999993</v>
      </c>
      <c r="J75" s="47">
        <v>1.3716114076079997E-4</v>
      </c>
      <c r="K75" s="26">
        <v>234359</v>
      </c>
      <c r="L75" s="22">
        <v>3.6090000000000001E-6</v>
      </c>
      <c r="M75" s="21"/>
      <c r="N75" s="26">
        <v>102941</v>
      </c>
      <c r="O75" s="22">
        <v>1.6329999999999999E-3</v>
      </c>
      <c r="P75" s="21"/>
      <c r="Q75" s="26">
        <v>337300</v>
      </c>
      <c r="R75" s="22">
        <v>1.6050000000000001E-8</v>
      </c>
      <c r="S75" s="21" t="s">
        <v>987</v>
      </c>
      <c r="T75" s="22">
        <v>1.6050000000000001E-8</v>
      </c>
      <c r="U75" s="43">
        <v>1.2778044308480002E-4</v>
      </c>
    </row>
    <row r="76" spans="1:21" x14ac:dyDescent="0.35">
      <c r="A76" s="27" t="s">
        <v>67</v>
      </c>
      <c r="B76" s="23">
        <v>6</v>
      </c>
      <c r="C76" s="53">
        <v>109084356</v>
      </c>
      <c r="D76" s="28" t="s">
        <v>1005</v>
      </c>
      <c r="E76" s="21" t="s">
        <v>16</v>
      </c>
      <c r="F76" s="21" t="s">
        <v>29</v>
      </c>
      <c r="G76" s="29">
        <v>1.7299999999999999E-2</v>
      </c>
      <c r="H76" s="29">
        <v>3.2000000000000002E-3</v>
      </c>
      <c r="I76" s="29">
        <v>0.67259999999999998</v>
      </c>
      <c r="J76" s="47">
        <v>1.3181284687919999E-4</v>
      </c>
      <c r="K76" s="26">
        <v>236056</v>
      </c>
      <c r="L76" s="22">
        <v>1.6949999999999999E-5</v>
      </c>
      <c r="M76" s="21"/>
      <c r="N76" s="26">
        <v>103001</v>
      </c>
      <c r="O76" s="22">
        <v>9.1040000000000001E-4</v>
      </c>
      <c r="P76" s="21"/>
      <c r="Q76" s="26">
        <v>339057</v>
      </c>
      <c r="R76" s="22">
        <v>6.7669999999999996E-8</v>
      </c>
      <c r="S76" s="21" t="s">
        <v>930</v>
      </c>
      <c r="T76" s="22">
        <v>1.613E-8</v>
      </c>
      <c r="U76" s="43">
        <v>1.5176260489920001E-4</v>
      </c>
    </row>
    <row r="77" spans="1:21" x14ac:dyDescent="0.35">
      <c r="A77" s="27" t="s">
        <v>107</v>
      </c>
      <c r="B77" s="23">
        <v>9</v>
      </c>
      <c r="C77" s="53">
        <v>128500735</v>
      </c>
      <c r="D77" s="28" t="s">
        <v>1006</v>
      </c>
      <c r="E77" s="21" t="s">
        <v>21</v>
      </c>
      <c r="F77" s="21" t="s">
        <v>11</v>
      </c>
      <c r="G77" s="29">
        <v>1.8800000000000001E-2</v>
      </c>
      <c r="H77" s="29">
        <v>3.0000000000000001E-3</v>
      </c>
      <c r="I77" s="29">
        <v>0.47510000000000002</v>
      </c>
      <c r="J77" s="47">
        <v>1.7628172733119996E-4</v>
      </c>
      <c r="K77" s="26">
        <v>234792</v>
      </c>
      <c r="L77" s="22">
        <v>1.9920000000000002E-9</v>
      </c>
      <c r="M77" s="21"/>
      <c r="N77" s="26">
        <v>102094</v>
      </c>
      <c r="O77" s="22">
        <v>1.4489999999999999E-2</v>
      </c>
      <c r="P77" s="21"/>
      <c r="Q77" s="26">
        <v>336886</v>
      </c>
      <c r="R77" s="22">
        <v>2.4549999999999998E-10</v>
      </c>
      <c r="S77" s="21" t="s">
        <v>930</v>
      </c>
      <c r="T77" s="22">
        <v>1.8299999999999998E-8</v>
      </c>
      <c r="U77" s="43">
        <v>1.5109223267519999E-4</v>
      </c>
    </row>
    <row r="78" spans="1:21" x14ac:dyDescent="0.35">
      <c r="A78" s="27" t="s">
        <v>323</v>
      </c>
      <c r="B78" s="23">
        <v>2</v>
      </c>
      <c r="C78" s="53">
        <v>62906552</v>
      </c>
      <c r="D78" s="28" t="s">
        <v>1007</v>
      </c>
      <c r="E78" s="21" t="s">
        <v>11</v>
      </c>
      <c r="F78" s="21" t="s">
        <v>21</v>
      </c>
      <c r="G78" s="29">
        <v>1.4800000000000001E-2</v>
      </c>
      <c r="H78" s="29">
        <v>2.8999999999999998E-3</v>
      </c>
      <c r="I78" s="29">
        <v>0.52939999999999998</v>
      </c>
      <c r="J78" s="47">
        <v>1.0914134117120001E-4</v>
      </c>
      <c r="K78" s="26">
        <v>236104</v>
      </c>
      <c r="L78" s="22">
        <v>1.282E-6</v>
      </c>
      <c r="M78" s="21"/>
      <c r="N78" s="26">
        <v>103018</v>
      </c>
      <c r="O78" s="22">
        <v>5.3859999999999998E-2</v>
      </c>
      <c r="P78" s="21"/>
      <c r="Q78" s="26">
        <v>339122</v>
      </c>
      <c r="R78" s="22">
        <v>3.8039999999999999E-7</v>
      </c>
      <c r="S78" s="21" t="s">
        <v>930</v>
      </c>
      <c r="T78" s="22">
        <v>1.8930000000000001E-8</v>
      </c>
      <c r="U78" s="43">
        <v>1.4756193893120001E-4</v>
      </c>
    </row>
    <row r="79" spans="1:21" x14ac:dyDescent="0.35">
      <c r="A79" s="27" t="s">
        <v>136</v>
      </c>
      <c r="B79" s="23">
        <v>12</v>
      </c>
      <c r="C79" s="53">
        <v>121347850</v>
      </c>
      <c r="D79" s="42" t="s">
        <v>1008</v>
      </c>
      <c r="E79" s="21" t="s">
        <v>11</v>
      </c>
      <c r="F79" s="21" t="s">
        <v>21</v>
      </c>
      <c r="G79" s="29">
        <v>3.04E-2</v>
      </c>
      <c r="H79" s="29">
        <v>5.3E-3</v>
      </c>
      <c r="I79" s="29">
        <v>0.9022</v>
      </c>
      <c r="J79" s="47">
        <v>1.6308681093120002E-4</v>
      </c>
      <c r="K79" s="26">
        <v>234144</v>
      </c>
      <c r="L79" s="22">
        <v>3.7799999999999997E-5</v>
      </c>
      <c r="M79" s="21"/>
      <c r="N79" s="26">
        <v>94761</v>
      </c>
      <c r="O79" s="22">
        <v>5.834E-5</v>
      </c>
      <c r="P79" s="21"/>
      <c r="Q79" s="26">
        <v>328905</v>
      </c>
      <c r="R79" s="22">
        <v>1.22E-8</v>
      </c>
      <c r="S79" s="21" t="s">
        <v>930</v>
      </c>
      <c r="T79" s="22">
        <v>2.0190000000000001E-8</v>
      </c>
      <c r="U79" s="43">
        <v>1.6768463518380004E-4</v>
      </c>
    </row>
    <row r="80" spans="1:21" x14ac:dyDescent="0.35">
      <c r="A80" s="27" t="s">
        <v>183</v>
      </c>
      <c r="B80" s="23">
        <v>17</v>
      </c>
      <c r="C80" s="53">
        <v>1951886</v>
      </c>
      <c r="D80" s="42" t="s">
        <v>1009</v>
      </c>
      <c r="E80" s="21" t="s">
        <v>11</v>
      </c>
      <c r="F80" s="21" t="s">
        <v>16</v>
      </c>
      <c r="G80" s="29">
        <v>2.01E-2</v>
      </c>
      <c r="H80" s="29">
        <v>3.5999999999999999E-3</v>
      </c>
      <c r="I80" s="29">
        <v>0.22899999999999998</v>
      </c>
      <c r="J80" s="47">
        <v>1.4266320317999999E-4</v>
      </c>
      <c r="K80" s="26">
        <v>236173</v>
      </c>
      <c r="L80" s="22">
        <v>1.5590000000000001E-3</v>
      </c>
      <c r="M80" s="21"/>
      <c r="N80" s="26">
        <v>102004</v>
      </c>
      <c r="O80" s="22">
        <v>3.1629999999999999E-7</v>
      </c>
      <c r="P80" s="21"/>
      <c r="Q80" s="26">
        <v>338177</v>
      </c>
      <c r="R80" s="22">
        <v>2.072E-8</v>
      </c>
      <c r="S80" s="21" t="s">
        <v>987</v>
      </c>
      <c r="T80" s="22">
        <v>2.072E-8</v>
      </c>
      <c r="U80" s="43">
        <v>1.3451836157999999E-4</v>
      </c>
    </row>
    <row r="81" spans="1:21" x14ac:dyDescent="0.35">
      <c r="A81" s="27" t="s">
        <v>225</v>
      </c>
      <c r="B81" s="23">
        <v>1</v>
      </c>
      <c r="C81" s="53">
        <v>47457264</v>
      </c>
      <c r="D81" s="42" t="s">
        <v>1010</v>
      </c>
      <c r="E81" s="21" t="s">
        <v>29</v>
      </c>
      <c r="F81" s="21" t="s">
        <v>11</v>
      </c>
      <c r="G81" s="29">
        <v>1.6799999999999999E-2</v>
      </c>
      <c r="H81" s="29">
        <v>3.0000000000000001E-3</v>
      </c>
      <c r="I81" s="29">
        <v>0.40300000000000002</v>
      </c>
      <c r="J81" s="47">
        <v>1.3580880767999999E-4</v>
      </c>
      <c r="K81" s="26">
        <v>236174</v>
      </c>
      <c r="L81" s="22">
        <v>6.0220000000000001E-6</v>
      </c>
      <c r="M81" s="21"/>
      <c r="N81" s="26">
        <v>102978</v>
      </c>
      <c r="O81" s="22">
        <v>1.335E-3</v>
      </c>
      <c r="P81" s="21"/>
      <c r="Q81" s="26">
        <v>339152</v>
      </c>
      <c r="R81" s="22">
        <v>2.182E-8</v>
      </c>
      <c r="S81" s="21" t="s">
        <v>987</v>
      </c>
      <c r="T81" s="22">
        <v>2.182E-8</v>
      </c>
      <c r="U81" s="43">
        <v>1.328544444318E-4</v>
      </c>
    </row>
    <row r="82" spans="1:21" x14ac:dyDescent="0.35">
      <c r="A82" s="27" t="s">
        <v>329</v>
      </c>
      <c r="B82" s="23">
        <v>2</v>
      </c>
      <c r="C82" s="53">
        <v>142759755</v>
      </c>
      <c r="D82" s="42" t="s">
        <v>1011</v>
      </c>
      <c r="E82" s="21" t="s">
        <v>29</v>
      </c>
      <c r="F82" s="21" t="s">
        <v>16</v>
      </c>
      <c r="G82" s="29">
        <v>2.4199999999999999E-2</v>
      </c>
      <c r="H82" s="29">
        <v>4.3E-3</v>
      </c>
      <c r="I82" s="29">
        <v>0.15029999999999999</v>
      </c>
      <c r="J82" s="47">
        <v>1.4958406338479998E-4</v>
      </c>
      <c r="K82" s="26">
        <v>236128</v>
      </c>
      <c r="L82" s="22">
        <v>1.5009999999999999E-6</v>
      </c>
      <c r="M82" s="21"/>
      <c r="N82" s="26">
        <v>101186</v>
      </c>
      <c r="O82" s="22">
        <v>3.274E-3</v>
      </c>
      <c r="P82" s="21"/>
      <c r="Q82" s="26">
        <v>337314</v>
      </c>
      <c r="R82" s="22">
        <v>1.92E-8</v>
      </c>
      <c r="S82" s="21" t="s">
        <v>930</v>
      </c>
      <c r="T82" s="22">
        <v>2.3129999999999999E-8</v>
      </c>
      <c r="U82" s="43">
        <v>1.5473964800000002E-4</v>
      </c>
    </row>
    <row r="83" spans="1:21" x14ac:dyDescent="0.35">
      <c r="A83" s="27" t="s">
        <v>202</v>
      </c>
      <c r="B83" s="23">
        <v>19</v>
      </c>
      <c r="C83" s="53">
        <v>39001372</v>
      </c>
      <c r="D83" s="42" t="s">
        <v>1012</v>
      </c>
      <c r="E83" s="21" t="s">
        <v>11</v>
      </c>
      <c r="F83" s="21" t="s">
        <v>21</v>
      </c>
      <c r="G83" s="29">
        <v>1.77E-2</v>
      </c>
      <c r="H83" s="29">
        <v>3.2000000000000002E-3</v>
      </c>
      <c r="I83" s="29">
        <v>0.66959999999999997</v>
      </c>
      <c r="J83" s="47">
        <v>1.3862195262720004E-4</v>
      </c>
      <c r="K83" s="26">
        <v>236157</v>
      </c>
      <c r="L83" s="22">
        <v>1.209E-7</v>
      </c>
      <c r="M83" s="21"/>
      <c r="N83" s="26">
        <v>101959</v>
      </c>
      <c r="O83" s="22">
        <v>1.985E-2</v>
      </c>
      <c r="P83" s="21"/>
      <c r="Q83" s="26">
        <v>338116</v>
      </c>
      <c r="R83" s="22">
        <v>2.1959999999999999E-8</v>
      </c>
      <c r="S83" s="21" t="s">
        <v>930</v>
      </c>
      <c r="T83" s="22">
        <v>2.407E-8</v>
      </c>
      <c r="U83" s="43">
        <v>1.4681070222000002E-4</v>
      </c>
    </row>
    <row r="84" spans="1:21" x14ac:dyDescent="0.35">
      <c r="A84" s="27" t="s">
        <v>47</v>
      </c>
      <c r="B84" s="23">
        <v>4</v>
      </c>
      <c r="C84" s="53">
        <v>145878514</v>
      </c>
      <c r="D84" s="28" t="s">
        <v>1013</v>
      </c>
      <c r="E84" s="21" t="s">
        <v>29</v>
      </c>
      <c r="F84" s="21" t="s">
        <v>16</v>
      </c>
      <c r="G84" s="29">
        <v>3.6499999999999998E-2</v>
      </c>
      <c r="H84" s="29">
        <v>6.3E-3</v>
      </c>
      <c r="I84" s="29">
        <v>0.9113</v>
      </c>
      <c r="J84" s="47">
        <v>2.1537768999499999E-4</v>
      </c>
      <c r="K84" s="26">
        <v>210299</v>
      </c>
      <c r="L84" s="22">
        <v>6.387E-6</v>
      </c>
      <c r="M84" s="21"/>
      <c r="N84" s="26">
        <v>100774</v>
      </c>
      <c r="O84" s="22">
        <v>1.996E-4</v>
      </c>
      <c r="P84" s="21"/>
      <c r="Q84" s="26">
        <v>311073</v>
      </c>
      <c r="R84" s="22">
        <v>6.2469999999999996E-9</v>
      </c>
      <c r="S84" s="21" t="s">
        <v>930</v>
      </c>
      <c r="T84" s="22">
        <v>2.55E-8</v>
      </c>
      <c r="U84" s="43">
        <v>2.0972241740719995E-4</v>
      </c>
    </row>
    <row r="85" spans="1:21" x14ac:dyDescent="0.35">
      <c r="A85" s="27" t="s">
        <v>20</v>
      </c>
      <c r="B85" s="23">
        <v>3</v>
      </c>
      <c r="C85" s="53">
        <v>81874802</v>
      </c>
      <c r="D85" s="28" t="s">
        <v>1014</v>
      </c>
      <c r="E85" s="21" t="s">
        <v>21</v>
      </c>
      <c r="F85" s="21" t="s">
        <v>16</v>
      </c>
      <c r="G85" s="29">
        <v>1.83E-2</v>
      </c>
      <c r="H85" s="29">
        <v>3.3E-3</v>
      </c>
      <c r="I85" s="29">
        <v>0.3624</v>
      </c>
      <c r="J85" s="47">
        <v>1.5476354622720001E-4</v>
      </c>
      <c r="K85" s="26">
        <v>236046</v>
      </c>
      <c r="L85" s="22">
        <v>6.8329999999999996E-6</v>
      </c>
      <c r="M85" s="21"/>
      <c r="N85" s="26">
        <v>57984</v>
      </c>
      <c r="O85" s="22">
        <v>6.6259999999999995E-4</v>
      </c>
      <c r="P85" s="21"/>
      <c r="Q85" s="26">
        <v>294030</v>
      </c>
      <c r="R85" s="22">
        <v>1.9329999999999998E-8</v>
      </c>
      <c r="S85" s="21" t="s">
        <v>930</v>
      </c>
      <c r="T85" s="22">
        <v>2.6009999999999999E-8</v>
      </c>
      <c r="U85" s="43">
        <v>1.627262571488E-4</v>
      </c>
    </row>
    <row r="86" spans="1:21" x14ac:dyDescent="0.35">
      <c r="A86" s="27" t="s">
        <v>70</v>
      </c>
      <c r="B86" s="23">
        <v>6</v>
      </c>
      <c r="C86" s="53">
        <v>120227364</v>
      </c>
      <c r="D86" s="42" t="s">
        <v>1015</v>
      </c>
      <c r="E86" s="21" t="s">
        <v>29</v>
      </c>
      <c r="F86" s="21" t="s">
        <v>16</v>
      </c>
      <c r="G86" s="29">
        <v>1.9599999999999999E-2</v>
      </c>
      <c r="H86" s="29">
        <v>3.3999999999999998E-3</v>
      </c>
      <c r="I86" s="29">
        <v>0.74809999999999999</v>
      </c>
      <c r="J86" s="47">
        <v>1.4478713036479999E-4</v>
      </c>
      <c r="K86" s="26">
        <v>236114</v>
      </c>
      <c r="L86" s="22">
        <v>3.4069999999999997E-7</v>
      </c>
      <c r="M86" s="21"/>
      <c r="N86" s="26">
        <v>102954</v>
      </c>
      <c r="O86" s="22">
        <v>5.0150000000000004E-3</v>
      </c>
      <c r="P86" s="21"/>
      <c r="Q86" s="26">
        <v>339068</v>
      </c>
      <c r="R86" s="22">
        <v>7.1980000000000002E-9</v>
      </c>
      <c r="S86" s="21" t="s">
        <v>974</v>
      </c>
      <c r="T86" s="22">
        <v>2.6729999999999998E-8</v>
      </c>
      <c r="U86" s="43">
        <v>1.3183033248000004E-4</v>
      </c>
    </row>
    <row r="87" spans="1:21" x14ac:dyDescent="0.35">
      <c r="A87" s="27" t="s">
        <v>105</v>
      </c>
      <c r="B87" s="23">
        <v>9</v>
      </c>
      <c r="C87" s="53">
        <v>110972163</v>
      </c>
      <c r="D87" s="28" t="s">
        <v>1016</v>
      </c>
      <c r="E87" s="21" t="s">
        <v>16</v>
      </c>
      <c r="F87" s="21" t="s">
        <v>29</v>
      </c>
      <c r="G87" s="29">
        <v>1.6899999999999998E-2</v>
      </c>
      <c r="H87" s="29">
        <v>3.0000000000000001E-3</v>
      </c>
      <c r="I87" s="29">
        <v>0.37060000000000004</v>
      </c>
      <c r="J87" s="47">
        <v>1.3324028668079999E-4</v>
      </c>
      <c r="K87" s="26">
        <v>236119</v>
      </c>
      <c r="L87" s="22">
        <v>1.437E-5</v>
      </c>
      <c r="M87" s="21"/>
      <c r="N87" s="26">
        <v>102996</v>
      </c>
      <c r="O87" s="22">
        <v>4.0190000000000001E-4</v>
      </c>
      <c r="P87" s="21"/>
      <c r="Q87" s="26">
        <v>339115</v>
      </c>
      <c r="R87" s="22">
        <v>1.705E-8</v>
      </c>
      <c r="S87" s="21" t="s">
        <v>930</v>
      </c>
      <c r="T87" s="22">
        <v>2.6729999999999998E-8</v>
      </c>
      <c r="U87" s="43">
        <v>1.4039339062319996E-4</v>
      </c>
    </row>
    <row r="88" spans="1:21" x14ac:dyDescent="0.35">
      <c r="A88" s="27" t="s">
        <v>174</v>
      </c>
      <c r="B88" s="23">
        <v>16</v>
      </c>
      <c r="C88" s="53">
        <v>29922838</v>
      </c>
      <c r="D88" s="42" t="s">
        <v>1017</v>
      </c>
      <c r="E88" s="21" t="s">
        <v>11</v>
      </c>
      <c r="F88" s="21" t="s">
        <v>21</v>
      </c>
      <c r="G88" s="29">
        <v>1.5100000000000001E-2</v>
      </c>
      <c r="H88" s="29">
        <v>3.2000000000000002E-3</v>
      </c>
      <c r="I88" s="29">
        <v>0.50859999999999994</v>
      </c>
      <c r="J88" s="47">
        <v>1.1397127276079999E-4</v>
      </c>
      <c r="K88" s="26">
        <v>181574</v>
      </c>
      <c r="L88" s="22">
        <v>9.1929999999999999E-6</v>
      </c>
      <c r="M88" s="21"/>
      <c r="N88" s="26">
        <v>102973</v>
      </c>
      <c r="O88" s="22">
        <v>4.0059999999999998E-2</v>
      </c>
      <c r="P88" s="21"/>
      <c r="Q88" s="26">
        <v>284547</v>
      </c>
      <c r="R88" s="22">
        <v>2.3360000000000002E-6</v>
      </c>
      <c r="S88" s="21" t="s">
        <v>974</v>
      </c>
      <c r="T88" s="22">
        <v>2.6960000000000001E-8</v>
      </c>
      <c r="U88" s="43">
        <v>1.2636846895499999E-4</v>
      </c>
    </row>
    <row r="89" spans="1:21" x14ac:dyDescent="0.35">
      <c r="A89" s="27" t="s">
        <v>146</v>
      </c>
      <c r="B89" s="23">
        <v>13</v>
      </c>
      <c r="C89" s="53">
        <v>78478920</v>
      </c>
      <c r="D89" s="42" t="s">
        <v>1018</v>
      </c>
      <c r="E89" s="21" t="s">
        <v>21</v>
      </c>
      <c r="F89" s="21" t="s">
        <v>11</v>
      </c>
      <c r="G89" s="29">
        <v>1.72E-2</v>
      </c>
      <c r="H89" s="29">
        <v>3.0999999999999999E-3</v>
      </c>
      <c r="I89" s="29">
        <v>0.61329999999999996</v>
      </c>
      <c r="J89" s="47">
        <v>1.4032466892480001E-4</v>
      </c>
      <c r="K89" s="26">
        <v>224330</v>
      </c>
      <c r="L89" s="22">
        <v>2.0950000000000001E-5</v>
      </c>
      <c r="M89" s="21"/>
      <c r="N89" s="26">
        <v>102528</v>
      </c>
      <c r="O89" s="22">
        <v>3.2170000000000001E-4</v>
      </c>
      <c r="P89" s="21"/>
      <c r="Q89" s="26">
        <v>326858</v>
      </c>
      <c r="R89" s="22">
        <v>2.9589999999999999E-8</v>
      </c>
      <c r="S89" s="21" t="s">
        <v>987</v>
      </c>
      <c r="T89" s="22">
        <v>2.9589999999999999E-8</v>
      </c>
      <c r="U89" s="43">
        <v>1.4582115800000002E-4</v>
      </c>
    </row>
    <row r="90" spans="1:21" x14ac:dyDescent="0.35">
      <c r="A90" s="27" t="s">
        <v>110</v>
      </c>
      <c r="B90" s="23">
        <v>10</v>
      </c>
      <c r="C90" s="53">
        <v>87400884</v>
      </c>
      <c r="D90" s="42" t="s">
        <v>1019</v>
      </c>
      <c r="E90" s="21" t="s">
        <v>11</v>
      </c>
      <c r="F90" s="21" t="s">
        <v>21</v>
      </c>
      <c r="G90" s="29">
        <v>3.7900000000000003E-2</v>
      </c>
      <c r="H90" s="29">
        <v>6.7000000000000002E-3</v>
      </c>
      <c r="I90" s="29">
        <v>5.6899999999999951E-2</v>
      </c>
      <c r="J90" s="47">
        <v>1.5416238723979988E-4</v>
      </c>
      <c r="K90" s="26">
        <v>235988</v>
      </c>
      <c r="L90" s="22">
        <v>7.624E-7</v>
      </c>
      <c r="M90" s="21"/>
      <c r="N90" s="26">
        <v>102847</v>
      </c>
      <c r="O90" s="22">
        <v>3.9760000000000004E-3</v>
      </c>
      <c r="P90" s="21"/>
      <c r="Q90" s="26">
        <v>338835</v>
      </c>
      <c r="R90" s="22">
        <v>1.269E-8</v>
      </c>
      <c r="S90" s="21" t="s">
        <v>930</v>
      </c>
      <c r="T90" s="22">
        <v>2.96E-8</v>
      </c>
      <c r="U90" s="43">
        <v>1.5298909675499989E-4</v>
      </c>
    </row>
    <row r="91" spans="1:21" x14ac:dyDescent="0.35">
      <c r="A91" s="27" t="s">
        <v>126</v>
      </c>
      <c r="B91" s="23">
        <v>11</v>
      </c>
      <c r="C91" s="53">
        <v>43820854</v>
      </c>
      <c r="D91" s="42" t="s">
        <v>1020</v>
      </c>
      <c r="E91" s="21" t="s">
        <v>29</v>
      </c>
      <c r="F91" s="21" t="s">
        <v>16</v>
      </c>
      <c r="G91" s="29">
        <v>1.8499999999999999E-2</v>
      </c>
      <c r="H91" s="29">
        <v>3.3E-3</v>
      </c>
      <c r="I91" s="29">
        <v>0.25590000000000002</v>
      </c>
      <c r="J91" s="47">
        <v>1.3033919755499999E-4</v>
      </c>
      <c r="K91" s="26">
        <v>236066</v>
      </c>
      <c r="L91" s="22">
        <v>1.0440000000000001E-6</v>
      </c>
      <c r="M91" s="21"/>
      <c r="N91" s="26">
        <v>97852</v>
      </c>
      <c r="O91" s="22">
        <v>8.0759999999999998E-3</v>
      </c>
      <c r="P91" s="21"/>
      <c r="Q91" s="26">
        <v>333918</v>
      </c>
      <c r="R91" s="22">
        <v>3.4690000000000002E-8</v>
      </c>
      <c r="S91" s="21" t="s">
        <v>930</v>
      </c>
      <c r="T91" s="22">
        <v>2.9709999999999999E-8</v>
      </c>
      <c r="U91" s="43">
        <v>1.4740625592000003E-4</v>
      </c>
    </row>
    <row r="92" spans="1:21" x14ac:dyDescent="0.35">
      <c r="A92" s="27" t="s">
        <v>82</v>
      </c>
      <c r="B92" s="23">
        <v>7</v>
      </c>
      <c r="C92" s="53">
        <v>76446079</v>
      </c>
      <c r="D92" s="28" t="s">
        <v>1021</v>
      </c>
      <c r="E92" s="21" t="s">
        <v>16</v>
      </c>
      <c r="F92" s="21" t="s">
        <v>29</v>
      </c>
      <c r="G92" s="29">
        <v>2.8799999999999999E-2</v>
      </c>
      <c r="H92" s="29">
        <v>5.3E-3</v>
      </c>
      <c r="I92" s="29">
        <v>0.18989999999999996</v>
      </c>
      <c r="J92" s="47">
        <v>2.5519876485119994E-4</v>
      </c>
      <c r="K92" s="26">
        <v>170663</v>
      </c>
      <c r="L92" s="22">
        <v>6.5369999999999996E-8</v>
      </c>
      <c r="M92" s="21"/>
      <c r="N92" s="26">
        <v>51030</v>
      </c>
      <c r="O92" s="22">
        <v>8.6980000000000002E-2</v>
      </c>
      <c r="P92" s="21"/>
      <c r="Q92" s="26">
        <v>221693</v>
      </c>
      <c r="R92" s="22">
        <v>7.0080000000000003E-8</v>
      </c>
      <c r="S92" s="21" t="s">
        <v>930</v>
      </c>
      <c r="T92" s="22">
        <v>3.187E-8</v>
      </c>
      <c r="U92" s="43">
        <v>2.9638619576879998E-4</v>
      </c>
    </row>
    <row r="93" spans="1:21" x14ac:dyDescent="0.35">
      <c r="A93" s="27" t="s">
        <v>343</v>
      </c>
      <c r="B93" s="23">
        <v>2</v>
      </c>
      <c r="C93" s="53">
        <v>207963763</v>
      </c>
      <c r="D93" s="42" t="s">
        <v>1022</v>
      </c>
      <c r="E93" s="21" t="s">
        <v>11</v>
      </c>
      <c r="F93" s="21" t="s">
        <v>21</v>
      </c>
      <c r="G93" s="29">
        <v>2.1100000000000001E-2</v>
      </c>
      <c r="H93" s="29">
        <v>3.8E-3</v>
      </c>
      <c r="I93" s="29">
        <v>0.19489999999999996</v>
      </c>
      <c r="J93" s="47">
        <v>1.3971935497579998E-4</v>
      </c>
      <c r="K93" s="26">
        <v>235755</v>
      </c>
      <c r="L93" s="22">
        <v>4.7299999999999996E-6</v>
      </c>
      <c r="M93" s="21"/>
      <c r="N93" s="26">
        <v>97628</v>
      </c>
      <c r="O93" s="22">
        <v>1.9840000000000001E-3</v>
      </c>
      <c r="P93" s="21"/>
      <c r="Q93" s="26">
        <v>333383</v>
      </c>
      <c r="R93" s="22">
        <v>3.4060000000000002E-8</v>
      </c>
      <c r="S93" s="21" t="s">
        <v>987</v>
      </c>
      <c r="T93" s="22">
        <v>3.4060000000000002E-8</v>
      </c>
      <c r="U93" s="43">
        <v>1.3952446200000003E-4</v>
      </c>
    </row>
    <row r="94" spans="1:21" x14ac:dyDescent="0.35">
      <c r="A94" s="27" t="s">
        <v>200</v>
      </c>
      <c r="B94" s="23">
        <v>19</v>
      </c>
      <c r="C94" s="53">
        <v>18315825</v>
      </c>
      <c r="D94" s="42" t="s">
        <v>1023</v>
      </c>
      <c r="E94" s="21" t="s">
        <v>21</v>
      </c>
      <c r="F94" s="21" t="s">
        <v>11</v>
      </c>
      <c r="G94" s="29">
        <v>1.9599999999999999E-2</v>
      </c>
      <c r="H94" s="29">
        <v>3.3999999999999998E-3</v>
      </c>
      <c r="I94" s="29">
        <v>0.74339999999999995</v>
      </c>
      <c r="J94" s="47">
        <v>1.465619879808E-4</v>
      </c>
      <c r="K94" s="26">
        <v>231495</v>
      </c>
      <c r="L94" s="22">
        <v>1.276E-5</v>
      </c>
      <c r="M94" s="21"/>
      <c r="N94" s="26">
        <v>102999</v>
      </c>
      <c r="O94" s="22">
        <v>1.5420000000000001E-4</v>
      </c>
      <c r="P94" s="21"/>
      <c r="Q94" s="26">
        <v>334494</v>
      </c>
      <c r="R94" s="22">
        <v>7.7870000000000005E-9</v>
      </c>
      <c r="S94" s="21" t="s">
        <v>930</v>
      </c>
      <c r="T94" s="22">
        <v>3.4149999999999998E-8</v>
      </c>
      <c r="U94" s="43">
        <v>1.4277641134079999E-4</v>
      </c>
    </row>
    <row r="95" spans="1:21" x14ac:dyDescent="0.35">
      <c r="A95" s="27" t="s">
        <v>194</v>
      </c>
      <c r="B95" s="23">
        <v>18</v>
      </c>
      <c r="C95" s="53">
        <v>55034299</v>
      </c>
      <c r="D95" s="42" t="s">
        <v>1024</v>
      </c>
      <c r="E95" s="21" t="s">
        <v>29</v>
      </c>
      <c r="F95" s="21" t="s">
        <v>11</v>
      </c>
      <c r="G95" s="29">
        <v>2.1899999999999999E-2</v>
      </c>
      <c r="H95" s="29">
        <v>3.8E-3</v>
      </c>
      <c r="I95" s="29">
        <v>0.81299999999999994</v>
      </c>
      <c r="J95" s="47">
        <v>1.4583117582000005E-4</v>
      </c>
      <c r="K95" s="26">
        <v>236145</v>
      </c>
      <c r="L95" s="22">
        <v>2.728E-6</v>
      </c>
      <c r="M95" s="21"/>
      <c r="N95" s="26">
        <v>103026</v>
      </c>
      <c r="O95" s="22">
        <v>8.9320000000000003E-4</v>
      </c>
      <c r="P95" s="21"/>
      <c r="Q95" s="26">
        <v>339171</v>
      </c>
      <c r="R95" s="22">
        <v>9.1350000000000004E-9</v>
      </c>
      <c r="S95" s="21" t="s">
        <v>930</v>
      </c>
      <c r="T95" s="22">
        <v>3.8570000000000001E-8</v>
      </c>
      <c r="U95" s="43">
        <v>1.4394458413580002E-4</v>
      </c>
    </row>
    <row r="96" spans="1:21" x14ac:dyDescent="0.35">
      <c r="A96" s="27" t="s">
        <v>93</v>
      </c>
      <c r="B96" s="23">
        <v>8</v>
      </c>
      <c r="C96" s="53">
        <v>81538012</v>
      </c>
      <c r="D96" s="42" t="s">
        <v>1025</v>
      </c>
      <c r="E96" s="21" t="s">
        <v>16</v>
      </c>
      <c r="F96" s="21" t="s">
        <v>29</v>
      </c>
      <c r="G96" s="29">
        <v>3.2599999999999997E-2</v>
      </c>
      <c r="H96" s="29">
        <v>6.3E-3</v>
      </c>
      <c r="I96" s="29">
        <v>0.91149999999999998</v>
      </c>
      <c r="J96" s="47">
        <v>1.7146091597999995E-4</v>
      </c>
      <c r="K96" s="26">
        <v>219635</v>
      </c>
      <c r="L96" s="22">
        <v>1.9009999999999999E-5</v>
      </c>
      <c r="M96" s="21"/>
      <c r="N96" s="26">
        <v>102122</v>
      </c>
      <c r="O96" s="22">
        <v>1.103E-3</v>
      </c>
      <c r="P96" s="21"/>
      <c r="Q96" s="26">
        <v>321757</v>
      </c>
      <c r="R96" s="22">
        <v>2.1339999999999999E-7</v>
      </c>
      <c r="S96" s="21" t="s">
        <v>990</v>
      </c>
      <c r="T96" s="22">
        <v>3.8880000000000001E-8</v>
      </c>
      <c r="U96" s="43">
        <v>1.8932776800000009E-4</v>
      </c>
    </row>
    <row r="97" spans="1:21" x14ac:dyDescent="0.35">
      <c r="A97" s="27" t="s">
        <v>189</v>
      </c>
      <c r="B97" s="23">
        <v>18</v>
      </c>
      <c r="C97" s="53">
        <v>19358886</v>
      </c>
      <c r="D97" s="42" t="s">
        <v>1026</v>
      </c>
      <c r="E97" s="21" t="s">
        <v>16</v>
      </c>
      <c r="F97" s="21" t="s">
        <v>29</v>
      </c>
      <c r="G97" s="29">
        <v>1.6E-2</v>
      </c>
      <c r="H97" s="29">
        <v>2.8999999999999998E-3</v>
      </c>
      <c r="I97" s="29">
        <v>0.53400000000000003</v>
      </c>
      <c r="J97" s="47">
        <v>1.27408128E-4</v>
      </c>
      <c r="K97" s="26">
        <v>236088</v>
      </c>
      <c r="L97" s="22">
        <v>4.2790000000000001E-8</v>
      </c>
      <c r="M97" s="21"/>
      <c r="N97" s="26">
        <v>103004</v>
      </c>
      <c r="O97" s="22">
        <v>8.3769999999999997E-2</v>
      </c>
      <c r="P97" s="21"/>
      <c r="Q97" s="26">
        <v>339092</v>
      </c>
      <c r="R97" s="22">
        <v>4.2499999999999997E-8</v>
      </c>
      <c r="S97" s="21" t="s">
        <v>930</v>
      </c>
      <c r="T97" s="22">
        <v>4.1689999999999998E-8</v>
      </c>
      <c r="U97" s="43">
        <v>1.3880399364619999E-4</v>
      </c>
    </row>
    <row r="98" spans="1:21" x14ac:dyDescent="0.35">
      <c r="A98" s="27" t="s">
        <v>73</v>
      </c>
      <c r="B98" s="23">
        <v>6</v>
      </c>
      <c r="C98" s="53">
        <v>137717234</v>
      </c>
      <c r="D98" s="42" t="s">
        <v>1027</v>
      </c>
      <c r="E98" s="21" t="s">
        <v>11</v>
      </c>
      <c r="F98" s="21" t="s">
        <v>21</v>
      </c>
      <c r="G98" s="29">
        <v>2.3599999999999999E-2</v>
      </c>
      <c r="H98" s="29">
        <v>4.3E-3</v>
      </c>
      <c r="I98" s="29">
        <v>0.14039999999999997</v>
      </c>
      <c r="J98" s="47">
        <v>1.3443659873279998E-4</v>
      </c>
      <c r="K98" s="26">
        <v>236134</v>
      </c>
      <c r="L98" s="22">
        <v>1.203E-5</v>
      </c>
      <c r="M98" s="21"/>
      <c r="N98" s="26">
        <v>102892</v>
      </c>
      <c r="O98" s="22">
        <v>9.4410000000000002E-4</v>
      </c>
      <c r="P98" s="21"/>
      <c r="Q98" s="26">
        <v>339026</v>
      </c>
      <c r="R98" s="22">
        <v>4.2850000000000003E-8</v>
      </c>
      <c r="S98" s="21" t="s">
        <v>987</v>
      </c>
      <c r="T98" s="22">
        <v>4.2850000000000003E-8</v>
      </c>
      <c r="U98" s="43">
        <v>1.3236482307020002E-4</v>
      </c>
    </row>
    <row r="99" spans="1:21" x14ac:dyDescent="0.35">
      <c r="A99" s="27" t="s">
        <v>96</v>
      </c>
      <c r="B99" s="23">
        <v>8</v>
      </c>
      <c r="C99" s="53">
        <v>85242264</v>
      </c>
      <c r="D99" s="28" t="s">
        <v>1028</v>
      </c>
      <c r="E99" s="21" t="s">
        <v>16</v>
      </c>
      <c r="F99" s="21" t="s">
        <v>29</v>
      </c>
      <c r="G99" s="29">
        <v>1.7600000000000001E-2</v>
      </c>
      <c r="H99" s="29">
        <v>3.3999999999999998E-3</v>
      </c>
      <c r="I99" s="29">
        <v>0.74909999999999999</v>
      </c>
      <c r="J99" s="47">
        <v>1.164382821888E-4</v>
      </c>
      <c r="K99" s="26">
        <v>235512</v>
      </c>
      <c r="L99" s="22">
        <v>1.161E-6</v>
      </c>
      <c r="M99" s="21"/>
      <c r="N99" s="26">
        <v>102959</v>
      </c>
      <c r="O99" s="22">
        <v>3.7409999999999999E-2</v>
      </c>
      <c r="P99" s="21"/>
      <c r="Q99" s="26">
        <v>338471</v>
      </c>
      <c r="R99" s="22">
        <v>2.2560000000000001E-7</v>
      </c>
      <c r="S99" s="21" t="s">
        <v>930</v>
      </c>
      <c r="T99" s="22">
        <v>4.8890000000000003E-8</v>
      </c>
      <c r="U99" s="43">
        <v>1.3937569873919998E-4</v>
      </c>
    </row>
    <row r="100" spans="1:21" x14ac:dyDescent="0.35">
      <c r="A100" s="27" t="s">
        <v>144</v>
      </c>
      <c r="B100" s="23">
        <v>13</v>
      </c>
      <c r="C100" s="53">
        <v>65103705</v>
      </c>
      <c r="D100" s="42" t="s">
        <v>1029</v>
      </c>
      <c r="E100" s="21" t="s">
        <v>21</v>
      </c>
      <c r="F100" s="21" t="s">
        <v>11</v>
      </c>
      <c r="G100" s="29">
        <v>1.8200000000000001E-2</v>
      </c>
      <c r="H100" s="29">
        <v>3.0999999999999999E-3</v>
      </c>
      <c r="I100" s="29">
        <v>0.46410000000000001</v>
      </c>
      <c r="J100" s="47">
        <v>1.6476618915120005E-4</v>
      </c>
      <c r="K100" s="26">
        <v>233009</v>
      </c>
      <c r="L100" s="22">
        <v>1.6110000000000001E-4</v>
      </c>
      <c r="M100" s="21"/>
      <c r="N100" s="26">
        <v>103014</v>
      </c>
      <c r="O100" s="22">
        <v>2.6560000000000001E-6</v>
      </c>
      <c r="P100" s="21"/>
      <c r="Q100" s="26">
        <v>336023</v>
      </c>
      <c r="R100" s="22">
        <v>3.9519999999999996E-9</v>
      </c>
      <c r="S100" s="21" t="s">
        <v>974</v>
      </c>
      <c r="T100" s="22">
        <v>4.971E-8</v>
      </c>
      <c r="U100" s="43">
        <v>1.4676929481920002E-4</v>
      </c>
    </row>
    <row r="101" spans="1:21" x14ac:dyDescent="0.35">
      <c r="A101" s="27" t="s">
        <v>335</v>
      </c>
      <c r="B101" s="23">
        <v>2</v>
      </c>
      <c r="C101" s="53">
        <v>164275935</v>
      </c>
      <c r="D101" s="42" t="s">
        <v>1030</v>
      </c>
      <c r="E101" s="21" t="s">
        <v>16</v>
      </c>
      <c r="F101" s="21" t="s">
        <v>29</v>
      </c>
      <c r="G101" s="29">
        <v>2.0899999999999998E-2</v>
      </c>
      <c r="H101" s="29">
        <v>3.8E-3</v>
      </c>
      <c r="I101" s="29">
        <v>0.17859999999999998</v>
      </c>
      <c r="J101" s="47">
        <v>1.2816183618479999E-4</v>
      </c>
      <c r="K101" s="26">
        <v>236150</v>
      </c>
      <c r="L101" s="22">
        <v>9.6899999999999996E-7</v>
      </c>
      <c r="M101" s="21"/>
      <c r="N101" s="26">
        <v>103007</v>
      </c>
      <c r="O101" s="22">
        <v>1.102E-2</v>
      </c>
      <c r="P101" s="21"/>
      <c r="Q101" s="26">
        <v>339157</v>
      </c>
      <c r="R101" s="22">
        <v>4.978E-8</v>
      </c>
      <c r="S101" s="21" t="s">
        <v>987</v>
      </c>
      <c r="T101" s="22">
        <v>4.978E-8</v>
      </c>
      <c r="U101" s="43">
        <v>1.1104884877999996E-4</v>
      </c>
    </row>
    <row r="102" spans="1:21" x14ac:dyDescent="0.35">
      <c r="A102" s="27" t="s">
        <v>87</v>
      </c>
      <c r="B102" s="23">
        <v>7</v>
      </c>
      <c r="C102" s="53">
        <v>95007450</v>
      </c>
      <c r="D102" s="42" t="s">
        <v>1031</v>
      </c>
      <c r="E102" s="21" t="s">
        <v>29</v>
      </c>
      <c r="F102" s="21" t="s">
        <v>11</v>
      </c>
      <c r="G102" s="29">
        <v>1.6E-2</v>
      </c>
      <c r="H102" s="29">
        <v>3.3999999999999998E-3</v>
      </c>
      <c r="I102" s="29">
        <v>0.30030000000000001</v>
      </c>
      <c r="J102" s="47">
        <v>1.0758139392E-4</v>
      </c>
      <c r="K102" s="26">
        <v>235809</v>
      </c>
      <c r="L102" s="22">
        <v>1.9300000000000002E-5</v>
      </c>
      <c r="M102" s="21"/>
      <c r="N102" s="26">
        <v>85846</v>
      </c>
      <c r="O102" s="22">
        <v>3.7379999999999997E-2</v>
      </c>
      <c r="P102" s="21"/>
      <c r="Q102" s="26">
        <v>321655</v>
      </c>
      <c r="R102" s="22">
        <v>2.441E-6</v>
      </c>
      <c r="S102" s="21" t="s">
        <v>962</v>
      </c>
      <c r="T102" s="22">
        <v>4.9800000000000003E-8</v>
      </c>
      <c r="U102" s="43">
        <v>1.1660817407999999E-4</v>
      </c>
    </row>
    <row r="103" spans="1:21" x14ac:dyDescent="0.35">
      <c r="A103" s="27" t="s">
        <v>1032</v>
      </c>
      <c r="B103" s="23">
        <v>12</v>
      </c>
      <c r="C103" s="53">
        <v>37716315</v>
      </c>
      <c r="D103" s="42" t="s">
        <v>1033</v>
      </c>
      <c r="E103" s="21" t="s">
        <v>21</v>
      </c>
      <c r="F103" s="21" t="s">
        <v>16</v>
      </c>
      <c r="G103" s="29">
        <v>1.8599999999999998E-2</v>
      </c>
      <c r="H103" s="29">
        <v>3.5000000000000001E-3</v>
      </c>
      <c r="I103" s="29">
        <v>0.76459999999999995</v>
      </c>
      <c r="J103" s="47">
        <v>1.245364943328E-4</v>
      </c>
      <c r="K103" s="26">
        <v>236162</v>
      </c>
      <c r="L103" s="22">
        <v>2.9960000000000001E-5</v>
      </c>
      <c r="M103" s="21"/>
      <c r="N103" s="26">
        <v>102862</v>
      </c>
      <c r="O103" s="22">
        <v>1.1689999999999999E-3</v>
      </c>
      <c r="P103" s="21"/>
      <c r="Q103" s="26">
        <v>339024</v>
      </c>
      <c r="R103" s="22">
        <v>1.013E-7</v>
      </c>
      <c r="S103" s="21" t="s">
        <v>930</v>
      </c>
      <c r="T103" s="22">
        <v>7.0319999999999997E-8</v>
      </c>
      <c r="U103" s="43">
        <v>1.3780161895500002E-4</v>
      </c>
    </row>
    <row r="104" spans="1:21" x14ac:dyDescent="0.35">
      <c r="A104" s="27" t="s">
        <v>1034</v>
      </c>
      <c r="B104" s="23">
        <v>14</v>
      </c>
      <c r="C104" s="53">
        <v>103219228</v>
      </c>
      <c r="D104" s="42" t="s">
        <v>1035</v>
      </c>
      <c r="E104" s="21" t="s">
        <v>21</v>
      </c>
      <c r="F104" s="21" t="s">
        <v>11</v>
      </c>
      <c r="G104" s="29">
        <v>1.6E-2</v>
      </c>
      <c r="H104" s="29">
        <v>3.0000000000000001E-3</v>
      </c>
      <c r="I104" s="29">
        <v>0.6351</v>
      </c>
      <c r="J104" s="47">
        <v>1.1865497087999999E-4</v>
      </c>
      <c r="K104" s="26">
        <v>236162</v>
      </c>
      <c r="L104" s="22">
        <v>6.6060000000000001E-5</v>
      </c>
      <c r="M104" s="21"/>
      <c r="N104" s="26">
        <v>103006</v>
      </c>
      <c r="O104" s="22">
        <v>5.331E-4</v>
      </c>
      <c r="P104" s="21"/>
      <c r="Q104" s="26">
        <v>339168</v>
      </c>
      <c r="R104" s="22">
        <v>1.3820000000000001E-7</v>
      </c>
      <c r="S104" s="21" t="s">
        <v>930</v>
      </c>
      <c r="T104" s="22">
        <v>1.018E-7</v>
      </c>
      <c r="U104" s="43">
        <v>1.3001851800000002E-4</v>
      </c>
    </row>
    <row r="105" spans="1:21" x14ac:dyDescent="0.35">
      <c r="A105" s="27" t="s">
        <v>1036</v>
      </c>
      <c r="B105" s="23">
        <v>2</v>
      </c>
      <c r="C105" s="53">
        <v>58645881</v>
      </c>
      <c r="D105" s="42" t="s">
        <v>963</v>
      </c>
      <c r="E105" s="21" t="s">
        <v>21</v>
      </c>
      <c r="F105" s="21" t="s">
        <v>11</v>
      </c>
      <c r="G105" s="29">
        <v>1.5900000000000001E-2</v>
      </c>
      <c r="H105" s="29">
        <v>2.8999999999999998E-3</v>
      </c>
      <c r="I105" s="29">
        <v>0.58130000000000004</v>
      </c>
      <c r="J105" s="47">
        <v>1.2306300854220001E-4</v>
      </c>
      <c r="K105" s="26">
        <v>236130</v>
      </c>
      <c r="L105" s="22">
        <v>4.9760000000000003E-6</v>
      </c>
      <c r="M105" s="21"/>
      <c r="N105" s="26">
        <v>102929</v>
      </c>
      <c r="O105" s="22">
        <v>3.264E-3</v>
      </c>
      <c r="P105" s="21"/>
      <c r="Q105" s="26">
        <v>339059</v>
      </c>
      <c r="R105" s="22">
        <v>5.0629999999999997E-8</v>
      </c>
      <c r="S105" s="21" t="s">
        <v>930</v>
      </c>
      <c r="T105" s="22">
        <v>1.11E-7</v>
      </c>
      <c r="U105" s="43">
        <v>1.3366591124480001E-4</v>
      </c>
    </row>
    <row r="106" spans="1:21" x14ac:dyDescent="0.35">
      <c r="A106" s="27" t="s">
        <v>1037</v>
      </c>
      <c r="B106" s="23">
        <v>17</v>
      </c>
      <c r="C106" s="53">
        <v>21202153</v>
      </c>
      <c r="D106" s="42" t="s">
        <v>1038</v>
      </c>
      <c r="E106" s="21" t="s">
        <v>16</v>
      </c>
      <c r="F106" s="21" t="s">
        <v>29</v>
      </c>
      <c r="G106" s="29">
        <v>1.55E-2</v>
      </c>
      <c r="H106" s="29">
        <v>3.0000000000000001E-3</v>
      </c>
      <c r="I106" s="29">
        <v>0.5232</v>
      </c>
      <c r="J106" s="47">
        <v>1.1986637568E-4</v>
      </c>
      <c r="K106" s="26">
        <v>231991</v>
      </c>
      <c r="L106" s="22">
        <v>1.032E-4</v>
      </c>
      <c r="M106" s="21"/>
      <c r="N106" s="26">
        <v>102965</v>
      </c>
      <c r="O106" s="22">
        <v>5.4330000000000003E-4</v>
      </c>
      <c r="P106" s="21"/>
      <c r="Q106" s="26">
        <v>334956</v>
      </c>
      <c r="R106" s="22">
        <v>1.7870000000000001E-7</v>
      </c>
      <c r="S106" s="21" t="s">
        <v>930</v>
      </c>
      <c r="T106" s="22">
        <v>1.416E-7</v>
      </c>
      <c r="U106" s="43">
        <v>1.3395971839680001E-4</v>
      </c>
    </row>
    <row r="107" spans="1:21" x14ac:dyDescent="0.35">
      <c r="A107" s="27" t="s">
        <v>1039</v>
      </c>
      <c r="B107" s="23">
        <v>15</v>
      </c>
      <c r="C107" s="53">
        <v>93069498</v>
      </c>
      <c r="D107" s="42" t="s">
        <v>1040</v>
      </c>
      <c r="E107" s="21" t="s">
        <v>29</v>
      </c>
      <c r="F107" s="21" t="s">
        <v>16</v>
      </c>
      <c r="G107" s="29">
        <v>1.5599999999999999E-2</v>
      </c>
      <c r="H107" s="29">
        <v>2.8999999999999998E-3</v>
      </c>
      <c r="I107" s="29">
        <v>0.51439999999999997</v>
      </c>
      <c r="J107" s="47">
        <v>1.2157907374079999E-4</v>
      </c>
      <c r="K107" s="26">
        <v>236146</v>
      </c>
      <c r="L107" s="22">
        <v>1.5840000000000001E-5</v>
      </c>
      <c r="M107" s="21"/>
      <c r="N107" s="26">
        <v>102998</v>
      </c>
      <c r="O107" s="22">
        <v>1.518E-3</v>
      </c>
      <c r="P107" s="21"/>
      <c r="Q107" s="26">
        <v>339144</v>
      </c>
      <c r="R107" s="22">
        <v>7.568E-8</v>
      </c>
      <c r="S107" s="21" t="s">
        <v>930</v>
      </c>
      <c r="T107" s="22">
        <v>1.7919999999999999E-7</v>
      </c>
      <c r="U107" s="43">
        <v>1.2632725586880002E-4</v>
      </c>
    </row>
    <row r="108" spans="1:21" x14ac:dyDescent="0.35">
      <c r="A108" s="27" t="s">
        <v>1041</v>
      </c>
      <c r="B108" s="23">
        <v>3</v>
      </c>
      <c r="C108" s="53">
        <v>12311507</v>
      </c>
      <c r="D108" s="42" t="s">
        <v>1042</v>
      </c>
      <c r="E108" s="21" t="s">
        <v>21</v>
      </c>
      <c r="F108" s="21" t="s">
        <v>11</v>
      </c>
      <c r="G108" s="29">
        <v>2.3599999999999999E-2</v>
      </c>
      <c r="H108" s="29">
        <v>4.4999999999999997E-3</v>
      </c>
      <c r="I108" s="29">
        <v>0.1313</v>
      </c>
      <c r="J108" s="47">
        <v>1.2705406051519998E-4</v>
      </c>
      <c r="K108" s="26">
        <v>235989</v>
      </c>
      <c r="L108" s="22">
        <v>1.402E-3</v>
      </c>
      <c r="M108" s="21"/>
      <c r="N108" s="26">
        <v>102807</v>
      </c>
      <c r="O108" s="22">
        <v>5.366E-6</v>
      </c>
      <c r="P108" s="21"/>
      <c r="Q108" s="26">
        <v>338796</v>
      </c>
      <c r="R108" s="22">
        <v>1.377E-7</v>
      </c>
      <c r="S108" s="21" t="s">
        <v>930</v>
      </c>
      <c r="T108" s="22">
        <v>1.814E-7</v>
      </c>
      <c r="U108" s="43">
        <v>1.3360632632879998E-4</v>
      </c>
    </row>
    <row r="109" spans="1:21" x14ac:dyDescent="0.35">
      <c r="A109" s="27" t="s">
        <v>1043</v>
      </c>
      <c r="B109" s="23">
        <v>16</v>
      </c>
      <c r="C109" s="53">
        <v>327868</v>
      </c>
      <c r="D109" s="42" t="s">
        <v>1044</v>
      </c>
      <c r="E109" s="21" t="s">
        <v>16</v>
      </c>
      <c r="F109" s="21" t="s">
        <v>29</v>
      </c>
      <c r="G109" s="29">
        <v>1.6299999999999999E-2</v>
      </c>
      <c r="H109" s="29">
        <v>3.3999999999999998E-3</v>
      </c>
      <c r="I109" s="29">
        <v>0.75419999999999998</v>
      </c>
      <c r="J109" s="47">
        <v>9.8508478456799963E-5</v>
      </c>
      <c r="K109" s="26">
        <v>235971</v>
      </c>
      <c r="L109" s="22">
        <v>3.0050000000000002E-7</v>
      </c>
      <c r="M109" s="21"/>
      <c r="N109" s="26">
        <v>102959</v>
      </c>
      <c r="O109" s="22">
        <v>0.29409999999999997</v>
      </c>
      <c r="P109" s="21"/>
      <c r="Q109" s="26">
        <v>338930</v>
      </c>
      <c r="R109" s="22">
        <v>1.733E-6</v>
      </c>
      <c r="S109" s="21" t="s">
        <v>930</v>
      </c>
      <c r="T109" s="22">
        <v>1.8400000000000001E-7</v>
      </c>
      <c r="U109" s="43">
        <v>1.2797443173120004E-4</v>
      </c>
    </row>
    <row r="110" spans="1:21" x14ac:dyDescent="0.35">
      <c r="A110" s="27" t="s">
        <v>1045</v>
      </c>
      <c r="B110" s="23">
        <v>1</v>
      </c>
      <c r="C110" s="53">
        <v>62367265</v>
      </c>
      <c r="D110" s="42" t="s">
        <v>1046</v>
      </c>
      <c r="E110" s="21" t="s">
        <v>29</v>
      </c>
      <c r="F110" s="21" t="s">
        <v>16</v>
      </c>
      <c r="G110" s="29">
        <v>1.4800000000000001E-2</v>
      </c>
      <c r="H110" s="29">
        <v>3.0000000000000001E-3</v>
      </c>
      <c r="I110" s="29">
        <v>0.56989999999999996</v>
      </c>
      <c r="J110" s="47">
        <v>1.0737953673920002E-4</v>
      </c>
      <c r="K110" s="26">
        <v>235907</v>
      </c>
      <c r="L110" s="22">
        <v>8.1329999999999998E-4</v>
      </c>
      <c r="M110" s="21"/>
      <c r="N110" s="26">
        <v>102914</v>
      </c>
      <c r="O110" s="22">
        <v>7.5469999999999994E-5</v>
      </c>
      <c r="P110" s="21"/>
      <c r="Q110" s="26">
        <v>338821</v>
      </c>
      <c r="R110" s="22">
        <v>6.1799999999999995E-7</v>
      </c>
      <c r="S110" s="21" t="s">
        <v>930</v>
      </c>
      <c r="T110" s="22">
        <v>1.903E-7</v>
      </c>
      <c r="U110" s="43">
        <v>1.2433398048E-4</v>
      </c>
    </row>
    <row r="111" spans="1:21" x14ac:dyDescent="0.35">
      <c r="A111" s="27" t="s">
        <v>1047</v>
      </c>
      <c r="B111" s="23">
        <v>9</v>
      </c>
      <c r="C111" s="53">
        <v>125145112</v>
      </c>
      <c r="D111" s="42" t="s">
        <v>1048</v>
      </c>
      <c r="E111" s="21" t="s">
        <v>29</v>
      </c>
      <c r="F111" s="21" t="s">
        <v>11</v>
      </c>
      <c r="G111" s="29">
        <v>2.2100000000000002E-2</v>
      </c>
      <c r="H111" s="29">
        <v>4.1000000000000003E-3</v>
      </c>
      <c r="I111" s="29">
        <v>0.41210000000000002</v>
      </c>
      <c r="J111" s="47">
        <v>2.3665768818380005E-4</v>
      </c>
      <c r="K111" s="26">
        <v>221583</v>
      </c>
      <c r="L111" s="22">
        <v>6.8169999999999994E-8</v>
      </c>
      <c r="M111" s="21"/>
      <c r="N111" s="26" t="s">
        <v>973</v>
      </c>
      <c r="O111" s="22" t="s">
        <v>973</v>
      </c>
      <c r="P111" s="21"/>
      <c r="Q111" s="26">
        <v>221583</v>
      </c>
      <c r="R111" s="22">
        <v>7.0360000000000003E-8</v>
      </c>
      <c r="S111" s="21" t="s">
        <v>930</v>
      </c>
      <c r="T111" s="22">
        <v>2.0980000000000001E-7</v>
      </c>
      <c r="U111" s="43">
        <v>2.3030958268080001E-4</v>
      </c>
    </row>
    <row r="112" spans="1:21" x14ac:dyDescent="0.35">
      <c r="A112" s="27" t="s">
        <v>1049</v>
      </c>
      <c r="B112" s="23">
        <v>12</v>
      </c>
      <c r="C112" s="53">
        <v>809741</v>
      </c>
      <c r="D112" s="42" t="s">
        <v>1050</v>
      </c>
      <c r="E112" s="21" t="s">
        <v>29</v>
      </c>
      <c r="F112" s="21" t="s">
        <v>11</v>
      </c>
      <c r="G112" s="29">
        <v>2.0199999999999999E-2</v>
      </c>
      <c r="H112" s="29">
        <v>3.8999999999999998E-3</v>
      </c>
      <c r="I112" s="29">
        <v>0.2011</v>
      </c>
      <c r="J112" s="47">
        <v>1.3111042534319996E-4</v>
      </c>
      <c r="K112" s="26">
        <v>230314</v>
      </c>
      <c r="L112" s="22">
        <v>8.1189999999999997E-6</v>
      </c>
      <c r="M112" s="21"/>
      <c r="N112" s="26">
        <v>95092</v>
      </c>
      <c r="O112" s="22">
        <v>6.051E-3</v>
      </c>
      <c r="P112" s="21"/>
      <c r="Q112" s="26">
        <v>325406</v>
      </c>
      <c r="R112" s="22">
        <v>1.6960000000000001E-7</v>
      </c>
      <c r="S112" s="21" t="s">
        <v>930</v>
      </c>
      <c r="T112" s="22">
        <v>2.1339999999999999E-7</v>
      </c>
      <c r="U112" s="43">
        <v>1.3819281551820002E-4</v>
      </c>
    </row>
    <row r="113" spans="1:21" x14ac:dyDescent="0.35">
      <c r="A113" s="27" t="s">
        <v>1051</v>
      </c>
      <c r="B113" s="23">
        <v>11</v>
      </c>
      <c r="C113" s="53">
        <v>112473861</v>
      </c>
      <c r="D113" s="42" t="s">
        <v>1052</v>
      </c>
      <c r="E113" s="21" t="s">
        <v>16</v>
      </c>
      <c r="F113" s="21" t="s">
        <v>21</v>
      </c>
      <c r="G113" s="29">
        <v>1.9699999999999999E-2</v>
      </c>
      <c r="H113" s="29">
        <v>3.7000000000000002E-3</v>
      </c>
      <c r="I113" s="29">
        <v>0.56200000000000006</v>
      </c>
      <c r="J113" s="47">
        <v>1.9106136408E-4</v>
      </c>
      <c r="K113" s="26">
        <v>229900</v>
      </c>
      <c r="L113" s="22">
        <v>1.325E-7</v>
      </c>
      <c r="M113" s="21"/>
      <c r="N113" s="26" t="s">
        <v>973</v>
      </c>
      <c r="O113" s="22" t="s">
        <v>973</v>
      </c>
      <c r="P113" s="21"/>
      <c r="Q113" s="26">
        <v>229900</v>
      </c>
      <c r="R113" s="22">
        <v>1.013E-7</v>
      </c>
      <c r="S113" s="21" t="s">
        <v>930</v>
      </c>
      <c r="T113" s="22">
        <v>2.1689999999999999E-7</v>
      </c>
      <c r="U113" s="43">
        <v>1.9106136407999997E-4</v>
      </c>
    </row>
    <row r="114" spans="1:21" x14ac:dyDescent="0.35">
      <c r="A114" s="27" t="s">
        <v>1053</v>
      </c>
      <c r="B114" s="23">
        <v>2</v>
      </c>
      <c r="C114" s="53">
        <v>206953028</v>
      </c>
      <c r="D114" s="42" t="s">
        <v>1054</v>
      </c>
      <c r="E114" s="21" t="s">
        <v>11</v>
      </c>
      <c r="F114" s="21" t="s">
        <v>21</v>
      </c>
      <c r="G114" s="29">
        <v>1.6899999999999998E-2</v>
      </c>
      <c r="H114" s="29">
        <v>3.3E-3</v>
      </c>
      <c r="I114" s="29">
        <v>0.26600000000000001</v>
      </c>
      <c r="J114" s="47">
        <v>1.1152727767999998E-4</v>
      </c>
      <c r="K114" s="26">
        <v>236137</v>
      </c>
      <c r="L114" s="22">
        <v>1.3859999999999999E-5</v>
      </c>
      <c r="M114" s="21"/>
      <c r="N114" s="26">
        <v>103027</v>
      </c>
      <c r="O114" s="22">
        <v>8.0920000000000002E-3</v>
      </c>
      <c r="P114" s="21"/>
      <c r="Q114" s="26">
        <v>339164</v>
      </c>
      <c r="R114" s="22">
        <v>3.9509999999999998E-7</v>
      </c>
      <c r="S114" s="21" t="s">
        <v>930</v>
      </c>
      <c r="T114" s="22">
        <v>2.2770000000000001E-7</v>
      </c>
      <c r="U114" s="43">
        <v>1.245476241408E-4</v>
      </c>
    </row>
    <row r="115" spans="1:21" x14ac:dyDescent="0.35">
      <c r="A115" s="27" t="s">
        <v>1055</v>
      </c>
      <c r="B115" s="23">
        <v>17</v>
      </c>
      <c r="C115" s="53">
        <v>31988900</v>
      </c>
      <c r="D115" s="42" t="s">
        <v>1056</v>
      </c>
      <c r="E115" s="21" t="s">
        <v>29</v>
      </c>
      <c r="F115" s="21" t="s">
        <v>16</v>
      </c>
      <c r="G115" s="29">
        <v>1.6E-2</v>
      </c>
      <c r="H115" s="29">
        <v>3.0000000000000001E-3</v>
      </c>
      <c r="I115" s="29">
        <v>0.59519999999999995</v>
      </c>
      <c r="J115" s="47">
        <v>1.2335972352000001E-4</v>
      </c>
      <c r="K115" s="26">
        <v>236080</v>
      </c>
      <c r="L115" s="22">
        <v>1.4729999999999999E-6</v>
      </c>
      <c r="M115" s="21"/>
      <c r="N115" s="26">
        <v>102995</v>
      </c>
      <c r="O115" s="22">
        <v>1.409E-2</v>
      </c>
      <c r="P115" s="21"/>
      <c r="Q115" s="26">
        <v>339075</v>
      </c>
      <c r="R115" s="22">
        <v>8.0579999999999998E-8</v>
      </c>
      <c r="S115" s="21" t="s">
        <v>930</v>
      </c>
      <c r="T115" s="22">
        <v>2.4369999999999999E-7</v>
      </c>
      <c r="U115" s="43">
        <v>1.2546160072879998E-4</v>
      </c>
    </row>
    <row r="116" spans="1:21" x14ac:dyDescent="0.35">
      <c r="A116" s="27" t="s">
        <v>1057</v>
      </c>
      <c r="B116" s="23">
        <v>13</v>
      </c>
      <c r="C116" s="53">
        <v>27518036</v>
      </c>
      <c r="D116" s="42" t="s">
        <v>1058</v>
      </c>
      <c r="E116" s="21" t="s">
        <v>16</v>
      </c>
      <c r="F116" s="21" t="s">
        <v>29</v>
      </c>
      <c r="G116" s="29">
        <v>1.95E-2</v>
      </c>
      <c r="H116" s="29">
        <v>3.7000000000000002E-3</v>
      </c>
      <c r="I116" s="29">
        <v>0.38819999999999999</v>
      </c>
      <c r="J116" s="47">
        <v>1.8061932798000001E-4</v>
      </c>
      <c r="K116" s="26">
        <v>236142</v>
      </c>
      <c r="L116" s="22">
        <v>1.7709999999999999E-7</v>
      </c>
      <c r="M116" s="21"/>
      <c r="N116" s="26" t="s">
        <v>973</v>
      </c>
      <c r="O116" s="22" t="s">
        <v>973</v>
      </c>
      <c r="P116" s="21"/>
      <c r="Q116" s="26">
        <v>236142</v>
      </c>
      <c r="R116" s="22">
        <v>1.3619999999999999E-7</v>
      </c>
      <c r="S116" s="21" t="s">
        <v>930</v>
      </c>
      <c r="T116" s="22">
        <v>2.4970000000000002E-7</v>
      </c>
      <c r="U116" s="43">
        <v>1.8254517953279997E-4</v>
      </c>
    </row>
    <row r="117" spans="1:21" x14ac:dyDescent="0.35">
      <c r="A117" s="27" t="s">
        <v>1059</v>
      </c>
      <c r="B117" s="23">
        <v>9</v>
      </c>
      <c r="C117" s="53">
        <v>130082555</v>
      </c>
      <c r="D117" s="42" t="s">
        <v>1060</v>
      </c>
      <c r="E117" s="21" t="s">
        <v>11</v>
      </c>
      <c r="F117" s="21" t="s">
        <v>29</v>
      </c>
      <c r="G117" s="29">
        <v>1.7999999999999999E-2</v>
      </c>
      <c r="H117" s="29">
        <v>3.5000000000000001E-3</v>
      </c>
      <c r="I117" s="29">
        <v>0.27259999999999995</v>
      </c>
      <c r="J117" s="47">
        <v>1.2849142751999998E-4</v>
      </c>
      <c r="K117" s="26">
        <v>233460</v>
      </c>
      <c r="L117" s="22">
        <v>7.2569999999999994E-8</v>
      </c>
      <c r="M117" s="21"/>
      <c r="N117" s="26">
        <v>100230</v>
      </c>
      <c r="O117" s="22">
        <v>0.13600000000000001</v>
      </c>
      <c r="P117" s="21"/>
      <c r="Q117" s="26">
        <v>333690</v>
      </c>
      <c r="R117" s="22">
        <v>3.22E-7</v>
      </c>
      <c r="S117" s="21" t="s">
        <v>930</v>
      </c>
      <c r="T117" s="22">
        <v>2.6E-7</v>
      </c>
      <c r="U117" s="43">
        <v>1.3427466031980001E-4</v>
      </c>
    </row>
    <row r="118" spans="1:21" x14ac:dyDescent="0.35">
      <c r="A118" s="27" t="s">
        <v>1061</v>
      </c>
      <c r="B118" s="23">
        <v>11</v>
      </c>
      <c r="C118" s="53">
        <v>51251508</v>
      </c>
      <c r="D118" s="42" t="s">
        <v>1062</v>
      </c>
      <c r="E118" s="21" t="s">
        <v>29</v>
      </c>
      <c r="F118" s="21" t="s">
        <v>16</v>
      </c>
      <c r="G118" s="29">
        <v>2.0899999999999998E-2</v>
      </c>
      <c r="H118" s="29">
        <v>4.7000000000000002E-3</v>
      </c>
      <c r="I118" s="29">
        <v>0.1135</v>
      </c>
      <c r="J118" s="47">
        <v>8.7901678754999984E-5</v>
      </c>
      <c r="K118" s="26">
        <v>235620</v>
      </c>
      <c r="L118" s="22">
        <v>8.9840000000000004E-4</v>
      </c>
      <c r="M118" s="21"/>
      <c r="N118" s="26">
        <v>102954</v>
      </c>
      <c r="O118" s="22">
        <v>3.614E-3</v>
      </c>
      <c r="P118" s="21"/>
      <c r="Q118" s="26">
        <v>338574</v>
      </c>
      <c r="R118" s="22">
        <v>1.027E-5</v>
      </c>
      <c r="S118" s="21" t="s">
        <v>990</v>
      </c>
      <c r="T118" s="22">
        <v>2.6380000000000002E-7</v>
      </c>
      <c r="U118" s="43">
        <v>8.3944373118199987E-5</v>
      </c>
    </row>
    <row r="119" spans="1:21" x14ac:dyDescent="0.35">
      <c r="A119" s="27" t="s">
        <v>1063</v>
      </c>
      <c r="B119" s="23">
        <v>2</v>
      </c>
      <c r="C119" s="53">
        <v>80041480</v>
      </c>
      <c r="D119" s="42" t="s">
        <v>1064</v>
      </c>
      <c r="E119" s="21" t="s">
        <v>16</v>
      </c>
      <c r="F119" s="21" t="s">
        <v>29</v>
      </c>
      <c r="G119" s="29">
        <v>8.3999999999999995E-3</v>
      </c>
      <c r="H119" s="29">
        <v>2.8999999999999998E-3</v>
      </c>
      <c r="I119" s="29">
        <v>0.46660000000000001</v>
      </c>
      <c r="J119" s="47">
        <v>3.5122572172799998E-5</v>
      </c>
      <c r="K119" s="26">
        <v>236123</v>
      </c>
      <c r="L119" s="22">
        <v>2.336E-3</v>
      </c>
      <c r="M119" s="21"/>
      <c r="N119" s="26">
        <v>102986</v>
      </c>
      <c r="O119" s="22">
        <v>0.51190000000000002</v>
      </c>
      <c r="P119" s="21"/>
      <c r="Q119" s="26">
        <v>339109</v>
      </c>
      <c r="R119" s="22">
        <v>4.1660000000000004E-3</v>
      </c>
      <c r="S119" s="21" t="s">
        <v>990</v>
      </c>
      <c r="T119" s="22">
        <v>2.6409999999999999E-7</v>
      </c>
      <c r="U119" s="43">
        <v>3.9370181955000001E-5</v>
      </c>
    </row>
    <row r="120" spans="1:21" x14ac:dyDescent="0.35">
      <c r="A120" s="27" t="s">
        <v>1065</v>
      </c>
      <c r="B120" s="23">
        <v>14</v>
      </c>
      <c r="C120" s="53">
        <v>102374178</v>
      </c>
      <c r="D120" s="42" t="s">
        <v>1066</v>
      </c>
      <c r="E120" s="21" t="s">
        <v>29</v>
      </c>
      <c r="F120" s="21" t="s">
        <v>16</v>
      </c>
      <c r="G120" s="29">
        <v>1.8100000000000002E-2</v>
      </c>
      <c r="H120" s="29">
        <v>3.8E-3</v>
      </c>
      <c r="I120" s="29">
        <v>0.20430000000000001</v>
      </c>
      <c r="J120" s="47">
        <v>1.0651355258220001E-4</v>
      </c>
      <c r="K120" s="26">
        <v>236057</v>
      </c>
      <c r="L120" s="22">
        <v>4.4450000000000002E-4</v>
      </c>
      <c r="M120" s="21"/>
      <c r="N120" s="26">
        <v>103025</v>
      </c>
      <c r="O120" s="22">
        <v>7.5140000000000005E-4</v>
      </c>
      <c r="P120" s="21"/>
      <c r="Q120" s="26">
        <v>339082</v>
      </c>
      <c r="R120" s="22">
        <v>1.4610000000000001E-6</v>
      </c>
      <c r="S120" s="21" t="s">
        <v>930</v>
      </c>
      <c r="T120" s="22">
        <v>2.8200000000000001E-7</v>
      </c>
      <c r="U120" s="43">
        <v>1.2258388152000001E-4</v>
      </c>
    </row>
    <row r="121" spans="1:21" x14ac:dyDescent="0.35">
      <c r="A121" s="27" t="s">
        <v>1067</v>
      </c>
      <c r="B121" s="23">
        <v>19</v>
      </c>
      <c r="C121" s="53">
        <v>1888193</v>
      </c>
      <c r="D121" s="42" t="s">
        <v>1068</v>
      </c>
      <c r="E121" s="21" t="s">
        <v>29</v>
      </c>
      <c r="F121" s="21" t="s">
        <v>16</v>
      </c>
      <c r="G121" s="29">
        <v>2.1100000000000001E-2</v>
      </c>
      <c r="H121" s="29">
        <v>4.0000000000000001E-3</v>
      </c>
      <c r="I121" s="29">
        <v>0.57509999999999994</v>
      </c>
      <c r="J121" s="47">
        <v>2.1758302229580001E-4</v>
      </c>
      <c r="K121" s="26">
        <v>234429</v>
      </c>
      <c r="L121" s="22">
        <v>1.1089999999999999E-7</v>
      </c>
      <c r="M121" s="21"/>
      <c r="N121" s="26" t="s">
        <v>973</v>
      </c>
      <c r="O121" s="22" t="s">
        <v>973</v>
      </c>
      <c r="P121" s="21"/>
      <c r="Q121" s="26">
        <v>234429</v>
      </c>
      <c r="R121" s="22">
        <v>1.328E-7</v>
      </c>
      <c r="S121" s="21" t="s">
        <v>930</v>
      </c>
      <c r="T121" s="22">
        <v>3.0240000000000001E-7</v>
      </c>
      <c r="U121" s="43">
        <v>2.1528419598000002E-4</v>
      </c>
    </row>
    <row r="122" spans="1:21" x14ac:dyDescent="0.35">
      <c r="A122" s="27" t="s">
        <v>1069</v>
      </c>
      <c r="B122" s="23">
        <v>17</v>
      </c>
      <c r="C122" s="53">
        <v>43647922</v>
      </c>
      <c r="D122" s="42" t="s">
        <v>1070</v>
      </c>
      <c r="E122" s="21" t="s">
        <v>16</v>
      </c>
      <c r="F122" s="21" t="s">
        <v>29</v>
      </c>
      <c r="G122" s="29">
        <v>1.72E-2</v>
      </c>
      <c r="H122" s="29">
        <v>3.2000000000000002E-3</v>
      </c>
      <c r="I122" s="29">
        <v>0.28380000000000005</v>
      </c>
      <c r="J122" s="47">
        <v>1.2026343310080001E-4</v>
      </c>
      <c r="K122" s="26">
        <v>236170</v>
      </c>
      <c r="L122" s="22">
        <v>1.756E-6</v>
      </c>
      <c r="M122" s="21"/>
      <c r="N122" s="26">
        <v>102990</v>
      </c>
      <c r="O122" s="22">
        <v>1.239E-2</v>
      </c>
      <c r="P122" s="21"/>
      <c r="Q122" s="26">
        <v>339160</v>
      </c>
      <c r="R122" s="22">
        <v>1.117E-7</v>
      </c>
      <c r="S122" s="21" t="s">
        <v>930</v>
      </c>
      <c r="T122" s="22">
        <v>3.5820000000000002E-7</v>
      </c>
      <c r="U122" s="43">
        <v>1.2307651773119999E-4</v>
      </c>
    </row>
    <row r="123" spans="1:21" x14ac:dyDescent="0.35">
      <c r="A123" s="27" t="s">
        <v>1071</v>
      </c>
      <c r="B123" s="23">
        <v>13</v>
      </c>
      <c r="C123" s="53">
        <v>95847005</v>
      </c>
      <c r="D123" s="42" t="s">
        <v>1072</v>
      </c>
      <c r="E123" s="21" t="s">
        <v>11</v>
      </c>
      <c r="F123" s="21" t="s">
        <v>21</v>
      </c>
      <c r="G123" s="29">
        <v>1.4800000000000001E-2</v>
      </c>
      <c r="H123" s="29">
        <v>3.0999999999999999E-3</v>
      </c>
      <c r="I123" s="29">
        <v>0.50229999999999997</v>
      </c>
      <c r="J123" s="47">
        <v>1.095176825568E-4</v>
      </c>
      <c r="K123" s="26">
        <v>234648</v>
      </c>
      <c r="L123" s="22">
        <v>9.4369999999999996E-7</v>
      </c>
      <c r="M123" s="21"/>
      <c r="N123" s="26">
        <v>103020</v>
      </c>
      <c r="O123" s="22">
        <v>0.1074</v>
      </c>
      <c r="P123" s="21"/>
      <c r="Q123" s="26">
        <v>337668</v>
      </c>
      <c r="R123" s="22">
        <v>1.4529999999999999E-6</v>
      </c>
      <c r="S123" s="21" t="s">
        <v>930</v>
      </c>
      <c r="T123" s="22">
        <v>3.587E-7</v>
      </c>
      <c r="U123" s="43">
        <v>1.3447547609280001E-4</v>
      </c>
    </row>
    <row r="124" spans="1:21" x14ac:dyDescent="0.35">
      <c r="A124" s="27" t="s">
        <v>1073</v>
      </c>
      <c r="B124" s="23">
        <v>5</v>
      </c>
      <c r="C124" s="53">
        <v>124358421</v>
      </c>
      <c r="D124" s="42" t="s">
        <v>1074</v>
      </c>
      <c r="E124" s="21" t="s">
        <v>11</v>
      </c>
      <c r="F124" s="21" t="s">
        <v>21</v>
      </c>
      <c r="G124" s="29">
        <v>1.54E-2</v>
      </c>
      <c r="H124" s="29">
        <v>3.0000000000000001E-3</v>
      </c>
      <c r="I124" s="29">
        <v>0.5413</v>
      </c>
      <c r="J124" s="47">
        <v>1.1777095711920001E-4</v>
      </c>
      <c r="K124" s="26">
        <v>235990</v>
      </c>
      <c r="L124" s="22">
        <v>4.1060000000000002E-6</v>
      </c>
      <c r="M124" s="21"/>
      <c r="N124" s="26">
        <v>102992</v>
      </c>
      <c r="O124" s="22">
        <v>1.5310000000000001E-2</v>
      </c>
      <c r="P124" s="21"/>
      <c r="Q124" s="26">
        <v>338982</v>
      </c>
      <c r="R124" s="22">
        <v>2.1229999999999999E-7</v>
      </c>
      <c r="S124" s="21" t="s">
        <v>930</v>
      </c>
      <c r="T124" s="22">
        <v>3.6199999999999999E-7</v>
      </c>
      <c r="U124" s="43">
        <v>1.2426635340080002E-4</v>
      </c>
    </row>
    <row r="125" spans="1:21" x14ac:dyDescent="0.35">
      <c r="A125" s="27" t="s">
        <v>1075</v>
      </c>
      <c r="B125" s="23">
        <v>21</v>
      </c>
      <c r="C125" s="53">
        <v>45395324</v>
      </c>
      <c r="D125" s="42" t="s">
        <v>1076</v>
      </c>
      <c r="E125" s="21" t="s">
        <v>16</v>
      </c>
      <c r="F125" s="21" t="s">
        <v>21</v>
      </c>
      <c r="G125" s="29">
        <v>1.8200000000000001E-2</v>
      </c>
      <c r="H125" s="29">
        <v>3.5000000000000001E-3</v>
      </c>
      <c r="I125" s="29">
        <v>0.57840000000000003</v>
      </c>
      <c r="J125" s="47">
        <v>1.6154802693119999E-4</v>
      </c>
      <c r="K125" s="26">
        <v>235873</v>
      </c>
      <c r="L125" s="22">
        <v>6.0220000000000001E-6</v>
      </c>
      <c r="M125" s="21"/>
      <c r="N125" s="26">
        <v>25631</v>
      </c>
      <c r="O125" s="22">
        <v>5.5420000000000001E-3</v>
      </c>
      <c r="P125" s="21"/>
      <c r="Q125" s="26">
        <v>261504</v>
      </c>
      <c r="R125" s="22">
        <v>1.593E-7</v>
      </c>
      <c r="S125" s="21" t="s">
        <v>930</v>
      </c>
      <c r="T125" s="22">
        <v>3.939E-7</v>
      </c>
      <c r="U125" s="43">
        <v>1.5961159200000001E-4</v>
      </c>
    </row>
    <row r="126" spans="1:21" x14ac:dyDescent="0.35">
      <c r="A126" s="27" t="s">
        <v>1077</v>
      </c>
      <c r="B126" s="23">
        <v>5</v>
      </c>
      <c r="C126" s="53">
        <v>87733289</v>
      </c>
      <c r="D126" s="42" t="s">
        <v>1078</v>
      </c>
      <c r="E126" s="21" t="s">
        <v>16</v>
      </c>
      <c r="F126" s="21" t="s">
        <v>29</v>
      </c>
      <c r="G126" s="29">
        <v>1.72E-2</v>
      </c>
      <c r="H126" s="29">
        <v>3.5000000000000001E-3</v>
      </c>
      <c r="I126" s="29">
        <v>0.76780000000000004</v>
      </c>
      <c r="J126" s="47">
        <v>1.0548658010880001E-4</v>
      </c>
      <c r="K126" s="26">
        <v>236167</v>
      </c>
      <c r="L126" s="22">
        <v>2.9960000000000001E-5</v>
      </c>
      <c r="M126" s="21"/>
      <c r="N126" s="26">
        <v>103008</v>
      </c>
      <c r="O126" s="22">
        <v>9.3519999999999992E-3</v>
      </c>
      <c r="P126" s="21"/>
      <c r="Q126" s="26">
        <v>339175</v>
      </c>
      <c r="R126" s="22">
        <v>7.8489999999999999E-7</v>
      </c>
      <c r="S126" s="21" t="s">
        <v>930</v>
      </c>
      <c r="T126" s="22">
        <v>4.2100000000000002E-7</v>
      </c>
      <c r="U126" s="43">
        <v>1.1562348768000001E-4</v>
      </c>
    </row>
    <row r="127" spans="1:21" x14ac:dyDescent="0.35">
      <c r="A127" s="27" t="s">
        <v>1079</v>
      </c>
      <c r="B127" s="23">
        <v>20</v>
      </c>
      <c r="C127" s="53">
        <v>15767495</v>
      </c>
      <c r="D127" s="42" t="s">
        <v>1080</v>
      </c>
      <c r="E127" s="21" t="s">
        <v>11</v>
      </c>
      <c r="F127" s="21" t="s">
        <v>21</v>
      </c>
      <c r="G127" s="29">
        <v>2.1600000000000001E-2</v>
      </c>
      <c r="H127" s="29">
        <v>4.3E-3</v>
      </c>
      <c r="I127" s="29">
        <v>0.16279999999999994</v>
      </c>
      <c r="J127" s="47">
        <v>1.2718067281919997E-4</v>
      </c>
      <c r="K127" s="26">
        <v>235398</v>
      </c>
      <c r="L127" s="22">
        <v>2.319E-4</v>
      </c>
      <c r="M127" s="21"/>
      <c r="N127" s="26">
        <v>102937</v>
      </c>
      <c r="O127" s="22">
        <v>5.1400000000000003E-4</v>
      </c>
      <c r="P127" s="21"/>
      <c r="Q127" s="26">
        <v>338335</v>
      </c>
      <c r="R127" s="22">
        <v>3.9079999999999998E-7</v>
      </c>
      <c r="S127" s="21" t="s">
        <v>930</v>
      </c>
      <c r="T127" s="22">
        <v>4.2669999999999998E-7</v>
      </c>
      <c r="U127" s="43">
        <v>1.321221601152E-4</v>
      </c>
    </row>
    <row r="128" spans="1:21" x14ac:dyDescent="0.35">
      <c r="A128" s="27" t="s">
        <v>1081</v>
      </c>
      <c r="B128" s="23">
        <v>5</v>
      </c>
      <c r="C128" s="53">
        <v>148596139</v>
      </c>
      <c r="D128" s="42" t="s">
        <v>1082</v>
      </c>
      <c r="E128" s="21" t="s">
        <v>16</v>
      </c>
      <c r="F128" s="21" t="s">
        <v>29</v>
      </c>
      <c r="G128" s="29">
        <v>1.23E-2</v>
      </c>
      <c r="H128" s="29">
        <v>3.0000000000000001E-3</v>
      </c>
      <c r="I128" s="29">
        <v>0.57979999999999998</v>
      </c>
      <c r="J128" s="47">
        <v>7.371815845680001E-5</v>
      </c>
      <c r="K128" s="26">
        <v>236042</v>
      </c>
      <c r="L128" s="22">
        <v>1.312E-3</v>
      </c>
      <c r="M128" s="21"/>
      <c r="N128" s="26">
        <v>102992</v>
      </c>
      <c r="O128" s="22">
        <v>1.409E-2</v>
      </c>
      <c r="P128" s="21"/>
      <c r="Q128" s="26">
        <v>339034</v>
      </c>
      <c r="R128" s="22">
        <v>5.0659999999999999E-5</v>
      </c>
      <c r="S128" s="21" t="s">
        <v>990</v>
      </c>
      <c r="T128" s="22">
        <v>4.3959999999999999E-7</v>
      </c>
      <c r="U128" s="43">
        <v>7.5080316080000003E-5</v>
      </c>
    </row>
    <row r="129" spans="1:21" x14ac:dyDescent="0.35">
      <c r="A129" s="27" t="s">
        <v>1083</v>
      </c>
      <c r="B129" s="23">
        <v>12</v>
      </c>
      <c r="C129" s="53">
        <v>89157638</v>
      </c>
      <c r="D129" s="42" t="s">
        <v>1084</v>
      </c>
      <c r="E129" s="21" t="s">
        <v>16</v>
      </c>
      <c r="F129" s="21" t="s">
        <v>21</v>
      </c>
      <c r="G129" s="29">
        <v>2.1100000000000001E-2</v>
      </c>
      <c r="H129" s="29">
        <v>4.1000000000000003E-3</v>
      </c>
      <c r="I129" s="29">
        <v>0.2601</v>
      </c>
      <c r="J129" s="47">
        <v>1.7135953925580003E-4</v>
      </c>
      <c r="K129" s="26">
        <v>236168</v>
      </c>
      <c r="L129" s="22">
        <v>2.5810000000000001E-7</v>
      </c>
      <c r="M129" s="21"/>
      <c r="N129" s="26" t="s">
        <v>973</v>
      </c>
      <c r="O129" s="22" t="s">
        <v>973</v>
      </c>
      <c r="P129" s="21"/>
      <c r="Q129" s="26">
        <v>236168</v>
      </c>
      <c r="R129" s="22">
        <v>2.656E-7</v>
      </c>
      <c r="S129" s="21" t="s">
        <v>930</v>
      </c>
      <c r="T129" s="22">
        <v>4.474E-7</v>
      </c>
      <c r="U129" s="43">
        <v>1.7307386982080001E-4</v>
      </c>
    </row>
    <row r="130" spans="1:21" x14ac:dyDescent="0.35">
      <c r="A130" s="27" t="s">
        <v>1085</v>
      </c>
      <c r="B130" s="23">
        <v>6</v>
      </c>
      <c r="C130" s="53">
        <v>160627237</v>
      </c>
      <c r="D130" s="42" t="s">
        <v>1086</v>
      </c>
      <c r="E130" s="21" t="s">
        <v>29</v>
      </c>
      <c r="F130" s="21" t="s">
        <v>16</v>
      </c>
      <c r="G130" s="29">
        <v>2.12E-2</v>
      </c>
      <c r="H130" s="29">
        <v>4.4999999999999997E-3</v>
      </c>
      <c r="I130" s="29">
        <v>0.26019999999999999</v>
      </c>
      <c r="J130" s="47">
        <v>1.7303076852479999E-4</v>
      </c>
      <c r="K130" s="26">
        <v>72856.399999999994</v>
      </c>
      <c r="L130" s="22">
        <v>4.0590000000000001E-2</v>
      </c>
      <c r="M130" s="21"/>
      <c r="N130" s="26">
        <v>102902</v>
      </c>
      <c r="O130" s="22">
        <v>9.8910000000000007E-6</v>
      </c>
      <c r="P130" s="21"/>
      <c r="Q130" s="26">
        <v>175758</v>
      </c>
      <c r="R130" s="22">
        <v>2.114E-6</v>
      </c>
      <c r="S130" s="21" t="s">
        <v>930</v>
      </c>
      <c r="T130" s="22">
        <v>4.6600000000000002E-7</v>
      </c>
      <c r="U130" s="43">
        <v>2.1101269272000002E-4</v>
      </c>
    </row>
    <row r="131" spans="1:21" x14ac:dyDescent="0.35">
      <c r="A131" s="27" t="s">
        <v>1087</v>
      </c>
      <c r="B131" s="23">
        <v>3</v>
      </c>
      <c r="C131" s="53">
        <v>64693298</v>
      </c>
      <c r="D131" s="42" t="s">
        <v>1088</v>
      </c>
      <c r="E131" s="21" t="s">
        <v>16</v>
      </c>
      <c r="F131" s="21" t="s">
        <v>11</v>
      </c>
      <c r="G131" s="29">
        <v>1.7600000000000001E-2</v>
      </c>
      <c r="H131" s="29">
        <v>3.3999999999999998E-3</v>
      </c>
      <c r="I131" s="29">
        <v>0.28770000000000001</v>
      </c>
      <c r="J131" s="47">
        <v>1.2695743441919999E-4</v>
      </c>
      <c r="K131" s="26">
        <v>220175</v>
      </c>
      <c r="L131" s="22">
        <v>1.106E-4</v>
      </c>
      <c r="M131" s="21"/>
      <c r="N131" s="26">
        <v>93846</v>
      </c>
      <c r="O131" s="22">
        <v>5.4560000000000003E-4</v>
      </c>
      <c r="P131" s="21"/>
      <c r="Q131" s="26">
        <v>314021</v>
      </c>
      <c r="R131" s="22">
        <v>2.2679999999999999E-7</v>
      </c>
      <c r="S131" s="21" t="s">
        <v>930</v>
      </c>
      <c r="T131" s="22">
        <v>4.7899999999999999E-7</v>
      </c>
      <c r="U131" s="43">
        <v>1.2498075463680003E-4</v>
      </c>
    </row>
    <row r="132" spans="1:21" x14ac:dyDescent="0.35">
      <c r="A132" s="27" t="s">
        <v>1089</v>
      </c>
      <c r="B132" s="23">
        <v>5</v>
      </c>
      <c r="C132" s="53">
        <v>98303097</v>
      </c>
      <c r="D132" s="42" t="s">
        <v>1090</v>
      </c>
      <c r="E132" s="21" t="s">
        <v>21</v>
      </c>
      <c r="F132" s="21" t="s">
        <v>11</v>
      </c>
      <c r="G132" s="29">
        <v>1.66E-2</v>
      </c>
      <c r="H132" s="29">
        <v>3.3E-3</v>
      </c>
      <c r="I132" s="29">
        <v>0.72109999999999996</v>
      </c>
      <c r="J132" s="47">
        <v>1.108383830648E-4</v>
      </c>
      <c r="K132" s="26">
        <v>235477</v>
      </c>
      <c r="L132" s="22">
        <v>2.9779999999999999E-5</v>
      </c>
      <c r="M132" s="21"/>
      <c r="N132" s="26">
        <v>103007</v>
      </c>
      <c r="O132" s="22">
        <v>6.5599999999999999E-3</v>
      </c>
      <c r="P132" s="21"/>
      <c r="Q132" s="26">
        <v>338484</v>
      </c>
      <c r="R132" s="22">
        <v>6.5690000000000001E-7</v>
      </c>
      <c r="S132" s="21" t="s">
        <v>930</v>
      </c>
      <c r="T132" s="22">
        <v>4.7940000000000002E-7</v>
      </c>
      <c r="U132" s="43">
        <v>1.1977133273519998E-4</v>
      </c>
    </row>
    <row r="133" spans="1:21" x14ac:dyDescent="0.35">
      <c r="A133" s="27" t="s">
        <v>1091</v>
      </c>
      <c r="B133" s="23">
        <v>8</v>
      </c>
      <c r="C133" s="53">
        <v>62248730</v>
      </c>
      <c r="D133" s="42" t="s">
        <v>1092</v>
      </c>
      <c r="E133" s="21" t="s">
        <v>21</v>
      </c>
      <c r="F133" s="21" t="s">
        <v>11</v>
      </c>
      <c r="G133" s="29">
        <v>1.78E-2</v>
      </c>
      <c r="H133" s="29">
        <v>3.8E-3</v>
      </c>
      <c r="I133" s="29">
        <v>0.20549999999999999</v>
      </c>
      <c r="J133" s="47">
        <v>1.0346077517999999E-4</v>
      </c>
      <c r="K133" s="26">
        <v>236100</v>
      </c>
      <c r="L133" s="22">
        <v>2.0090000000000002E-6</v>
      </c>
      <c r="M133" s="21"/>
      <c r="N133" s="26">
        <v>103001</v>
      </c>
      <c r="O133" s="22">
        <v>0.11849999999999999</v>
      </c>
      <c r="P133" s="21"/>
      <c r="Q133" s="26">
        <v>339101</v>
      </c>
      <c r="R133" s="22">
        <v>2.3300000000000001E-6</v>
      </c>
      <c r="S133" s="21" t="s">
        <v>930</v>
      </c>
      <c r="T133" s="22">
        <v>5.2509999999999996E-7</v>
      </c>
      <c r="U133" s="43">
        <v>1.2447220787819999E-4</v>
      </c>
    </row>
    <row r="134" spans="1:21" x14ac:dyDescent="0.35">
      <c r="A134" s="27" t="s">
        <v>1093</v>
      </c>
      <c r="B134" s="23">
        <v>16</v>
      </c>
      <c r="C134" s="53">
        <v>68114216</v>
      </c>
      <c r="D134" s="42" t="s">
        <v>1094</v>
      </c>
      <c r="E134" s="21" t="s">
        <v>16</v>
      </c>
      <c r="F134" s="21" t="s">
        <v>29</v>
      </c>
      <c r="G134" s="29">
        <v>1.41E-2</v>
      </c>
      <c r="H134" s="29">
        <v>2.8999999999999998E-3</v>
      </c>
      <c r="I134" s="29">
        <v>0.57940000000000003</v>
      </c>
      <c r="J134" s="47">
        <v>9.6898260376800002E-5</v>
      </c>
      <c r="K134" s="26">
        <v>236022</v>
      </c>
      <c r="L134" s="22">
        <v>2.0319999999999999E-5</v>
      </c>
      <c r="M134" s="21"/>
      <c r="N134" s="26">
        <v>102989</v>
      </c>
      <c r="O134" s="22">
        <v>2.41E-2</v>
      </c>
      <c r="P134" s="21"/>
      <c r="Q134" s="26">
        <v>339011</v>
      </c>
      <c r="R134" s="22">
        <v>1.536E-6</v>
      </c>
      <c r="S134" s="21" t="s">
        <v>930</v>
      </c>
      <c r="T134" s="22">
        <v>5.4720000000000003E-7</v>
      </c>
      <c r="U134" s="43">
        <v>1.190791581408E-4</v>
      </c>
    </row>
    <row r="135" spans="1:21" x14ac:dyDescent="0.35">
      <c r="A135" s="27" t="s">
        <v>1095</v>
      </c>
      <c r="B135" s="23">
        <v>3</v>
      </c>
      <c r="C135" s="53">
        <v>137590239</v>
      </c>
      <c r="D135" s="42" t="s">
        <v>1096</v>
      </c>
      <c r="E135" s="21" t="s">
        <v>21</v>
      </c>
      <c r="F135" s="21" t="s">
        <v>11</v>
      </c>
      <c r="G135" s="29">
        <v>1.7999999999999999E-2</v>
      </c>
      <c r="H135" s="29">
        <v>3.5000000000000001E-3</v>
      </c>
      <c r="I135" s="29">
        <v>0.2432</v>
      </c>
      <c r="J135" s="47">
        <v>1.1926683647999998E-4</v>
      </c>
      <c r="K135" s="26">
        <v>236139</v>
      </c>
      <c r="L135" s="22">
        <v>2.1800000000000001E-5</v>
      </c>
      <c r="M135" s="21"/>
      <c r="N135" s="26">
        <v>102991</v>
      </c>
      <c r="O135" s="22">
        <v>3.2450000000000001E-3</v>
      </c>
      <c r="P135" s="21"/>
      <c r="Q135" s="26">
        <v>339130</v>
      </c>
      <c r="R135" s="22">
        <v>2.0690000000000001E-7</v>
      </c>
      <c r="S135" s="21" t="s">
        <v>930</v>
      </c>
      <c r="T135" s="22">
        <v>5.9739999999999999E-7</v>
      </c>
      <c r="U135" s="43">
        <v>1.174086359552E-4</v>
      </c>
    </row>
    <row r="136" spans="1:21" x14ac:dyDescent="0.35">
      <c r="A136" s="27" t="s">
        <v>1097</v>
      </c>
      <c r="B136" s="23">
        <v>12</v>
      </c>
      <c r="C136" s="53">
        <v>40207932</v>
      </c>
      <c r="D136" s="42" t="s">
        <v>1098</v>
      </c>
      <c r="E136" s="21" t="s">
        <v>21</v>
      </c>
      <c r="F136" s="21" t="s">
        <v>11</v>
      </c>
      <c r="G136" s="29">
        <v>1.49E-2</v>
      </c>
      <c r="H136" s="29">
        <v>3.0000000000000001E-3</v>
      </c>
      <c r="I136" s="29">
        <v>0.48849999999999999</v>
      </c>
      <c r="J136" s="47">
        <v>1.1094627835500001E-4</v>
      </c>
      <c r="K136" s="26">
        <v>236149</v>
      </c>
      <c r="L136" s="22">
        <v>3.3390000000000001E-6</v>
      </c>
      <c r="M136" s="21"/>
      <c r="N136" s="26">
        <v>89917</v>
      </c>
      <c r="O136" s="22">
        <v>4.8239999999999998E-2</v>
      </c>
      <c r="P136" s="21"/>
      <c r="Q136" s="26">
        <v>326066</v>
      </c>
      <c r="R136" s="22">
        <v>6.6349999999999998E-7</v>
      </c>
      <c r="S136" s="21" t="s">
        <v>930</v>
      </c>
      <c r="T136" s="22">
        <v>6.2829999999999998E-7</v>
      </c>
      <c r="U136" s="43">
        <v>1.184159042528E-4</v>
      </c>
    </row>
    <row r="137" spans="1:21" x14ac:dyDescent="0.35">
      <c r="A137" s="27" t="s">
        <v>1099</v>
      </c>
      <c r="B137" s="23">
        <v>12</v>
      </c>
      <c r="C137" s="53">
        <v>111076069</v>
      </c>
      <c r="D137" s="42" t="s">
        <v>1100</v>
      </c>
      <c r="E137" s="21" t="s">
        <v>11</v>
      </c>
      <c r="F137" s="21" t="s">
        <v>21</v>
      </c>
      <c r="G137" s="29">
        <v>1.5299999999999999E-2</v>
      </c>
      <c r="H137" s="29">
        <v>3.0999999999999999E-3</v>
      </c>
      <c r="I137" s="29">
        <v>0.58879999999999999</v>
      </c>
      <c r="J137" s="47">
        <v>1.1335319470079999E-4</v>
      </c>
      <c r="K137" s="26">
        <v>234862</v>
      </c>
      <c r="L137" s="22">
        <v>3.1700000000000001E-6</v>
      </c>
      <c r="M137" s="21"/>
      <c r="N137" s="26">
        <v>103022</v>
      </c>
      <c r="O137" s="22">
        <v>4.224E-2</v>
      </c>
      <c r="P137" s="21"/>
      <c r="Q137" s="26">
        <v>337884</v>
      </c>
      <c r="R137" s="22">
        <v>5.158E-7</v>
      </c>
      <c r="S137" s="21" t="s">
        <v>930</v>
      </c>
      <c r="T137" s="22">
        <v>6.4430000000000002E-7</v>
      </c>
      <c r="U137" s="43">
        <v>1.1822933041919997E-4</v>
      </c>
    </row>
    <row r="138" spans="1:21" x14ac:dyDescent="0.35">
      <c r="A138" s="27" t="s">
        <v>1101</v>
      </c>
      <c r="B138" s="23">
        <v>5</v>
      </c>
      <c r="C138" s="53">
        <v>95742478</v>
      </c>
      <c r="D138" s="42" t="s">
        <v>1102</v>
      </c>
      <c r="E138" s="21" t="s">
        <v>11</v>
      </c>
      <c r="F138" s="21" t="s">
        <v>21</v>
      </c>
      <c r="G138" s="29">
        <v>1.6899999999999998E-2</v>
      </c>
      <c r="H138" s="29">
        <v>3.3E-3</v>
      </c>
      <c r="I138" s="29">
        <v>0.29020000000000001</v>
      </c>
      <c r="J138" s="47">
        <v>1.1766215763119998E-4</v>
      </c>
      <c r="K138" s="26">
        <v>235759</v>
      </c>
      <c r="L138" s="22">
        <v>2.8830000000000002E-6</v>
      </c>
      <c r="M138" s="21"/>
      <c r="N138" s="26">
        <v>87000</v>
      </c>
      <c r="O138" s="22">
        <v>2.7050000000000001E-2</v>
      </c>
      <c r="P138" s="21"/>
      <c r="Q138" s="26">
        <v>322759</v>
      </c>
      <c r="R138" s="22">
        <v>3.4910000000000002E-7</v>
      </c>
      <c r="S138" s="21" t="s">
        <v>930</v>
      </c>
      <c r="T138" s="22">
        <v>6.4890000000000005E-7</v>
      </c>
      <c r="U138" s="43">
        <v>1.205125941888E-4</v>
      </c>
    </row>
    <row r="139" spans="1:21" x14ac:dyDescent="0.35">
      <c r="A139" s="27" t="s">
        <v>1103</v>
      </c>
      <c r="B139" s="23">
        <v>4</v>
      </c>
      <c r="C139" s="53">
        <v>123982347</v>
      </c>
      <c r="D139" s="42" t="s">
        <v>1104</v>
      </c>
      <c r="E139" s="21" t="s">
        <v>11</v>
      </c>
      <c r="F139" s="21" t="s">
        <v>21</v>
      </c>
      <c r="G139" s="29">
        <v>2.7400000000000001E-2</v>
      </c>
      <c r="H139" s="29">
        <v>8.8000000000000005E-3</v>
      </c>
      <c r="I139" s="29">
        <v>3.8300000000000001E-2</v>
      </c>
      <c r="J139" s="47">
        <v>5.5305651327200006E-5</v>
      </c>
      <c r="K139" s="26">
        <v>220743</v>
      </c>
      <c r="L139" s="22">
        <v>1.95E-2</v>
      </c>
      <c r="M139" s="21"/>
      <c r="N139" s="26">
        <v>102127</v>
      </c>
      <c r="O139" s="22">
        <v>3.959E-2</v>
      </c>
      <c r="P139" s="21"/>
      <c r="Q139" s="26">
        <v>322870</v>
      </c>
      <c r="R139" s="22">
        <v>1.864E-3</v>
      </c>
      <c r="S139" s="21" t="s">
        <v>990</v>
      </c>
      <c r="T139" s="22">
        <v>6.5020000000000004E-7</v>
      </c>
      <c r="U139" s="43">
        <v>6.5764916668800019E-5</v>
      </c>
    </row>
    <row r="140" spans="1:21" x14ac:dyDescent="0.35">
      <c r="A140" s="27" t="s">
        <v>1105</v>
      </c>
      <c r="B140" s="23">
        <v>10</v>
      </c>
      <c r="C140" s="53">
        <v>129032407</v>
      </c>
      <c r="D140" s="42" t="s">
        <v>1106</v>
      </c>
      <c r="E140" s="21" t="s">
        <v>21</v>
      </c>
      <c r="F140" s="21" t="s">
        <v>11</v>
      </c>
      <c r="G140" s="29">
        <v>1.8700000000000001E-2</v>
      </c>
      <c r="H140" s="29">
        <v>3.8999999999999998E-3</v>
      </c>
      <c r="I140" s="29">
        <v>0.45250000000000001</v>
      </c>
      <c r="J140" s="47">
        <v>1.7326702387500002E-4</v>
      </c>
      <c r="K140" s="26">
        <v>208954</v>
      </c>
      <c r="L140" s="22">
        <v>2.2829999999999999E-3</v>
      </c>
      <c r="M140" s="21"/>
      <c r="N140" s="26">
        <v>59620</v>
      </c>
      <c r="O140" s="22">
        <v>7.8020000000000002E-5</v>
      </c>
      <c r="P140" s="21"/>
      <c r="Q140" s="26">
        <v>268574</v>
      </c>
      <c r="R140" s="22">
        <v>1.643E-6</v>
      </c>
      <c r="S140" s="21" t="s">
        <v>930</v>
      </c>
      <c r="T140" s="22">
        <v>6.6209999999999998E-7</v>
      </c>
      <c r="U140" s="43">
        <v>2.0046898630080002E-4</v>
      </c>
    </row>
    <row r="141" spans="1:21" x14ac:dyDescent="0.35">
      <c r="A141" s="27" t="s">
        <v>1107</v>
      </c>
      <c r="B141" s="23">
        <v>20</v>
      </c>
      <c r="C141" s="53">
        <v>6560832</v>
      </c>
      <c r="D141" s="42" t="s">
        <v>1108</v>
      </c>
      <c r="E141" s="21" t="s">
        <v>11</v>
      </c>
      <c r="F141" s="21" t="s">
        <v>21</v>
      </c>
      <c r="G141" s="29">
        <v>1.47E-2</v>
      </c>
      <c r="H141" s="29">
        <v>3.0000000000000001E-3</v>
      </c>
      <c r="I141" s="29">
        <v>0.63500000000000001</v>
      </c>
      <c r="J141" s="47">
        <v>1.0016851949999999E-4</v>
      </c>
      <c r="K141" s="26">
        <v>236078</v>
      </c>
      <c r="L141" s="22">
        <v>8.2689999999999996E-5</v>
      </c>
      <c r="M141" s="21"/>
      <c r="N141" s="26">
        <v>103018</v>
      </c>
      <c r="O141" s="22">
        <v>4.5279999999999999E-3</v>
      </c>
      <c r="P141" s="21"/>
      <c r="Q141" s="26">
        <v>339096</v>
      </c>
      <c r="R141" s="22">
        <v>9.7360000000000009E-7</v>
      </c>
      <c r="S141" s="21" t="s">
        <v>930</v>
      </c>
      <c r="T141" s="22">
        <v>6.8329999999999998E-7</v>
      </c>
      <c r="U141" s="43">
        <v>1.1228960882879998E-4</v>
      </c>
    </row>
    <row r="142" spans="1:21" x14ac:dyDescent="0.35">
      <c r="A142" s="27" t="s">
        <v>1109</v>
      </c>
      <c r="B142" s="23">
        <v>1</v>
      </c>
      <c r="C142" s="53">
        <v>119305884</v>
      </c>
      <c r="D142" s="42" t="s">
        <v>1110</v>
      </c>
      <c r="E142" s="21" t="s">
        <v>21</v>
      </c>
      <c r="F142" s="21" t="s">
        <v>11</v>
      </c>
      <c r="G142" s="29">
        <v>1.18E-2</v>
      </c>
      <c r="H142" s="29">
        <v>2.8999999999999998E-3</v>
      </c>
      <c r="I142" s="29">
        <v>0.56020000000000003</v>
      </c>
      <c r="J142" s="47">
        <v>6.8610777340800001E-5</v>
      </c>
      <c r="K142" s="26">
        <v>236169</v>
      </c>
      <c r="L142" s="22">
        <v>4.0039999999999997E-3</v>
      </c>
      <c r="M142" s="21"/>
      <c r="N142" s="26">
        <v>97841</v>
      </c>
      <c r="O142" s="22">
        <v>4.8110000000000002E-3</v>
      </c>
      <c r="P142" s="21"/>
      <c r="Q142" s="26">
        <v>334010</v>
      </c>
      <c r="R142" s="22">
        <v>6.3419999999999999E-5</v>
      </c>
      <c r="S142" s="21" t="s">
        <v>990</v>
      </c>
      <c r="T142" s="22">
        <v>7.2279999999999999E-7</v>
      </c>
      <c r="U142" s="43">
        <v>7.5993207651200002E-5</v>
      </c>
    </row>
    <row r="143" spans="1:21" x14ac:dyDescent="0.35">
      <c r="A143" s="27" t="s">
        <v>1111</v>
      </c>
      <c r="B143" s="23">
        <v>1</v>
      </c>
      <c r="C143" s="53">
        <v>69142425</v>
      </c>
      <c r="D143" s="42" t="s">
        <v>1112</v>
      </c>
      <c r="E143" s="21" t="s">
        <v>29</v>
      </c>
      <c r="F143" s="21" t="s">
        <v>11</v>
      </c>
      <c r="G143" s="29">
        <v>2.7199999999999998E-2</v>
      </c>
      <c r="H143" s="29">
        <v>9.1999999999999998E-3</v>
      </c>
      <c r="I143" s="29">
        <v>0.93230000000000002</v>
      </c>
      <c r="J143" s="47">
        <v>9.3392533452799976E-5</v>
      </c>
      <c r="K143" s="26">
        <v>207839</v>
      </c>
      <c r="L143" s="22">
        <v>2.9680000000000002E-3</v>
      </c>
      <c r="M143" s="21"/>
      <c r="N143" s="26" t="s">
        <v>973</v>
      </c>
      <c r="O143" s="22" t="s">
        <v>973</v>
      </c>
      <c r="P143" s="21"/>
      <c r="Q143" s="26">
        <v>207839</v>
      </c>
      <c r="R143" s="22">
        <v>3.1110000000000001E-3</v>
      </c>
      <c r="S143" s="21" t="s">
        <v>990</v>
      </c>
      <c r="T143" s="22">
        <v>7.3310000000000002E-7</v>
      </c>
      <c r="U143" s="43">
        <v>9.3392533452799976E-5</v>
      </c>
    </row>
    <row r="144" spans="1:21" x14ac:dyDescent="0.35">
      <c r="A144" s="27" t="s">
        <v>1113</v>
      </c>
      <c r="B144" s="23">
        <v>3</v>
      </c>
      <c r="C144" s="53">
        <v>49946518</v>
      </c>
      <c r="D144" s="42" t="s">
        <v>1114</v>
      </c>
      <c r="E144" s="21" t="s">
        <v>21</v>
      </c>
      <c r="F144" s="21" t="s">
        <v>16</v>
      </c>
      <c r="G144" s="29">
        <v>1.5599999999999999E-2</v>
      </c>
      <c r="H144" s="29">
        <v>3.0999999999999999E-3</v>
      </c>
      <c r="I144" s="29">
        <v>0.53080000000000005</v>
      </c>
      <c r="J144" s="47">
        <v>1.2121827793919999E-4</v>
      </c>
      <c r="K144" s="26">
        <v>235452</v>
      </c>
      <c r="L144" s="22">
        <v>9.2410000000000005E-5</v>
      </c>
      <c r="M144" s="21"/>
      <c r="N144" s="26">
        <v>85538</v>
      </c>
      <c r="O144" s="22">
        <v>1.4519999999999999E-3</v>
      </c>
      <c r="P144" s="21"/>
      <c r="Q144" s="26">
        <v>320990</v>
      </c>
      <c r="R144" s="22">
        <v>4.5480000000000002E-7</v>
      </c>
      <c r="S144" s="21" t="s">
        <v>930</v>
      </c>
      <c r="T144" s="22">
        <v>7.356E-7</v>
      </c>
      <c r="U144" s="43">
        <v>1.2436463666880003E-4</v>
      </c>
    </row>
    <row r="145" spans="1:21" x14ac:dyDescent="0.35">
      <c r="A145" s="27" t="s">
        <v>1115</v>
      </c>
      <c r="B145" s="23">
        <v>2</v>
      </c>
      <c r="C145" s="53">
        <v>42561909</v>
      </c>
      <c r="D145" s="42" t="s">
        <v>1116</v>
      </c>
      <c r="E145" s="21" t="s">
        <v>16</v>
      </c>
      <c r="F145" s="21" t="s">
        <v>11</v>
      </c>
      <c r="G145" s="29">
        <v>1.8700000000000001E-2</v>
      </c>
      <c r="H145" s="29">
        <v>3.7000000000000002E-3</v>
      </c>
      <c r="I145" s="29">
        <v>0.54849999999999999</v>
      </c>
      <c r="J145" s="47">
        <v>1.7319988339500002E-4</v>
      </c>
      <c r="K145" s="26">
        <v>235085</v>
      </c>
      <c r="L145" s="22">
        <v>5.511E-7</v>
      </c>
      <c r="M145" s="21"/>
      <c r="N145" s="26" t="s">
        <v>973</v>
      </c>
      <c r="O145" s="22" t="s">
        <v>973</v>
      </c>
      <c r="P145" s="21"/>
      <c r="Q145" s="26">
        <v>235085</v>
      </c>
      <c r="R145" s="22">
        <v>4.3249999999999999E-7</v>
      </c>
      <c r="S145" s="21" t="s">
        <v>930</v>
      </c>
      <c r="T145" s="22">
        <v>7.5219999999999997E-7</v>
      </c>
      <c r="U145" s="43">
        <v>1.7515850208000002E-4</v>
      </c>
    </row>
    <row r="146" spans="1:21" x14ac:dyDescent="0.35">
      <c r="A146" s="27" t="s">
        <v>1117</v>
      </c>
      <c r="B146" s="23">
        <v>6</v>
      </c>
      <c r="C146" s="53">
        <v>131939901</v>
      </c>
      <c r="D146" s="42" t="s">
        <v>1118</v>
      </c>
      <c r="E146" s="21" t="s">
        <v>16</v>
      </c>
      <c r="F146" s="21" t="s">
        <v>29</v>
      </c>
      <c r="G146" s="29">
        <v>1.66E-2</v>
      </c>
      <c r="H146" s="29">
        <v>3.8999999999999998E-3</v>
      </c>
      <c r="I146" s="29">
        <v>0.17730000000000001</v>
      </c>
      <c r="J146" s="47">
        <v>8.0388958975200007E-5</v>
      </c>
      <c r="K146" s="26">
        <v>236142</v>
      </c>
      <c r="L146" s="22">
        <v>5.596E-5</v>
      </c>
      <c r="M146" s="21"/>
      <c r="N146" s="26">
        <v>103030</v>
      </c>
      <c r="O146" s="22">
        <v>9.8930000000000004E-2</v>
      </c>
      <c r="P146" s="21"/>
      <c r="Q146" s="26">
        <v>339172</v>
      </c>
      <c r="R146" s="22">
        <v>2.2969999999999999E-5</v>
      </c>
      <c r="S146" s="21" t="s">
        <v>974</v>
      </c>
      <c r="T146" s="22">
        <v>7.526E-7</v>
      </c>
      <c r="U146" s="43">
        <v>9.4520332079999996E-5</v>
      </c>
    </row>
    <row r="147" spans="1:21" x14ac:dyDescent="0.35">
      <c r="A147" s="27" t="s">
        <v>1119</v>
      </c>
      <c r="B147" s="23">
        <v>14</v>
      </c>
      <c r="C147" s="53">
        <v>92860029</v>
      </c>
      <c r="D147" s="42" t="s">
        <v>1120</v>
      </c>
      <c r="E147" s="21" t="s">
        <v>29</v>
      </c>
      <c r="F147" s="21" t="s">
        <v>16</v>
      </c>
      <c r="G147" s="29">
        <v>1.9800000000000002E-2</v>
      </c>
      <c r="H147" s="29">
        <v>3.8E-3</v>
      </c>
      <c r="I147" s="29">
        <v>0.81430000000000002</v>
      </c>
      <c r="J147" s="47">
        <v>1.1856505708080002E-4</v>
      </c>
      <c r="K147" s="26">
        <v>236036</v>
      </c>
      <c r="L147" s="22">
        <v>2.8739999999999999E-4</v>
      </c>
      <c r="M147" s="21"/>
      <c r="N147" s="26">
        <v>103030</v>
      </c>
      <c r="O147" s="22">
        <v>5.6990000000000002E-5</v>
      </c>
      <c r="P147" s="21"/>
      <c r="Q147" s="26">
        <v>339066</v>
      </c>
      <c r="R147" s="22">
        <v>1.4000000000000001E-7</v>
      </c>
      <c r="S147" s="21" t="s">
        <v>930</v>
      </c>
      <c r="T147" s="22">
        <v>7.5899999999999995E-7</v>
      </c>
      <c r="U147" s="43">
        <v>1.1387024713919999E-4</v>
      </c>
    </row>
    <row r="148" spans="1:21" x14ac:dyDescent="0.35">
      <c r="A148" s="27" t="s">
        <v>1121</v>
      </c>
      <c r="B148" s="23">
        <v>11</v>
      </c>
      <c r="C148" s="53">
        <v>68988292</v>
      </c>
      <c r="D148" s="42" t="s">
        <v>1122</v>
      </c>
      <c r="E148" s="21" t="s">
        <v>16</v>
      </c>
      <c r="F148" s="21" t="s">
        <v>29</v>
      </c>
      <c r="G148" s="29">
        <v>1.6400000000000001E-2</v>
      </c>
      <c r="H148" s="29">
        <v>3.3E-3</v>
      </c>
      <c r="I148" s="29">
        <v>0.69779999999999998</v>
      </c>
      <c r="J148" s="47">
        <v>1.1343396606720003E-4</v>
      </c>
      <c r="K148" s="26">
        <v>234797</v>
      </c>
      <c r="L148" s="22">
        <v>7.6409999999999995E-5</v>
      </c>
      <c r="M148" s="21"/>
      <c r="N148" s="26">
        <v>102105</v>
      </c>
      <c r="O148" s="22">
        <v>2.5010000000000002E-3</v>
      </c>
      <c r="P148" s="21"/>
      <c r="Q148" s="26">
        <v>336902</v>
      </c>
      <c r="R148" s="22">
        <v>6.666E-7</v>
      </c>
      <c r="S148" s="21" t="s">
        <v>930</v>
      </c>
      <c r="T148" s="22">
        <v>7.7169999999999996E-7</v>
      </c>
      <c r="U148" s="43">
        <v>1.1996274769919999E-4</v>
      </c>
    </row>
    <row r="149" spans="1:21" x14ac:dyDescent="0.35">
      <c r="A149" s="27" t="s">
        <v>1123</v>
      </c>
      <c r="B149" s="23">
        <v>1</v>
      </c>
      <c r="C149" s="53">
        <v>1712891</v>
      </c>
      <c r="D149" s="42" t="s">
        <v>1124</v>
      </c>
      <c r="E149" s="21" t="s">
        <v>21</v>
      </c>
      <c r="F149" s="21" t="s">
        <v>11</v>
      </c>
      <c r="G149" s="29">
        <v>1.6400000000000001E-2</v>
      </c>
      <c r="H149" s="29">
        <v>3.3E-3</v>
      </c>
      <c r="I149" s="29">
        <v>0.49070000000000003</v>
      </c>
      <c r="J149" s="47">
        <v>1.3443347529920003E-4</v>
      </c>
      <c r="K149" s="26">
        <v>181449</v>
      </c>
      <c r="L149" s="22">
        <v>2.423E-5</v>
      </c>
      <c r="M149" s="21"/>
      <c r="N149" s="26">
        <v>95403</v>
      </c>
      <c r="O149" s="22">
        <v>6.5009999999999998E-3</v>
      </c>
      <c r="P149" s="21"/>
      <c r="Q149" s="26">
        <v>276852</v>
      </c>
      <c r="R149" s="22">
        <v>5.8130000000000005E-7</v>
      </c>
      <c r="S149" s="21" t="s">
        <v>930</v>
      </c>
      <c r="T149" s="22">
        <v>8.0709999999999997E-7</v>
      </c>
      <c r="U149" s="43">
        <v>1.4620441517999998E-4</v>
      </c>
    </row>
    <row r="150" spans="1:21" x14ac:dyDescent="0.35">
      <c r="A150" s="27" t="s">
        <v>1125</v>
      </c>
      <c r="B150" s="23">
        <v>8</v>
      </c>
      <c r="C150" s="53">
        <v>14218345</v>
      </c>
      <c r="D150" s="42" t="s">
        <v>1126</v>
      </c>
      <c r="E150" s="21" t="s">
        <v>11</v>
      </c>
      <c r="F150" s="21" t="s">
        <v>29</v>
      </c>
      <c r="G150" s="29">
        <v>1.55E-2</v>
      </c>
      <c r="H150" s="29">
        <v>3.0999999999999999E-3</v>
      </c>
      <c r="I150" s="29">
        <v>0.45530000000000004</v>
      </c>
      <c r="J150" s="47">
        <v>1.1916491775500001E-4</v>
      </c>
      <c r="K150" s="26">
        <v>230546</v>
      </c>
      <c r="L150" s="22">
        <v>3.7110000000000002E-5</v>
      </c>
      <c r="M150" s="21"/>
      <c r="N150" s="26">
        <v>102971</v>
      </c>
      <c r="O150" s="22">
        <v>3.0609999999999999E-3</v>
      </c>
      <c r="P150" s="21"/>
      <c r="Q150" s="26">
        <v>333517</v>
      </c>
      <c r="R150" s="22">
        <v>4.4770000000000002E-7</v>
      </c>
      <c r="S150" s="21" t="s">
        <v>930</v>
      </c>
      <c r="T150" s="22">
        <v>8.3640000000000005E-7</v>
      </c>
      <c r="U150" s="43">
        <v>1.2406059512000002E-4</v>
      </c>
    </row>
    <row r="151" spans="1:21" x14ac:dyDescent="0.35">
      <c r="A151" s="27" t="s">
        <v>1127</v>
      </c>
      <c r="B151" s="23">
        <v>9</v>
      </c>
      <c r="C151" s="53">
        <v>6870263</v>
      </c>
      <c r="D151" s="42" t="s">
        <v>1128</v>
      </c>
      <c r="E151" s="21" t="s">
        <v>11</v>
      </c>
      <c r="F151" s="21" t="s">
        <v>21</v>
      </c>
      <c r="G151" s="29">
        <v>2.3900000000000001E-2</v>
      </c>
      <c r="H151" s="29">
        <v>4.7000000000000002E-3</v>
      </c>
      <c r="I151" s="29">
        <v>0.2339</v>
      </c>
      <c r="J151" s="47">
        <v>2.0471114231180001E-4</v>
      </c>
      <c r="K151" s="26">
        <v>209489</v>
      </c>
      <c r="L151" s="22">
        <v>5.3810000000000001E-4</v>
      </c>
      <c r="M151" s="21"/>
      <c r="N151" s="26">
        <v>101355</v>
      </c>
      <c r="O151" s="22">
        <v>1.439E-4</v>
      </c>
      <c r="P151" s="21"/>
      <c r="Q151" s="26">
        <v>310844</v>
      </c>
      <c r="R151" s="22">
        <v>2.8850000000000002E-7</v>
      </c>
      <c r="S151" s="21" t="s">
        <v>930</v>
      </c>
      <c r="T151" s="22">
        <v>8.4E-7</v>
      </c>
      <c r="U151" s="43">
        <v>2.0265679116479999E-4</v>
      </c>
    </row>
    <row r="152" spans="1:21" x14ac:dyDescent="0.35">
      <c r="A152" s="27" t="s">
        <v>1129</v>
      </c>
      <c r="B152" s="23">
        <v>1</v>
      </c>
      <c r="C152" s="53">
        <v>174174823</v>
      </c>
      <c r="D152" s="42" t="s">
        <v>1130</v>
      </c>
      <c r="E152" s="21" t="s">
        <v>21</v>
      </c>
      <c r="F152" s="21" t="s">
        <v>16</v>
      </c>
      <c r="G152" s="29">
        <v>1.52E-2</v>
      </c>
      <c r="H152" s="29">
        <v>3.5000000000000001E-3</v>
      </c>
      <c r="I152" s="29">
        <v>0.33539999999999998</v>
      </c>
      <c r="J152" s="47">
        <v>1.0300079262720001E-4</v>
      </c>
      <c r="K152" s="26">
        <v>221020</v>
      </c>
      <c r="L152" s="22">
        <v>5.6100000000000002E-5</v>
      </c>
      <c r="M152" s="21"/>
      <c r="N152" s="26">
        <v>62466</v>
      </c>
      <c r="O152" s="22">
        <v>0.10249999999999999</v>
      </c>
      <c r="P152" s="21"/>
      <c r="Q152" s="26">
        <v>283486</v>
      </c>
      <c r="R152" s="22">
        <v>1.6860000000000001E-5</v>
      </c>
      <c r="S152" s="21" t="s">
        <v>974</v>
      </c>
      <c r="T152" s="22">
        <v>8.6820000000000001E-7</v>
      </c>
      <c r="U152" s="43">
        <v>1.1062471199999999E-4</v>
      </c>
    </row>
    <row r="153" spans="1:21" x14ac:dyDescent="0.35">
      <c r="A153" s="27" t="s">
        <v>1131</v>
      </c>
      <c r="B153" s="23">
        <v>2</v>
      </c>
      <c r="C153" s="53">
        <v>28827387</v>
      </c>
      <c r="D153" s="42" t="s">
        <v>1132</v>
      </c>
      <c r="E153" s="21" t="s">
        <v>29</v>
      </c>
      <c r="F153" s="21" t="s">
        <v>16</v>
      </c>
      <c r="G153" s="29">
        <v>1.55E-2</v>
      </c>
      <c r="H153" s="29">
        <v>3.2000000000000002E-3</v>
      </c>
      <c r="I153" s="29">
        <v>0.30940000000000001</v>
      </c>
      <c r="J153" s="47">
        <v>1.0266922301999999E-4</v>
      </c>
      <c r="K153" s="26">
        <v>236067</v>
      </c>
      <c r="L153" s="22">
        <v>8.9569999999999998E-5</v>
      </c>
      <c r="M153" s="21"/>
      <c r="N153" s="26">
        <v>103004</v>
      </c>
      <c r="O153" s="22">
        <v>2.2430000000000002E-3</v>
      </c>
      <c r="P153" s="21"/>
      <c r="Q153" s="26">
        <v>339071</v>
      </c>
      <c r="R153" s="22">
        <v>8.7909999999999998E-7</v>
      </c>
      <c r="S153" s="21" t="s">
        <v>987</v>
      </c>
      <c r="T153" s="22">
        <v>8.7909999999999998E-7</v>
      </c>
      <c r="U153" s="43">
        <v>8.9396803020000006E-5</v>
      </c>
    </row>
    <row r="154" spans="1:21" x14ac:dyDescent="0.35">
      <c r="A154" s="27" t="s">
        <v>1133</v>
      </c>
      <c r="B154" s="23">
        <v>18</v>
      </c>
      <c r="C154" s="53">
        <v>34786974</v>
      </c>
      <c r="D154" s="42" t="s">
        <v>1134</v>
      </c>
      <c r="E154" s="21" t="s">
        <v>29</v>
      </c>
      <c r="F154" s="21" t="s">
        <v>16</v>
      </c>
      <c r="G154" s="29">
        <v>2.5399999999999999E-2</v>
      </c>
      <c r="H154" s="29">
        <v>5.8999999999999999E-3</v>
      </c>
      <c r="I154" s="29">
        <v>0.89329999999999998</v>
      </c>
      <c r="J154" s="47">
        <v>1.2298699273520001E-4</v>
      </c>
      <c r="K154" s="26">
        <v>236129</v>
      </c>
      <c r="L154" s="22">
        <v>1.6840000000000001E-5</v>
      </c>
      <c r="M154" s="21"/>
      <c r="N154" s="26" t="s">
        <v>973</v>
      </c>
      <c r="O154" s="22" t="s">
        <v>973</v>
      </c>
      <c r="P154" s="21"/>
      <c r="Q154" s="26">
        <v>236129</v>
      </c>
      <c r="R154" s="22">
        <v>1.6690000000000001E-5</v>
      </c>
      <c r="S154" s="21" t="s">
        <v>990</v>
      </c>
      <c r="T154" s="22">
        <v>8.9429999999999995E-7</v>
      </c>
      <c r="U154" s="43">
        <v>1.1875038749999997E-4</v>
      </c>
    </row>
    <row r="155" spans="1:21" x14ac:dyDescent="0.35">
      <c r="A155" s="27" t="s">
        <v>1135</v>
      </c>
      <c r="B155" s="23">
        <v>6</v>
      </c>
      <c r="C155" s="53">
        <v>43865874</v>
      </c>
      <c r="D155" s="42" t="s">
        <v>1136</v>
      </c>
      <c r="E155" s="21" t="s">
        <v>16</v>
      </c>
      <c r="F155" s="21" t="s">
        <v>21</v>
      </c>
      <c r="G155" s="29">
        <v>1.5699999999999999E-2</v>
      </c>
      <c r="H155" s="29">
        <v>3.3999999999999998E-3</v>
      </c>
      <c r="I155" s="29">
        <v>0.52049999999999996</v>
      </c>
      <c r="J155" s="47">
        <v>1.2303782515499999E-4</v>
      </c>
      <c r="K155" s="26">
        <v>214770</v>
      </c>
      <c r="L155" s="22">
        <v>2.5209999999999998E-3</v>
      </c>
      <c r="M155" s="21"/>
      <c r="N155" s="26">
        <v>90740</v>
      </c>
      <c r="O155" s="22">
        <v>2.0880000000000001E-4</v>
      </c>
      <c r="P155" s="21"/>
      <c r="Q155" s="26">
        <v>305510</v>
      </c>
      <c r="R155" s="22">
        <v>2.8849999999999999E-6</v>
      </c>
      <c r="S155" s="21" t="s">
        <v>930</v>
      </c>
      <c r="T155" s="22">
        <v>9.1019999999999998E-7</v>
      </c>
      <c r="U155" s="43">
        <v>1.4441255438000001E-4</v>
      </c>
    </row>
    <row r="156" spans="1:21" x14ac:dyDescent="0.35">
      <c r="A156" s="27" t="s">
        <v>1137</v>
      </c>
      <c r="B156" s="23">
        <v>19</v>
      </c>
      <c r="C156" s="53">
        <v>35637011</v>
      </c>
      <c r="D156" s="42" t="s">
        <v>1138</v>
      </c>
      <c r="E156" s="21" t="s">
        <v>29</v>
      </c>
      <c r="F156" s="21" t="s">
        <v>16</v>
      </c>
      <c r="G156" s="29">
        <v>1.83E-2</v>
      </c>
      <c r="H156" s="29">
        <v>3.7000000000000002E-3</v>
      </c>
      <c r="I156" s="29">
        <v>0.60419999999999996</v>
      </c>
      <c r="J156" s="47">
        <v>1.6017276988079999E-4</v>
      </c>
      <c r="K156" s="26">
        <v>235932</v>
      </c>
      <c r="L156" s="22">
        <v>9.5590000000000003E-7</v>
      </c>
      <c r="M156" s="21"/>
      <c r="N156" s="26" t="s">
        <v>973</v>
      </c>
      <c r="O156" s="22" t="s">
        <v>973</v>
      </c>
      <c r="P156" s="21"/>
      <c r="Q156" s="26">
        <v>235932</v>
      </c>
      <c r="R156" s="22">
        <v>7.5769999999999996E-7</v>
      </c>
      <c r="S156" s="21" t="s">
        <v>930</v>
      </c>
      <c r="T156" s="22">
        <v>9.8440000000000005E-7</v>
      </c>
      <c r="U156" s="43">
        <v>1.6519091125679995E-4</v>
      </c>
    </row>
    <row r="157" spans="1:21" x14ac:dyDescent="0.35">
      <c r="A157" s="27" t="s">
        <v>1139</v>
      </c>
      <c r="B157" s="23">
        <v>16</v>
      </c>
      <c r="C157" s="53">
        <v>66939479</v>
      </c>
      <c r="D157" s="42" t="s">
        <v>1140</v>
      </c>
      <c r="E157" s="21" t="s">
        <v>21</v>
      </c>
      <c r="F157" s="21" t="s">
        <v>11</v>
      </c>
      <c r="G157" s="29">
        <v>1.5900000000000001E-2</v>
      </c>
      <c r="H157" s="29">
        <v>3.0999999999999999E-3</v>
      </c>
      <c r="I157" s="29">
        <v>0.33439999999999998</v>
      </c>
      <c r="J157" s="47">
        <v>1.1253920071679999E-4</v>
      </c>
      <c r="K157" s="26">
        <v>236126</v>
      </c>
      <c r="L157" s="22">
        <v>2.0609999999999998E-6</v>
      </c>
      <c r="M157" s="21"/>
      <c r="N157" s="26">
        <v>102919</v>
      </c>
      <c r="O157" s="22">
        <v>3.005E-2</v>
      </c>
      <c r="P157" s="21"/>
      <c r="Q157" s="26">
        <v>339045</v>
      </c>
      <c r="R157" s="22">
        <v>4.3220000000000002E-7</v>
      </c>
      <c r="S157" s="21" t="s">
        <v>930</v>
      </c>
      <c r="T157" s="22">
        <v>9.8619999999999998E-7</v>
      </c>
      <c r="U157" s="43">
        <v>1.1448E-4</v>
      </c>
    </row>
    <row r="158" spans="1:21" x14ac:dyDescent="0.35">
      <c r="A158" s="27" t="s">
        <v>1141</v>
      </c>
      <c r="B158" s="23">
        <v>3</v>
      </c>
      <c r="C158" s="53">
        <v>196554207</v>
      </c>
      <c r="D158" s="42" t="s">
        <v>1142</v>
      </c>
      <c r="E158" s="21" t="s">
        <v>21</v>
      </c>
      <c r="F158" s="21" t="s">
        <v>11</v>
      </c>
      <c r="G158" s="29">
        <v>1.84E-2</v>
      </c>
      <c r="H158" s="29">
        <v>3.5999999999999999E-3</v>
      </c>
      <c r="I158" s="29">
        <v>0.56920000000000004</v>
      </c>
      <c r="J158" s="47">
        <v>1.660375160832E-4</v>
      </c>
      <c r="K158" s="26">
        <v>234643</v>
      </c>
      <c r="L158" s="22">
        <v>3.552E-7</v>
      </c>
      <c r="M158" s="21"/>
      <c r="N158" s="26" t="s">
        <v>973</v>
      </c>
      <c r="O158" s="22" t="s">
        <v>973</v>
      </c>
      <c r="P158" s="21"/>
      <c r="Q158" s="26">
        <v>234643</v>
      </c>
      <c r="R158" s="22">
        <v>3.2029999999999998E-7</v>
      </c>
      <c r="S158" s="21" t="s">
        <v>930</v>
      </c>
      <c r="T158" s="22">
        <v>9.9870000000000007E-7</v>
      </c>
      <c r="U158" s="43">
        <v>1.6058524236780002E-4</v>
      </c>
    </row>
    <row r="159" spans="1:21" x14ac:dyDescent="0.35">
      <c r="A159" s="27" t="s">
        <v>1143</v>
      </c>
      <c r="B159" s="23">
        <v>6</v>
      </c>
      <c r="C159" s="53">
        <v>12232841</v>
      </c>
      <c r="D159" s="42" t="s">
        <v>1144</v>
      </c>
      <c r="E159" s="21" t="s">
        <v>11</v>
      </c>
      <c r="F159" s="21" t="s">
        <v>21</v>
      </c>
      <c r="G159" s="29">
        <v>1.5599999999999999E-2</v>
      </c>
      <c r="H159" s="29">
        <v>3.0999999999999999E-3</v>
      </c>
      <c r="I159" s="29">
        <v>0.65239999999999998</v>
      </c>
      <c r="J159" s="47">
        <v>1.1037555809279999E-4</v>
      </c>
      <c r="K159" s="26">
        <v>236161</v>
      </c>
      <c r="L159" s="22">
        <v>1.6220000000000001E-5</v>
      </c>
      <c r="M159" s="21"/>
      <c r="N159" s="26">
        <v>103008</v>
      </c>
      <c r="O159" s="22">
        <v>6.894E-3</v>
      </c>
      <c r="P159" s="21"/>
      <c r="Q159" s="26">
        <v>339169</v>
      </c>
      <c r="R159" s="22">
        <v>3.2679999999999999E-7</v>
      </c>
      <c r="S159" s="21" t="s">
        <v>930</v>
      </c>
      <c r="T159" s="22">
        <v>1.037E-6</v>
      </c>
      <c r="U159" s="43">
        <v>1.1543441623020001E-4</v>
      </c>
    </row>
    <row r="160" spans="1:21" x14ac:dyDescent="0.35">
      <c r="A160" s="27" t="s">
        <v>1145</v>
      </c>
      <c r="B160" s="23">
        <v>17</v>
      </c>
      <c r="C160" s="53">
        <v>59247130</v>
      </c>
      <c r="D160" s="42" t="s">
        <v>1146</v>
      </c>
      <c r="E160" s="21" t="s">
        <v>11</v>
      </c>
      <c r="F160" s="21" t="s">
        <v>21</v>
      </c>
      <c r="G160" s="29">
        <v>1.7100000000000001E-2</v>
      </c>
      <c r="H160" s="29">
        <v>3.3E-3</v>
      </c>
      <c r="I160" s="29">
        <v>0.72239999999999993</v>
      </c>
      <c r="J160" s="47">
        <v>1.1727877351679999E-4</v>
      </c>
      <c r="K160" s="26">
        <v>236177</v>
      </c>
      <c r="L160" s="22">
        <v>2.8830000000000002E-6</v>
      </c>
      <c r="M160" s="21"/>
      <c r="N160" s="26">
        <v>103011</v>
      </c>
      <c r="O160" s="22">
        <v>1.0529999999999999E-2</v>
      </c>
      <c r="P160" s="21"/>
      <c r="Q160" s="26">
        <v>339188</v>
      </c>
      <c r="R160" s="22">
        <v>1.378E-7</v>
      </c>
      <c r="S160" s="21" t="s">
        <v>930</v>
      </c>
      <c r="T160" s="22">
        <v>1.0669999999999999E-6</v>
      </c>
      <c r="U160" s="43">
        <v>1.1254319999999998E-4</v>
      </c>
    </row>
    <row r="161" spans="1:21" x14ac:dyDescent="0.35">
      <c r="A161" s="27" t="s">
        <v>1147</v>
      </c>
      <c r="B161" s="23">
        <v>4</v>
      </c>
      <c r="C161" s="53">
        <v>131036510</v>
      </c>
      <c r="D161" s="42" t="s">
        <v>1148</v>
      </c>
      <c r="E161" s="21" t="s">
        <v>29</v>
      </c>
      <c r="F161" s="21" t="s">
        <v>16</v>
      </c>
      <c r="G161" s="29">
        <v>1.5299999999999999E-2</v>
      </c>
      <c r="H161" s="29">
        <v>3.2000000000000002E-3</v>
      </c>
      <c r="I161" s="29">
        <v>0.3201</v>
      </c>
      <c r="J161" s="47">
        <v>1.0189281779819997E-4</v>
      </c>
      <c r="K161" s="26">
        <v>236129</v>
      </c>
      <c r="L161" s="22">
        <v>8.9569999999999998E-5</v>
      </c>
      <c r="M161" s="21"/>
      <c r="N161" s="26">
        <v>103021</v>
      </c>
      <c r="O161" s="22">
        <v>3.65E-3</v>
      </c>
      <c r="P161" s="21"/>
      <c r="Q161" s="26">
        <v>339150</v>
      </c>
      <c r="R161" s="22">
        <v>1.364E-6</v>
      </c>
      <c r="S161" s="21" t="s">
        <v>930</v>
      </c>
      <c r="T161" s="22">
        <v>1.0809999999999999E-6</v>
      </c>
      <c r="U161" s="43">
        <v>1.1025433065920002E-4</v>
      </c>
    </row>
    <row r="162" spans="1:21" x14ac:dyDescent="0.35">
      <c r="A162" s="27" t="s">
        <v>1149</v>
      </c>
      <c r="B162" s="23">
        <v>7</v>
      </c>
      <c r="C162" s="53">
        <v>50581667</v>
      </c>
      <c r="D162" s="42" t="s">
        <v>1150</v>
      </c>
      <c r="E162" s="21" t="s">
        <v>21</v>
      </c>
      <c r="F162" s="21" t="s">
        <v>11</v>
      </c>
      <c r="G162" s="29">
        <v>1.47E-2</v>
      </c>
      <c r="H162" s="29">
        <v>2.8999999999999998E-3</v>
      </c>
      <c r="I162" s="29">
        <v>0.50290000000000001</v>
      </c>
      <c r="J162" s="47">
        <v>1.080413653662E-4</v>
      </c>
      <c r="K162" s="26">
        <v>236071</v>
      </c>
      <c r="L162" s="22">
        <v>2.0319999999999999E-5</v>
      </c>
      <c r="M162" s="21"/>
      <c r="N162" s="26">
        <v>101613</v>
      </c>
      <c r="O162" s="22">
        <v>7.7349999999999997E-3</v>
      </c>
      <c r="P162" s="21"/>
      <c r="Q162" s="26">
        <v>337684</v>
      </c>
      <c r="R162" s="22">
        <v>4.7170000000000002E-7</v>
      </c>
      <c r="S162" s="21" t="s">
        <v>930</v>
      </c>
      <c r="T162" s="22">
        <v>1.0869999999999999E-6</v>
      </c>
      <c r="U162" s="43">
        <v>1.1100073296779999E-4</v>
      </c>
    </row>
    <row r="163" spans="1:21" x14ac:dyDescent="0.35">
      <c r="A163" s="27" t="s">
        <v>1151</v>
      </c>
      <c r="B163" s="23">
        <v>18</v>
      </c>
      <c r="C163" s="53">
        <v>39246696</v>
      </c>
      <c r="D163" s="42" t="s">
        <v>1152</v>
      </c>
      <c r="E163" s="21" t="s">
        <v>29</v>
      </c>
      <c r="F163" s="21" t="s">
        <v>11</v>
      </c>
      <c r="G163" s="29">
        <v>1.5599999999999999E-2</v>
      </c>
      <c r="H163" s="29">
        <v>3.2000000000000002E-3</v>
      </c>
      <c r="I163" s="29">
        <v>0.31979999999999997</v>
      </c>
      <c r="J163" s="47">
        <v>1.0587520869119998E-4</v>
      </c>
      <c r="K163" s="26">
        <v>236130</v>
      </c>
      <c r="L163" s="22">
        <v>2.639E-5</v>
      </c>
      <c r="M163" s="21"/>
      <c r="N163" s="26">
        <v>101563</v>
      </c>
      <c r="O163" s="22">
        <v>6.894E-3</v>
      </c>
      <c r="P163" s="21"/>
      <c r="Q163" s="26">
        <v>337693</v>
      </c>
      <c r="R163" s="22">
        <v>7.8289999999999995E-7</v>
      </c>
      <c r="S163" s="21" t="s">
        <v>930</v>
      </c>
      <c r="T163" s="22">
        <v>1.0890000000000001E-6</v>
      </c>
      <c r="U163" s="43">
        <v>1.1216765298480001E-4</v>
      </c>
    </row>
    <row r="164" spans="1:21" x14ac:dyDescent="0.35">
      <c r="A164" s="27" t="s">
        <v>1153</v>
      </c>
      <c r="B164" s="23">
        <v>3</v>
      </c>
      <c r="C164" s="53">
        <v>138101599</v>
      </c>
      <c r="D164" s="42" t="s">
        <v>1154</v>
      </c>
      <c r="E164" s="21" t="s">
        <v>16</v>
      </c>
      <c r="F164" s="21" t="s">
        <v>11</v>
      </c>
      <c r="G164" s="29">
        <v>1.7000000000000001E-2</v>
      </c>
      <c r="H164" s="29">
        <v>3.5000000000000001E-3</v>
      </c>
      <c r="I164" s="29">
        <v>0.2402</v>
      </c>
      <c r="J164" s="47">
        <v>1.0548728888000001E-4</v>
      </c>
      <c r="K164" s="26">
        <v>236143</v>
      </c>
      <c r="L164" s="22">
        <v>6.1130000000000006E-5</v>
      </c>
      <c r="M164" s="21"/>
      <c r="N164" s="26">
        <v>102988</v>
      </c>
      <c r="O164" s="22">
        <v>6.3099999999999996E-3</v>
      </c>
      <c r="P164" s="21"/>
      <c r="Q164" s="26">
        <v>339131</v>
      </c>
      <c r="R164" s="22">
        <v>1.212E-6</v>
      </c>
      <c r="S164" s="21" t="s">
        <v>930</v>
      </c>
      <c r="T164" s="22">
        <v>1.1519999999999999E-6</v>
      </c>
      <c r="U164" s="43">
        <v>1.1091779117999998E-4</v>
      </c>
    </row>
    <row r="165" spans="1:21" x14ac:dyDescent="0.35">
      <c r="A165" s="27" t="s">
        <v>1155</v>
      </c>
      <c r="B165" s="23">
        <v>12</v>
      </c>
      <c r="C165" s="53">
        <v>110556807</v>
      </c>
      <c r="D165" s="42" t="s">
        <v>1156</v>
      </c>
      <c r="E165" s="21" t="s">
        <v>21</v>
      </c>
      <c r="F165" s="21" t="s">
        <v>11</v>
      </c>
      <c r="G165" s="29">
        <v>1.49E-2</v>
      </c>
      <c r="H165" s="29">
        <v>3.0999999999999999E-3</v>
      </c>
      <c r="I165" s="29">
        <v>0.58540000000000003</v>
      </c>
      <c r="J165" s="47">
        <v>1.077666910968E-4</v>
      </c>
      <c r="K165" s="26">
        <v>235653</v>
      </c>
      <c r="L165" s="22">
        <v>5.3040000000000004E-6</v>
      </c>
      <c r="M165" s="21"/>
      <c r="N165" s="26">
        <v>103019</v>
      </c>
      <c r="O165" s="22">
        <v>5.04E-2</v>
      </c>
      <c r="P165" s="21"/>
      <c r="Q165" s="26">
        <v>338672</v>
      </c>
      <c r="R165" s="22">
        <v>1.012E-6</v>
      </c>
      <c r="S165" s="21" t="s">
        <v>930</v>
      </c>
      <c r="T165" s="22">
        <v>1.175E-6</v>
      </c>
      <c r="U165" s="43">
        <v>1.1251816197120001E-4</v>
      </c>
    </row>
    <row r="166" spans="1:21" x14ac:dyDescent="0.35">
      <c r="A166" s="27" t="s">
        <v>1157</v>
      </c>
      <c r="B166" s="23">
        <v>2</v>
      </c>
      <c r="C166" s="53">
        <v>6073008</v>
      </c>
      <c r="D166" s="42" t="s">
        <v>1158</v>
      </c>
      <c r="E166" s="21" t="s">
        <v>16</v>
      </c>
      <c r="F166" s="21" t="s">
        <v>21</v>
      </c>
      <c r="G166" s="29">
        <v>1.5699999999999999E-2</v>
      </c>
      <c r="H166" s="29">
        <v>2.8999999999999998E-3</v>
      </c>
      <c r="I166" s="29">
        <v>0.55289999999999995</v>
      </c>
      <c r="J166" s="47">
        <v>1.2186543983819997E-4</v>
      </c>
      <c r="K166" s="26">
        <v>235884</v>
      </c>
      <c r="L166" s="22">
        <v>5.3449999999999998E-5</v>
      </c>
      <c r="M166" s="21"/>
      <c r="N166" s="26">
        <v>97695</v>
      </c>
      <c r="O166" s="22">
        <v>5.0049999999999997E-4</v>
      </c>
      <c r="P166" s="21"/>
      <c r="Q166" s="26">
        <v>333579</v>
      </c>
      <c r="R166" s="22">
        <v>9.4339999999999996E-8</v>
      </c>
      <c r="S166" s="21" t="s">
        <v>930</v>
      </c>
      <c r="T166" s="22">
        <v>1.243E-6</v>
      </c>
      <c r="U166" s="43">
        <v>1.140239651712E-4</v>
      </c>
    </row>
    <row r="167" spans="1:21" x14ac:dyDescent="0.35">
      <c r="A167" s="27" t="s">
        <v>1159</v>
      </c>
      <c r="B167" s="23">
        <v>6</v>
      </c>
      <c r="C167" s="53">
        <v>50383217</v>
      </c>
      <c r="D167" s="42" t="s">
        <v>1160</v>
      </c>
      <c r="E167" s="21" t="s">
        <v>16</v>
      </c>
      <c r="F167" s="21" t="s">
        <v>29</v>
      </c>
      <c r="G167" s="29">
        <v>3.2000000000000001E-2</v>
      </c>
      <c r="H167" s="29">
        <v>6.6E-3</v>
      </c>
      <c r="I167" s="29">
        <v>5.7599999999999985E-2</v>
      </c>
      <c r="J167" s="47">
        <v>1.1117002751999997E-4</v>
      </c>
      <c r="K167" s="26">
        <v>234735</v>
      </c>
      <c r="L167" s="22">
        <v>2.831E-4</v>
      </c>
      <c r="M167" s="21"/>
      <c r="N167" s="26">
        <v>100803</v>
      </c>
      <c r="O167" s="22">
        <v>9.2610000000000001E-4</v>
      </c>
      <c r="P167" s="21"/>
      <c r="Q167" s="26">
        <v>335538</v>
      </c>
      <c r="R167" s="22">
        <v>1.1260000000000001E-6</v>
      </c>
      <c r="S167" s="21" t="s">
        <v>930</v>
      </c>
      <c r="T167" s="22">
        <v>1.291E-6</v>
      </c>
      <c r="U167" s="43">
        <v>1.1770280042219995E-4</v>
      </c>
    </row>
    <row r="168" spans="1:21" x14ac:dyDescent="0.35">
      <c r="A168" s="27" t="s">
        <v>1161</v>
      </c>
      <c r="B168" s="23">
        <v>1</v>
      </c>
      <c r="C168" s="53">
        <v>188506530</v>
      </c>
      <c r="D168" s="42" t="s">
        <v>1162</v>
      </c>
      <c r="E168" s="21" t="s">
        <v>21</v>
      </c>
      <c r="F168" s="21" t="s">
        <v>11</v>
      </c>
      <c r="G168" s="29">
        <v>1.44E-2</v>
      </c>
      <c r="H168" s="29">
        <v>2.8999999999999998E-3</v>
      </c>
      <c r="I168" s="29">
        <v>0.43880000000000002</v>
      </c>
      <c r="J168" s="47">
        <v>1.0212669112319999E-4</v>
      </c>
      <c r="K168" s="26">
        <v>233300</v>
      </c>
      <c r="L168" s="22">
        <v>3.3149999999999999E-5</v>
      </c>
      <c r="M168" s="21"/>
      <c r="N168" s="26">
        <v>101933</v>
      </c>
      <c r="O168" s="22">
        <v>9.2200000000000008E-3</v>
      </c>
      <c r="P168" s="21"/>
      <c r="Q168" s="26">
        <v>335233</v>
      </c>
      <c r="R168" s="22">
        <v>9.0029999999999998E-7</v>
      </c>
      <c r="S168" s="21" t="s">
        <v>930</v>
      </c>
      <c r="T168" s="22">
        <v>1.4339999999999999E-6</v>
      </c>
      <c r="U168" s="43">
        <v>1.0653036468479999E-4</v>
      </c>
    </row>
    <row r="169" spans="1:21" x14ac:dyDescent="0.35">
      <c r="A169" s="27" t="s">
        <v>1163</v>
      </c>
      <c r="B169" s="23">
        <v>12</v>
      </c>
      <c r="C169" s="53">
        <v>47771640</v>
      </c>
      <c r="D169" s="42" t="s">
        <v>1164</v>
      </c>
      <c r="E169" s="21" t="s">
        <v>11</v>
      </c>
      <c r="F169" s="21" t="s">
        <v>16</v>
      </c>
      <c r="G169" s="29">
        <v>1.54E-2</v>
      </c>
      <c r="H169" s="29">
        <v>3.2000000000000002E-3</v>
      </c>
      <c r="I169" s="29">
        <v>0.38460000000000005</v>
      </c>
      <c r="J169" s="47">
        <v>1.1226340466880001E-4</v>
      </c>
      <c r="K169" s="26">
        <v>233771</v>
      </c>
      <c r="L169" s="22">
        <v>8.8429999999999999E-6</v>
      </c>
      <c r="M169" s="21"/>
      <c r="N169" s="26">
        <v>101181</v>
      </c>
      <c r="O169" s="22">
        <v>3.245E-2</v>
      </c>
      <c r="P169" s="21"/>
      <c r="Q169" s="26">
        <v>334952</v>
      </c>
      <c r="R169" s="22">
        <v>1.5009999999999999E-6</v>
      </c>
      <c r="S169" s="21" t="s">
        <v>930</v>
      </c>
      <c r="T169" s="22">
        <v>1.4339999999999999E-6</v>
      </c>
      <c r="U169" s="43">
        <v>1.215435223422E-4</v>
      </c>
    </row>
    <row r="170" spans="1:21" x14ac:dyDescent="0.35">
      <c r="A170" s="27" t="s">
        <v>1165</v>
      </c>
      <c r="B170" s="23">
        <v>6</v>
      </c>
      <c r="C170" s="53">
        <v>163737901</v>
      </c>
      <c r="D170" s="42" t="s">
        <v>1166</v>
      </c>
      <c r="E170" s="21" t="s">
        <v>11</v>
      </c>
      <c r="F170" s="21" t="s">
        <v>29</v>
      </c>
      <c r="G170" s="29">
        <v>1.49E-2</v>
      </c>
      <c r="H170" s="29">
        <v>3.0000000000000001E-3</v>
      </c>
      <c r="I170" s="29">
        <v>0.57109999999999994</v>
      </c>
      <c r="J170" s="47">
        <v>1.0876038565579999E-4</v>
      </c>
      <c r="K170" s="26">
        <v>236045</v>
      </c>
      <c r="L170" s="22">
        <v>1.775E-4</v>
      </c>
      <c r="M170" s="21"/>
      <c r="N170" s="26">
        <v>102927</v>
      </c>
      <c r="O170" s="22">
        <v>1.335E-3</v>
      </c>
      <c r="P170" s="21"/>
      <c r="Q170" s="26">
        <v>338972</v>
      </c>
      <c r="R170" s="22">
        <v>6.9579999999999997E-7</v>
      </c>
      <c r="S170" s="21" t="s">
        <v>930</v>
      </c>
      <c r="T170" s="22">
        <v>1.482E-6</v>
      </c>
      <c r="U170" s="43">
        <v>1.1036375549999999E-4</v>
      </c>
    </row>
    <row r="171" spans="1:21" x14ac:dyDescent="0.35">
      <c r="A171" s="27" t="s">
        <v>1167</v>
      </c>
      <c r="B171" s="23">
        <v>2</v>
      </c>
      <c r="C171" s="53">
        <v>135554376</v>
      </c>
      <c r="D171" s="42" t="s">
        <v>1168</v>
      </c>
      <c r="E171" s="21" t="s">
        <v>16</v>
      </c>
      <c r="F171" s="21" t="s">
        <v>21</v>
      </c>
      <c r="G171" s="29">
        <v>1.6400000000000001E-2</v>
      </c>
      <c r="H171" s="29">
        <v>3.3E-3</v>
      </c>
      <c r="I171" s="29">
        <v>0.62739999999999996</v>
      </c>
      <c r="J171" s="47">
        <v>1.2574914958080001E-4</v>
      </c>
      <c r="K171" s="26">
        <v>231587</v>
      </c>
      <c r="L171" s="22">
        <v>7.8909999999999995E-6</v>
      </c>
      <c r="M171" s="21"/>
      <c r="N171" s="26">
        <v>96632</v>
      </c>
      <c r="O171" s="22">
        <v>3.1550000000000002E-2</v>
      </c>
      <c r="P171" s="21"/>
      <c r="Q171" s="26">
        <v>328219</v>
      </c>
      <c r="R171" s="22">
        <v>1.015E-6</v>
      </c>
      <c r="S171" s="21" t="s">
        <v>930</v>
      </c>
      <c r="T171" s="22">
        <v>1.5120000000000001E-6</v>
      </c>
      <c r="U171" s="43">
        <v>1.2545279999999999E-4</v>
      </c>
    </row>
    <row r="172" spans="1:21" x14ac:dyDescent="0.35">
      <c r="A172" s="27" t="s">
        <v>1169</v>
      </c>
      <c r="B172" s="23">
        <v>7</v>
      </c>
      <c r="C172" s="53">
        <v>77666876</v>
      </c>
      <c r="D172" s="42" t="s">
        <v>1170</v>
      </c>
      <c r="E172" s="21" t="s">
        <v>11</v>
      </c>
      <c r="F172" s="21" t="s">
        <v>21</v>
      </c>
      <c r="G172" s="29">
        <v>1.54E-2</v>
      </c>
      <c r="H172" s="29">
        <v>3.0000000000000001E-3</v>
      </c>
      <c r="I172" s="29">
        <v>0.58620000000000005</v>
      </c>
      <c r="J172" s="47">
        <v>1.1505559369920002E-4</v>
      </c>
      <c r="K172" s="26">
        <v>236159</v>
      </c>
      <c r="L172" s="22">
        <v>1.6220000000000001E-5</v>
      </c>
      <c r="M172" s="21"/>
      <c r="N172" s="26">
        <v>103022</v>
      </c>
      <c r="O172" s="22">
        <v>4.7660000000000003E-3</v>
      </c>
      <c r="P172" s="21"/>
      <c r="Q172" s="26">
        <v>339181</v>
      </c>
      <c r="R172" s="22">
        <v>2.135E-7</v>
      </c>
      <c r="S172" s="21" t="s">
        <v>930</v>
      </c>
      <c r="T172" s="22">
        <v>1.522E-6</v>
      </c>
      <c r="U172" s="43">
        <v>1.0771338649579999E-4</v>
      </c>
    </row>
    <row r="173" spans="1:21" x14ac:dyDescent="0.35">
      <c r="A173" s="27" t="s">
        <v>1171</v>
      </c>
      <c r="B173" s="23">
        <v>3</v>
      </c>
      <c r="C173" s="53">
        <v>133057175</v>
      </c>
      <c r="D173" s="42" t="s">
        <v>1172</v>
      </c>
      <c r="E173" s="21" t="s">
        <v>21</v>
      </c>
      <c r="F173" s="21" t="s">
        <v>11</v>
      </c>
      <c r="G173" s="29">
        <v>1.66E-2</v>
      </c>
      <c r="H173" s="29">
        <v>3.3E-3</v>
      </c>
      <c r="I173" s="29">
        <v>0.2666</v>
      </c>
      <c r="J173" s="47">
        <v>1.077574293728E-4</v>
      </c>
      <c r="K173" s="26">
        <v>236162</v>
      </c>
      <c r="L173" s="22">
        <v>1.9300000000000002E-5</v>
      </c>
      <c r="M173" s="21"/>
      <c r="N173" s="26">
        <v>103025</v>
      </c>
      <c r="O173" s="22">
        <v>1.091E-2</v>
      </c>
      <c r="P173" s="21"/>
      <c r="Q173" s="26">
        <v>339187</v>
      </c>
      <c r="R173" s="22">
        <v>7.1099999999999995E-7</v>
      </c>
      <c r="S173" s="21" t="s">
        <v>930</v>
      </c>
      <c r="T173" s="22">
        <v>1.595E-6</v>
      </c>
      <c r="U173" s="43">
        <v>1.07245759995E-4</v>
      </c>
    </row>
    <row r="174" spans="1:21" x14ac:dyDescent="0.35">
      <c r="A174" s="27" t="s">
        <v>1173</v>
      </c>
      <c r="B174" s="23">
        <v>1</v>
      </c>
      <c r="C174" s="53">
        <v>149369777</v>
      </c>
      <c r="D174" s="42" t="s">
        <v>1174</v>
      </c>
      <c r="E174" s="21" t="s">
        <v>11</v>
      </c>
      <c r="F174" s="21" t="s">
        <v>21</v>
      </c>
      <c r="G174" s="29">
        <v>1.4800000000000001E-2</v>
      </c>
      <c r="H174" s="29">
        <v>3.2000000000000002E-3</v>
      </c>
      <c r="I174" s="29">
        <v>0.33409999999999995</v>
      </c>
      <c r="J174" s="47">
        <v>9.7462807395199997E-5</v>
      </c>
      <c r="K174" s="26">
        <v>235756</v>
      </c>
      <c r="L174" s="22">
        <v>3.8809999999999998E-6</v>
      </c>
      <c r="M174" s="21"/>
      <c r="N174" s="26">
        <v>102937</v>
      </c>
      <c r="O174" s="22">
        <v>8.9940000000000006E-2</v>
      </c>
      <c r="P174" s="21"/>
      <c r="Q174" s="26">
        <v>338693</v>
      </c>
      <c r="R174" s="22">
        <v>2.7769999999999998E-6</v>
      </c>
      <c r="S174" s="21" t="s">
        <v>930</v>
      </c>
      <c r="T174" s="22">
        <v>1.64E-6</v>
      </c>
      <c r="U174" s="43">
        <v>1.1201388032000002E-4</v>
      </c>
    </row>
    <row r="175" spans="1:21" x14ac:dyDescent="0.35">
      <c r="A175" s="27" t="s">
        <v>1175</v>
      </c>
      <c r="B175" s="23">
        <v>8</v>
      </c>
      <c r="C175" s="53">
        <v>112450972</v>
      </c>
      <c r="D175" s="42" t="s">
        <v>1176</v>
      </c>
      <c r="E175" s="21" t="s">
        <v>16</v>
      </c>
      <c r="F175" s="21" t="s">
        <v>21</v>
      </c>
      <c r="G175" s="29">
        <v>1.43E-2</v>
      </c>
      <c r="H175" s="29">
        <v>3.0000000000000001E-3</v>
      </c>
      <c r="I175" s="29">
        <v>0.52550000000000008</v>
      </c>
      <c r="J175" s="47">
        <v>1.0197906075500001E-4</v>
      </c>
      <c r="K175" s="26">
        <v>235762</v>
      </c>
      <c r="L175" s="22">
        <v>1.1250000000000001E-5</v>
      </c>
      <c r="M175" s="21"/>
      <c r="N175" s="26">
        <v>102985</v>
      </c>
      <c r="O175" s="22">
        <v>4.3159999999999997E-2</v>
      </c>
      <c r="P175" s="21"/>
      <c r="Q175" s="26">
        <v>338747</v>
      </c>
      <c r="R175" s="22">
        <v>1.708E-6</v>
      </c>
      <c r="S175" s="21" t="s">
        <v>987</v>
      </c>
      <c r="T175" s="22">
        <v>1.708E-6</v>
      </c>
      <c r="U175" s="43">
        <v>8.5370016700800008E-5</v>
      </c>
    </row>
    <row r="176" spans="1:21" x14ac:dyDescent="0.35">
      <c r="A176" s="27" t="s">
        <v>1177</v>
      </c>
      <c r="B176" s="23">
        <v>11</v>
      </c>
      <c r="C176" s="53">
        <v>17360215</v>
      </c>
      <c r="D176" s="42" t="s">
        <v>1178</v>
      </c>
      <c r="E176" s="21" t="s">
        <v>16</v>
      </c>
      <c r="F176" s="21" t="s">
        <v>29</v>
      </c>
      <c r="G176" s="29">
        <v>1.52E-2</v>
      </c>
      <c r="H176" s="29">
        <v>3.0999999999999999E-3</v>
      </c>
      <c r="I176" s="29">
        <v>0.60050000000000003</v>
      </c>
      <c r="J176" s="47">
        <v>1.1085287648000002E-4</v>
      </c>
      <c r="K176" s="26">
        <v>235177</v>
      </c>
      <c r="L176" s="22">
        <v>1.0870000000000001E-3</v>
      </c>
      <c r="M176" s="21"/>
      <c r="N176" s="26">
        <v>97821</v>
      </c>
      <c r="O176" s="22">
        <v>5.2639999999999997E-5</v>
      </c>
      <c r="P176" s="21"/>
      <c r="Q176" s="26">
        <v>332998</v>
      </c>
      <c r="R176" s="22">
        <v>5.9930000000000003E-7</v>
      </c>
      <c r="S176" s="21" t="s">
        <v>930</v>
      </c>
      <c r="T176" s="22">
        <v>1.7179999999999999E-6</v>
      </c>
      <c r="U176" s="43">
        <v>1.083958875E-4</v>
      </c>
    </row>
    <row r="177" spans="1:21" x14ac:dyDescent="0.35">
      <c r="A177" s="27" t="s">
        <v>1179</v>
      </c>
      <c r="B177" s="23">
        <v>10</v>
      </c>
      <c r="C177" s="53">
        <v>126729328</v>
      </c>
      <c r="D177" s="42" t="s">
        <v>1180</v>
      </c>
      <c r="E177" s="21" t="s">
        <v>16</v>
      </c>
      <c r="F177" s="21" t="s">
        <v>29</v>
      </c>
      <c r="G177" s="29">
        <v>1.61E-2</v>
      </c>
      <c r="H177" s="29">
        <v>3.3E-3</v>
      </c>
      <c r="I177" s="29">
        <v>0.33760000000000001</v>
      </c>
      <c r="J177" s="47">
        <v>1.1593231534080001E-4</v>
      </c>
      <c r="K177" s="26">
        <v>229862</v>
      </c>
      <c r="L177" s="22">
        <v>5.6100000000000002E-5</v>
      </c>
      <c r="M177" s="21"/>
      <c r="N177" s="26">
        <v>96669</v>
      </c>
      <c r="O177" s="22">
        <v>5.2249999999999996E-3</v>
      </c>
      <c r="P177" s="21"/>
      <c r="Q177" s="26">
        <v>326531</v>
      </c>
      <c r="R177" s="22">
        <v>1.0130000000000001E-6</v>
      </c>
      <c r="S177" s="21" t="s">
        <v>930</v>
      </c>
      <c r="T177" s="22">
        <v>1.7230000000000001E-6</v>
      </c>
      <c r="U177" s="43">
        <v>1.2108534014720001E-4</v>
      </c>
    </row>
    <row r="178" spans="1:21" x14ac:dyDescent="0.35">
      <c r="A178" s="27" t="s">
        <v>1181</v>
      </c>
      <c r="B178" s="23">
        <v>6</v>
      </c>
      <c r="C178" s="53">
        <v>97471437</v>
      </c>
      <c r="D178" s="42" t="s">
        <v>1182</v>
      </c>
      <c r="E178" s="21" t="s">
        <v>11</v>
      </c>
      <c r="F178" s="21" t="s">
        <v>29</v>
      </c>
      <c r="G178" s="29">
        <v>1.8100000000000002E-2</v>
      </c>
      <c r="H178" s="29">
        <v>5.1000000000000004E-3</v>
      </c>
      <c r="I178" s="29">
        <v>0.83719999999999994</v>
      </c>
      <c r="J178" s="47">
        <v>8.9303969955200003E-5</v>
      </c>
      <c r="K178" s="26">
        <v>235365</v>
      </c>
      <c r="L178" s="22">
        <v>3.4689999999999998E-4</v>
      </c>
      <c r="M178" s="21"/>
      <c r="N178" s="26" t="s">
        <v>973</v>
      </c>
      <c r="O178" s="22" t="s">
        <v>973</v>
      </c>
      <c r="P178" s="21"/>
      <c r="Q178" s="26">
        <v>235365</v>
      </c>
      <c r="R178" s="22">
        <v>3.8670000000000002E-4</v>
      </c>
      <c r="S178" s="21" t="s">
        <v>974</v>
      </c>
      <c r="T178" s="22">
        <v>1.7239999999999999E-6</v>
      </c>
      <c r="U178" s="43">
        <v>8.9436475095800024E-5</v>
      </c>
    </row>
    <row r="179" spans="1:21" x14ac:dyDescent="0.35">
      <c r="A179" s="27" t="s">
        <v>1183</v>
      </c>
      <c r="B179" s="23">
        <v>1</v>
      </c>
      <c r="C179" s="53">
        <v>231361400</v>
      </c>
      <c r="D179" s="42" t="s">
        <v>1184</v>
      </c>
      <c r="E179" s="21" t="s">
        <v>16</v>
      </c>
      <c r="F179" s="21" t="s">
        <v>21</v>
      </c>
      <c r="G179" s="29">
        <v>1.18E-2</v>
      </c>
      <c r="H179" s="29">
        <v>3.2000000000000002E-3</v>
      </c>
      <c r="I179" s="29">
        <v>0.31379999999999997</v>
      </c>
      <c r="J179" s="47">
        <v>5.9964975868800004E-5</v>
      </c>
      <c r="K179" s="26">
        <v>236120</v>
      </c>
      <c r="L179" s="22">
        <v>2.639E-5</v>
      </c>
      <c r="M179" s="21"/>
      <c r="N179" s="26">
        <v>103000</v>
      </c>
      <c r="O179" s="22">
        <v>0.53859999999999997</v>
      </c>
      <c r="P179" s="21"/>
      <c r="Q179" s="26">
        <v>339120</v>
      </c>
      <c r="R179" s="22">
        <v>1.951E-4</v>
      </c>
      <c r="S179" s="21" t="s">
        <v>962</v>
      </c>
      <c r="T179" s="22">
        <v>1.796E-6</v>
      </c>
      <c r="U179" s="43">
        <v>6.3797822047200018E-5</v>
      </c>
    </row>
    <row r="180" spans="1:21" x14ac:dyDescent="0.35">
      <c r="A180" s="27" t="s">
        <v>1185</v>
      </c>
      <c r="B180" s="23">
        <v>18</v>
      </c>
      <c r="C180" s="53">
        <v>1840771</v>
      </c>
      <c r="D180" s="42" t="s">
        <v>1186</v>
      </c>
      <c r="E180" s="21" t="s">
        <v>11</v>
      </c>
      <c r="F180" s="21" t="s">
        <v>21</v>
      </c>
      <c r="G180" s="29">
        <v>1.89E-2</v>
      </c>
      <c r="H180" s="29">
        <v>4.1000000000000003E-3</v>
      </c>
      <c r="I180" s="29">
        <v>0.18420000000000003</v>
      </c>
      <c r="J180" s="47">
        <v>1.0735615059120003E-4</v>
      </c>
      <c r="K180" s="26">
        <v>235693</v>
      </c>
      <c r="L180" s="22">
        <v>1.1039999999999999E-3</v>
      </c>
      <c r="M180" s="21"/>
      <c r="N180" s="26">
        <v>102998</v>
      </c>
      <c r="O180" s="22">
        <v>8.072E-4</v>
      </c>
      <c r="P180" s="21"/>
      <c r="Q180" s="26">
        <v>338691</v>
      </c>
      <c r="R180" s="22">
        <v>3.7440000000000001E-6</v>
      </c>
      <c r="S180" s="21" t="s">
        <v>930</v>
      </c>
      <c r="T180" s="22">
        <v>2.0660000000000002E-6</v>
      </c>
      <c r="U180" s="43">
        <v>1.1291031392000004E-4</v>
      </c>
    </row>
    <row r="181" spans="1:21" x14ac:dyDescent="0.35">
      <c r="A181" s="27" t="s">
        <v>1187</v>
      </c>
      <c r="B181" s="23">
        <v>4</v>
      </c>
      <c r="C181" s="53">
        <v>113533435</v>
      </c>
      <c r="D181" s="42" t="s">
        <v>1188</v>
      </c>
      <c r="E181" s="21" t="s">
        <v>16</v>
      </c>
      <c r="F181" s="21" t="s">
        <v>29</v>
      </c>
      <c r="G181" s="29">
        <v>1.3599999999999999E-2</v>
      </c>
      <c r="H181" s="29">
        <v>3.0999999999999999E-3</v>
      </c>
      <c r="I181" s="29">
        <v>0.33899999999999997</v>
      </c>
      <c r="J181" s="47">
        <v>8.2891303679999987E-5</v>
      </c>
      <c r="K181" s="26">
        <v>236074</v>
      </c>
      <c r="L181" s="22">
        <v>2.3519999999999998E-5</v>
      </c>
      <c r="M181" s="21"/>
      <c r="N181" s="26">
        <v>102969</v>
      </c>
      <c r="O181" s="22">
        <v>9.7790000000000002E-2</v>
      </c>
      <c r="P181" s="21"/>
      <c r="Q181" s="26">
        <v>339043</v>
      </c>
      <c r="R181" s="22">
        <v>1.43E-5</v>
      </c>
      <c r="S181" s="21" t="s">
        <v>974</v>
      </c>
      <c r="T181" s="22">
        <v>2.2110000000000001E-6</v>
      </c>
      <c r="U181" s="43">
        <v>8.0598016248800011E-5</v>
      </c>
    </row>
    <row r="182" spans="1:21" x14ac:dyDescent="0.35">
      <c r="A182" s="27" t="s">
        <v>1189</v>
      </c>
      <c r="B182" s="23">
        <v>15</v>
      </c>
      <c r="C182" s="53">
        <v>78845695</v>
      </c>
      <c r="D182" s="42" t="s">
        <v>1190</v>
      </c>
      <c r="E182" s="21" t="s">
        <v>11</v>
      </c>
      <c r="F182" s="21" t="s">
        <v>21</v>
      </c>
      <c r="G182" s="29">
        <v>1.3599999999999999E-2</v>
      </c>
      <c r="H182" s="29">
        <v>3.3E-3</v>
      </c>
      <c r="I182" s="29">
        <v>0.6946</v>
      </c>
      <c r="J182" s="47">
        <v>7.8471440332799995E-5</v>
      </c>
      <c r="K182" s="26">
        <v>235657</v>
      </c>
      <c r="L182" s="22">
        <v>6.3399999999999996E-5</v>
      </c>
      <c r="M182" s="21"/>
      <c r="N182" s="26">
        <v>102885</v>
      </c>
      <c r="O182" s="22">
        <v>9.9809999999999996E-2</v>
      </c>
      <c r="P182" s="21"/>
      <c r="Q182" s="26">
        <v>338542</v>
      </c>
      <c r="R182" s="22">
        <v>2.796E-5</v>
      </c>
      <c r="S182" s="21" t="s">
        <v>974</v>
      </c>
      <c r="T182" s="22">
        <v>2.2129999999999998E-6</v>
      </c>
      <c r="U182" s="43">
        <v>7.7702065155000003E-5</v>
      </c>
    </row>
    <row r="183" spans="1:21" x14ac:dyDescent="0.35">
      <c r="A183" s="27" t="s">
        <v>1191</v>
      </c>
      <c r="B183" s="23">
        <v>19</v>
      </c>
      <c r="C183" s="53">
        <v>13040662</v>
      </c>
      <c r="D183" s="42" t="s">
        <v>1192</v>
      </c>
      <c r="E183" s="21" t="s">
        <v>21</v>
      </c>
      <c r="F183" s="21" t="s">
        <v>16</v>
      </c>
      <c r="G183" s="29">
        <v>2.2599999999999999E-2</v>
      </c>
      <c r="H183" s="29">
        <v>8.8000000000000005E-3</v>
      </c>
      <c r="I183" s="29">
        <v>5.3100000000000001E-2</v>
      </c>
      <c r="J183" s="47">
        <v>5.1362423992799997E-5</v>
      </c>
      <c r="K183" s="26">
        <v>231203</v>
      </c>
      <c r="L183" s="22">
        <v>1.017E-2</v>
      </c>
      <c r="M183" s="21"/>
      <c r="N183" s="26" t="s">
        <v>973</v>
      </c>
      <c r="O183" s="22" t="s">
        <v>973</v>
      </c>
      <c r="P183" s="21"/>
      <c r="Q183" s="26">
        <v>231203</v>
      </c>
      <c r="R183" s="22">
        <v>1.022E-2</v>
      </c>
      <c r="S183" s="21" t="s">
        <v>990</v>
      </c>
      <c r="T183" s="22">
        <v>2.2919999999999998E-6</v>
      </c>
      <c r="U183" s="43">
        <v>6.6835990239200012E-5</v>
      </c>
    </row>
    <row r="184" spans="1:21" x14ac:dyDescent="0.35">
      <c r="A184" s="27" t="s">
        <v>1193</v>
      </c>
      <c r="B184" s="23">
        <v>15</v>
      </c>
      <c r="C184" s="53">
        <v>91230650</v>
      </c>
      <c r="D184" s="42" t="s">
        <v>1194</v>
      </c>
      <c r="E184" s="21" t="s">
        <v>21</v>
      </c>
      <c r="F184" s="21" t="s">
        <v>11</v>
      </c>
      <c r="G184" s="29">
        <v>1.54E-2</v>
      </c>
      <c r="H184" s="29">
        <v>3.2000000000000002E-3</v>
      </c>
      <c r="I184" s="29">
        <v>0.33310000000000001</v>
      </c>
      <c r="J184" s="47">
        <v>1.0536752706480002E-4</v>
      </c>
      <c r="K184" s="26">
        <v>236147</v>
      </c>
      <c r="L184" s="22">
        <v>4.1859999999999998E-4</v>
      </c>
      <c r="M184" s="21"/>
      <c r="N184" s="26">
        <v>97846</v>
      </c>
      <c r="O184" s="22">
        <v>4.2860000000000001E-4</v>
      </c>
      <c r="P184" s="21"/>
      <c r="Q184" s="26">
        <v>333993</v>
      </c>
      <c r="R184" s="22">
        <v>1.0809999999999999E-6</v>
      </c>
      <c r="S184" s="21" t="s">
        <v>930</v>
      </c>
      <c r="T184" s="22">
        <v>2.3700000000000002E-6</v>
      </c>
      <c r="U184" s="43">
        <v>1.1033983650480001E-4</v>
      </c>
    </row>
    <row r="185" spans="1:21" x14ac:dyDescent="0.35">
      <c r="A185" s="27" t="s">
        <v>1195</v>
      </c>
      <c r="B185" s="23">
        <v>1</v>
      </c>
      <c r="C185" s="53">
        <v>83464971</v>
      </c>
      <c r="D185" s="42" t="s">
        <v>1196</v>
      </c>
      <c r="E185" s="21" t="s">
        <v>16</v>
      </c>
      <c r="F185" s="21" t="s">
        <v>21</v>
      </c>
      <c r="G185" s="29">
        <v>1.7500000000000002E-2</v>
      </c>
      <c r="H185" s="29">
        <v>4.5999999999999999E-3</v>
      </c>
      <c r="I185" s="29">
        <v>0.81600000000000006</v>
      </c>
      <c r="J185" s="47">
        <v>9.1963200000000014E-5</v>
      </c>
      <c r="K185" s="26">
        <v>234710</v>
      </c>
      <c r="L185" s="22">
        <v>7.873E-5</v>
      </c>
      <c r="M185" s="21"/>
      <c r="N185" s="26">
        <v>33098</v>
      </c>
      <c r="O185" s="22">
        <v>0.71689999999999998</v>
      </c>
      <c r="P185" s="21"/>
      <c r="Q185" s="26">
        <v>267808</v>
      </c>
      <c r="R185" s="22">
        <v>1.2579999999999999E-4</v>
      </c>
      <c r="S185" s="21" t="s">
        <v>962</v>
      </c>
      <c r="T185" s="22">
        <v>2.4080000000000001E-6</v>
      </c>
      <c r="U185" s="43">
        <v>9.5383313251199995E-5</v>
      </c>
    </row>
    <row r="186" spans="1:21" x14ac:dyDescent="0.35">
      <c r="A186" s="27" t="s">
        <v>1197</v>
      </c>
      <c r="B186" s="23">
        <v>6</v>
      </c>
      <c r="C186" s="53">
        <v>130390812</v>
      </c>
      <c r="D186" s="42" t="s">
        <v>1198</v>
      </c>
      <c r="E186" s="21" t="s">
        <v>16</v>
      </c>
      <c r="F186" s="21" t="s">
        <v>29</v>
      </c>
      <c r="G186" s="29">
        <v>1.6799999999999999E-2</v>
      </c>
      <c r="H186" s="29">
        <v>3.5000000000000001E-3</v>
      </c>
      <c r="I186" s="29">
        <v>0.23240000000000005</v>
      </c>
      <c r="J186" s="47">
        <v>1.006977226752E-4</v>
      </c>
      <c r="K186" s="26">
        <v>236153</v>
      </c>
      <c r="L186" s="22">
        <v>1.872E-4</v>
      </c>
      <c r="M186" s="21"/>
      <c r="N186" s="26">
        <v>103039</v>
      </c>
      <c r="O186" s="22">
        <v>3.6029999999999999E-3</v>
      </c>
      <c r="P186" s="21"/>
      <c r="Q186" s="26">
        <v>339192</v>
      </c>
      <c r="R186" s="22">
        <v>1.843E-6</v>
      </c>
      <c r="S186" s="21" t="s">
        <v>930</v>
      </c>
      <c r="T186" s="22">
        <v>2.5000000000000002E-6</v>
      </c>
      <c r="U186" s="43">
        <v>1.0394057822000001E-4</v>
      </c>
    </row>
    <row r="187" spans="1:21" x14ac:dyDescent="0.35">
      <c r="A187" s="27" t="s">
        <v>1199</v>
      </c>
      <c r="B187" s="23">
        <v>8</v>
      </c>
      <c r="C187" s="53">
        <v>95651782</v>
      </c>
      <c r="D187" s="42" t="s">
        <v>1200</v>
      </c>
      <c r="E187" s="21" t="s">
        <v>21</v>
      </c>
      <c r="F187" s="21" t="s">
        <v>11</v>
      </c>
      <c r="G187" s="29">
        <v>1.4800000000000001E-2</v>
      </c>
      <c r="H187" s="29">
        <v>3.2000000000000002E-3</v>
      </c>
      <c r="I187" s="29">
        <v>0.66600000000000004</v>
      </c>
      <c r="J187" s="47">
        <v>9.7448267520000001E-5</v>
      </c>
      <c r="K187" s="26">
        <v>232696</v>
      </c>
      <c r="L187" s="22">
        <v>2.639E-5</v>
      </c>
      <c r="M187" s="21"/>
      <c r="N187" s="26">
        <v>97829</v>
      </c>
      <c r="O187" s="22">
        <v>2.4150000000000001E-2</v>
      </c>
      <c r="P187" s="21"/>
      <c r="Q187" s="26">
        <v>330525</v>
      </c>
      <c r="R187" s="22">
        <v>2.8779999999999998E-6</v>
      </c>
      <c r="S187" s="21" t="s">
        <v>987</v>
      </c>
      <c r="T187" s="22">
        <v>2.8779999999999998E-6</v>
      </c>
      <c r="U187" s="43">
        <v>8.8827667831800001E-5</v>
      </c>
    </row>
    <row r="188" spans="1:21" x14ac:dyDescent="0.35">
      <c r="A188" s="27" t="s">
        <v>1201</v>
      </c>
      <c r="B188" s="23">
        <v>10</v>
      </c>
      <c r="C188" s="53">
        <v>104349340</v>
      </c>
      <c r="D188" s="42" t="s">
        <v>1202</v>
      </c>
      <c r="E188" s="21" t="s">
        <v>16</v>
      </c>
      <c r="F188" s="21" t="s">
        <v>29</v>
      </c>
      <c r="G188" s="29">
        <v>2.47E-2</v>
      </c>
      <c r="H188" s="29">
        <v>5.0000000000000001E-3</v>
      </c>
      <c r="I188" s="29">
        <v>0.10429999999999995</v>
      </c>
      <c r="J188" s="47">
        <v>1.1399105807179995E-4</v>
      </c>
      <c r="K188" s="26">
        <v>236166</v>
      </c>
      <c r="L188" s="22">
        <v>1.7569999999999999E-4</v>
      </c>
      <c r="M188" s="21"/>
      <c r="N188" s="26">
        <v>102946</v>
      </c>
      <c r="O188" s="22">
        <v>1.1479999999999999E-3</v>
      </c>
      <c r="P188" s="21"/>
      <c r="Q188" s="26">
        <v>339112</v>
      </c>
      <c r="R188" s="22">
        <v>8.1950000000000005E-7</v>
      </c>
      <c r="S188" s="21" t="s">
        <v>930</v>
      </c>
      <c r="T188" s="22">
        <v>2.9469999999999999E-6</v>
      </c>
      <c r="U188" s="43">
        <v>1.0186257131820005E-4</v>
      </c>
    </row>
    <row r="189" spans="1:21" x14ac:dyDescent="0.35">
      <c r="A189" s="27" t="s">
        <v>1203</v>
      </c>
      <c r="B189" s="23">
        <v>1</v>
      </c>
      <c r="C189" s="53">
        <v>46260139</v>
      </c>
      <c r="D189" s="42" t="s">
        <v>1204</v>
      </c>
      <c r="E189" s="21" t="s">
        <v>21</v>
      </c>
      <c r="F189" s="21" t="s">
        <v>11</v>
      </c>
      <c r="G189" s="29">
        <v>1.43E-2</v>
      </c>
      <c r="H189" s="29">
        <v>3.0000000000000001E-3</v>
      </c>
      <c r="I189" s="29">
        <v>0.4239</v>
      </c>
      <c r="J189" s="47">
        <v>9.9876510934200009E-5</v>
      </c>
      <c r="K189" s="26">
        <v>236162</v>
      </c>
      <c r="L189" s="22">
        <v>4.1829999999999998E-5</v>
      </c>
      <c r="M189" s="21"/>
      <c r="N189" s="26">
        <v>103000</v>
      </c>
      <c r="O189" s="22">
        <v>1.371E-2</v>
      </c>
      <c r="P189" s="21"/>
      <c r="Q189" s="26">
        <v>339162</v>
      </c>
      <c r="R189" s="22">
        <v>1.593E-6</v>
      </c>
      <c r="S189" s="21" t="s">
        <v>930</v>
      </c>
      <c r="T189" s="22">
        <v>2.9560000000000002E-6</v>
      </c>
      <c r="U189" s="43">
        <v>1.0988710200000001E-4</v>
      </c>
    </row>
    <row r="190" spans="1:21" x14ac:dyDescent="0.35">
      <c r="A190" s="27" t="s">
        <v>1205</v>
      </c>
      <c r="B190" s="23">
        <v>10</v>
      </c>
      <c r="C190" s="53">
        <v>64988772</v>
      </c>
      <c r="D190" s="42" t="s">
        <v>1206</v>
      </c>
      <c r="E190" s="21" t="s">
        <v>11</v>
      </c>
      <c r="F190" s="21" t="s">
        <v>29</v>
      </c>
      <c r="G190" s="29">
        <v>1.1299999999999999E-2</v>
      </c>
      <c r="H190" s="29">
        <v>3.0000000000000001E-3</v>
      </c>
      <c r="I190" s="29">
        <v>0.48780000000000001</v>
      </c>
      <c r="J190" s="47">
        <v>6.3806989240799999E-5</v>
      </c>
      <c r="K190" s="26">
        <v>235744</v>
      </c>
      <c r="L190" s="22">
        <v>1.2850000000000001E-4</v>
      </c>
      <c r="M190" s="21"/>
      <c r="N190" s="26">
        <v>103006</v>
      </c>
      <c r="O190" s="22">
        <v>0.28489999999999999</v>
      </c>
      <c r="P190" s="21"/>
      <c r="Q190" s="26">
        <v>338750</v>
      </c>
      <c r="R190" s="22">
        <v>1.6880000000000001E-4</v>
      </c>
      <c r="S190" s="21" t="s">
        <v>962</v>
      </c>
      <c r="T190" s="22">
        <v>3.078E-6</v>
      </c>
      <c r="U190" s="43">
        <v>8.1857596620800004E-5</v>
      </c>
    </row>
    <row r="191" spans="1:21" x14ac:dyDescent="0.35">
      <c r="A191" s="27" t="s">
        <v>1207</v>
      </c>
      <c r="B191" s="23">
        <v>14</v>
      </c>
      <c r="C191" s="53">
        <v>32372633</v>
      </c>
      <c r="D191" s="42" t="s">
        <v>1208</v>
      </c>
      <c r="E191" s="21" t="s">
        <v>29</v>
      </c>
      <c r="F191" s="21" t="s">
        <v>11</v>
      </c>
      <c r="G191" s="29">
        <v>1.4500000000000001E-2</v>
      </c>
      <c r="H191" s="29">
        <v>3.0999999999999999E-3</v>
      </c>
      <c r="I191" s="29">
        <v>0.47060000000000002</v>
      </c>
      <c r="J191" s="47">
        <v>1.0476153662E-4</v>
      </c>
      <c r="K191" s="26">
        <v>229539</v>
      </c>
      <c r="L191" s="22">
        <v>1.37E-4</v>
      </c>
      <c r="M191" s="21"/>
      <c r="N191" s="26">
        <v>94442</v>
      </c>
      <c r="O191" s="22">
        <v>6.1139999999999996E-3</v>
      </c>
      <c r="P191" s="21"/>
      <c r="Q191" s="26">
        <v>323981</v>
      </c>
      <c r="R191" s="22">
        <v>2.9610000000000001E-6</v>
      </c>
      <c r="S191" s="21" t="s">
        <v>930</v>
      </c>
      <c r="T191" s="22">
        <v>3.145E-6</v>
      </c>
      <c r="U191" s="43">
        <v>1.1526045428480002E-4</v>
      </c>
    </row>
    <row r="192" spans="1:21" x14ac:dyDescent="0.35">
      <c r="A192" s="27" t="s">
        <v>1209</v>
      </c>
      <c r="B192" s="23">
        <v>20</v>
      </c>
      <c r="C192" s="53">
        <v>21029488</v>
      </c>
      <c r="D192" s="42" t="s">
        <v>1210</v>
      </c>
      <c r="E192" s="21" t="s">
        <v>29</v>
      </c>
      <c r="F192" s="21" t="s">
        <v>16</v>
      </c>
      <c r="G192" s="29">
        <v>1.8800000000000001E-2</v>
      </c>
      <c r="H192" s="29">
        <v>4.1000000000000003E-3</v>
      </c>
      <c r="I192" s="29">
        <v>0.18490000000000001</v>
      </c>
      <c r="J192" s="47">
        <v>1.0653529149119999E-4</v>
      </c>
      <c r="K192" s="26">
        <v>236178</v>
      </c>
      <c r="L192" s="22">
        <v>1.6679999999999999E-4</v>
      </c>
      <c r="M192" s="21"/>
      <c r="N192" s="26">
        <v>102998</v>
      </c>
      <c r="O192" s="22">
        <v>6.966E-3</v>
      </c>
      <c r="P192" s="21"/>
      <c r="Q192" s="26">
        <v>339176</v>
      </c>
      <c r="R192" s="22">
        <v>3.9369999999999997E-6</v>
      </c>
      <c r="S192" s="21" t="s">
        <v>930</v>
      </c>
      <c r="T192" s="22">
        <v>3.179E-6</v>
      </c>
      <c r="U192" s="43">
        <v>1.0433562398E-4</v>
      </c>
    </row>
    <row r="193" spans="1:21" x14ac:dyDescent="0.35">
      <c r="A193" s="27" t="s">
        <v>1211</v>
      </c>
      <c r="B193" s="23">
        <v>11</v>
      </c>
      <c r="C193" s="53">
        <v>484662</v>
      </c>
      <c r="D193" s="42" t="s">
        <v>1212</v>
      </c>
      <c r="E193" s="21" t="s">
        <v>11</v>
      </c>
      <c r="F193" s="21" t="s">
        <v>21</v>
      </c>
      <c r="G193" s="29">
        <v>2.1299999999999999E-2</v>
      </c>
      <c r="H193" s="29">
        <v>4.7000000000000002E-3</v>
      </c>
      <c r="I193" s="29">
        <v>0.87240000000000006</v>
      </c>
      <c r="J193" s="47">
        <v>1.0100794461119999E-4</v>
      </c>
      <c r="K193" s="26">
        <v>230819</v>
      </c>
      <c r="L193" s="22">
        <v>2.1469999999999999E-4</v>
      </c>
      <c r="M193" s="21"/>
      <c r="N193" s="26">
        <v>101154</v>
      </c>
      <c r="O193" s="22">
        <v>7.5690000000000002E-3</v>
      </c>
      <c r="P193" s="21"/>
      <c r="Q193" s="26">
        <v>331973</v>
      </c>
      <c r="R193" s="22">
        <v>5.0599999999999998E-6</v>
      </c>
      <c r="S193" s="21" t="s">
        <v>930</v>
      </c>
      <c r="T193" s="22">
        <v>3.2169999999999999E-6</v>
      </c>
      <c r="U193" s="43">
        <v>1.0953699033420004E-4</v>
      </c>
    </row>
    <row r="194" spans="1:21" x14ac:dyDescent="0.35">
      <c r="A194" s="27" t="s">
        <v>1213</v>
      </c>
      <c r="B194" s="23">
        <v>11</v>
      </c>
      <c r="C194" s="53">
        <v>55069109</v>
      </c>
      <c r="D194" s="42" t="s">
        <v>1214</v>
      </c>
      <c r="E194" s="21" t="s">
        <v>21</v>
      </c>
      <c r="F194" s="21" t="s">
        <v>11</v>
      </c>
      <c r="G194" s="29">
        <v>1.2999999999999999E-2</v>
      </c>
      <c r="H194" s="29">
        <v>4.7999999999999996E-3</v>
      </c>
      <c r="I194" s="29">
        <v>0.11409999999999999</v>
      </c>
      <c r="J194" s="47">
        <v>3.4165442219999994E-5</v>
      </c>
      <c r="K194" s="26">
        <v>232945</v>
      </c>
      <c r="L194" s="22">
        <v>2.1440000000000001E-2</v>
      </c>
      <c r="M194" s="21"/>
      <c r="N194" s="26">
        <v>102989</v>
      </c>
      <c r="O194" s="22">
        <v>0.14449999999999999</v>
      </c>
      <c r="P194" s="21"/>
      <c r="Q194" s="26">
        <v>335934</v>
      </c>
      <c r="R194" s="22">
        <v>6.6E-3</v>
      </c>
      <c r="S194" s="21" t="s">
        <v>990</v>
      </c>
      <c r="T194" s="22">
        <v>3.2370000000000001E-6</v>
      </c>
      <c r="U194" s="43">
        <v>3.3400081612799999E-5</v>
      </c>
    </row>
    <row r="195" spans="1:21" x14ac:dyDescent="0.35">
      <c r="A195" s="27" t="s">
        <v>1215</v>
      </c>
      <c r="B195" s="23">
        <v>2</v>
      </c>
      <c r="C195" s="53">
        <v>214965916</v>
      </c>
      <c r="D195" s="42" t="s">
        <v>1216</v>
      </c>
      <c r="E195" s="21" t="s">
        <v>11</v>
      </c>
      <c r="F195" s="21" t="s">
        <v>21</v>
      </c>
      <c r="G195" s="29">
        <v>2.1399999999999999E-2</v>
      </c>
      <c r="H195" s="29">
        <v>4.8999999999999998E-3</v>
      </c>
      <c r="I195" s="29">
        <v>0.88729999999999998</v>
      </c>
      <c r="J195" s="47">
        <v>9.1590818463199987E-5</v>
      </c>
      <c r="K195" s="26">
        <v>229828</v>
      </c>
      <c r="L195" s="22">
        <v>9.5109999999999997E-4</v>
      </c>
      <c r="M195" s="21"/>
      <c r="N195" s="26">
        <v>102508</v>
      </c>
      <c r="O195" s="22">
        <v>4.7739999999999996E-3</v>
      </c>
      <c r="P195" s="21"/>
      <c r="Q195" s="26">
        <v>332336</v>
      </c>
      <c r="R195" s="22">
        <v>1.446E-5</v>
      </c>
      <c r="S195" s="21" t="s">
        <v>930</v>
      </c>
      <c r="T195" s="22">
        <v>3.3579999999999999E-6</v>
      </c>
      <c r="U195" s="43">
        <v>1.0989663990319999E-4</v>
      </c>
    </row>
    <row r="196" spans="1:21" x14ac:dyDescent="0.35">
      <c r="A196" s="27" t="s">
        <v>1217</v>
      </c>
      <c r="B196" s="23">
        <v>16</v>
      </c>
      <c r="C196" s="53">
        <v>6115430</v>
      </c>
      <c r="D196" s="42" t="s">
        <v>1218</v>
      </c>
      <c r="E196" s="21" t="s">
        <v>16</v>
      </c>
      <c r="F196" s="21" t="s">
        <v>29</v>
      </c>
      <c r="G196" s="29">
        <v>1.37E-2</v>
      </c>
      <c r="H196" s="29">
        <v>2.8999999999999998E-3</v>
      </c>
      <c r="I196" s="29">
        <v>0.42330000000000001</v>
      </c>
      <c r="J196" s="47">
        <v>9.1636680751800011E-5</v>
      </c>
      <c r="K196" s="26">
        <v>236030</v>
      </c>
      <c r="L196" s="22">
        <v>1.199E-4</v>
      </c>
      <c r="M196" s="21"/>
      <c r="N196" s="26">
        <v>102988</v>
      </c>
      <c r="O196" s="22">
        <v>1.027E-2</v>
      </c>
      <c r="P196" s="21"/>
      <c r="Q196" s="26">
        <v>339018</v>
      </c>
      <c r="R196" s="22">
        <v>3.3680000000000002E-6</v>
      </c>
      <c r="S196" s="21" t="s">
        <v>987</v>
      </c>
      <c r="T196" s="22">
        <v>3.3680000000000002E-6</v>
      </c>
      <c r="U196" s="43">
        <v>8.2815286320000003E-5</v>
      </c>
    </row>
    <row r="197" spans="1:21" x14ac:dyDescent="0.35">
      <c r="A197" s="27" t="s">
        <v>1219</v>
      </c>
      <c r="B197" s="23">
        <v>2</v>
      </c>
      <c r="C197" s="53">
        <v>171836166</v>
      </c>
      <c r="D197" s="42" t="s">
        <v>1220</v>
      </c>
      <c r="E197" s="21" t="s">
        <v>29</v>
      </c>
      <c r="F197" s="21" t="s">
        <v>16</v>
      </c>
      <c r="G197" s="29">
        <v>1.84E-2</v>
      </c>
      <c r="H197" s="29">
        <v>4.0000000000000001E-3</v>
      </c>
      <c r="I197" s="29">
        <v>0.17349999999999999</v>
      </c>
      <c r="J197" s="47">
        <v>9.7097484480000005E-5</v>
      </c>
      <c r="K197" s="26">
        <v>236055</v>
      </c>
      <c r="L197" s="22">
        <v>1.9489999999999999E-4</v>
      </c>
      <c r="M197" s="21"/>
      <c r="N197" s="26">
        <v>102890</v>
      </c>
      <c r="O197" s="22">
        <v>6.3720000000000001E-3</v>
      </c>
      <c r="P197" s="21"/>
      <c r="Q197" s="26">
        <v>338945</v>
      </c>
      <c r="R197" s="22">
        <v>3.428E-6</v>
      </c>
      <c r="S197" s="21" t="s">
        <v>987</v>
      </c>
      <c r="T197" s="22">
        <v>3.428E-6</v>
      </c>
      <c r="U197" s="43">
        <v>9.3571470232800021E-5</v>
      </c>
    </row>
    <row r="198" spans="1:21" x14ac:dyDescent="0.35">
      <c r="A198" s="27" t="s">
        <v>1221</v>
      </c>
      <c r="B198" s="23">
        <v>11</v>
      </c>
      <c r="C198" s="53">
        <v>2169742</v>
      </c>
      <c r="D198" s="42" t="s">
        <v>1222</v>
      </c>
      <c r="E198" s="21" t="s">
        <v>29</v>
      </c>
      <c r="F198" s="21" t="s">
        <v>16</v>
      </c>
      <c r="G198" s="29">
        <v>1.1900000000000001E-2</v>
      </c>
      <c r="H198" s="29">
        <v>3.5000000000000001E-3</v>
      </c>
      <c r="I198" s="29">
        <v>0.27039999999999997</v>
      </c>
      <c r="J198" s="47">
        <v>5.5874729164800006E-5</v>
      </c>
      <c r="K198" s="26">
        <v>207835</v>
      </c>
      <c r="L198" s="22">
        <v>5.7860000000000003E-3</v>
      </c>
      <c r="M198" s="21"/>
      <c r="N198" s="26">
        <v>102089</v>
      </c>
      <c r="O198" s="22">
        <v>4.7500000000000001E-2</v>
      </c>
      <c r="P198" s="21"/>
      <c r="Q198" s="26">
        <v>309924</v>
      </c>
      <c r="R198" s="22">
        <v>7.4149999999999997E-4</v>
      </c>
      <c r="S198" s="21" t="s">
        <v>962</v>
      </c>
      <c r="T198" s="22">
        <v>3.45E-6</v>
      </c>
      <c r="U198" s="43">
        <v>5.81480848608E-5</v>
      </c>
    </row>
    <row r="199" spans="1:21" x14ac:dyDescent="0.35">
      <c r="A199" s="27" t="s">
        <v>1223</v>
      </c>
      <c r="B199" s="23">
        <v>12</v>
      </c>
      <c r="C199" s="53">
        <v>131267137</v>
      </c>
      <c r="D199" s="42" t="s">
        <v>1224</v>
      </c>
      <c r="E199" s="21" t="s">
        <v>21</v>
      </c>
      <c r="F199" s="21" t="s">
        <v>11</v>
      </c>
      <c r="G199" s="29">
        <v>2.4400000000000002E-2</v>
      </c>
      <c r="H199" s="29">
        <v>5.1999999999999998E-3</v>
      </c>
      <c r="I199" s="29">
        <v>0.1837</v>
      </c>
      <c r="J199" s="47">
        <v>1.7855359600320005E-4</v>
      </c>
      <c r="K199" s="26">
        <v>206892</v>
      </c>
      <c r="L199" s="22">
        <v>2.4700000000000001E-6</v>
      </c>
      <c r="M199" s="21"/>
      <c r="N199" s="26" t="s">
        <v>973</v>
      </c>
      <c r="O199" s="22" t="s">
        <v>973</v>
      </c>
      <c r="P199" s="21"/>
      <c r="Q199" s="26">
        <v>206892</v>
      </c>
      <c r="R199" s="22">
        <v>2.7010000000000001E-6</v>
      </c>
      <c r="S199" s="21" t="s">
        <v>930</v>
      </c>
      <c r="T199" s="22">
        <v>3.4589999999999998E-6</v>
      </c>
      <c r="U199" s="43">
        <v>1.8149270047920001E-4</v>
      </c>
    </row>
    <row r="200" spans="1:21" x14ac:dyDescent="0.35">
      <c r="A200" s="27" t="s">
        <v>1225</v>
      </c>
      <c r="B200" s="23">
        <v>2</v>
      </c>
      <c r="C200" s="53">
        <v>35257515</v>
      </c>
      <c r="D200" s="42" t="s">
        <v>1226</v>
      </c>
      <c r="E200" s="21" t="s">
        <v>16</v>
      </c>
      <c r="F200" s="21" t="s">
        <v>21</v>
      </c>
      <c r="G200" s="29">
        <v>1.49E-2</v>
      </c>
      <c r="H200" s="29">
        <v>3.0000000000000001E-3</v>
      </c>
      <c r="I200" s="29">
        <v>0.38090000000000002</v>
      </c>
      <c r="J200" s="47">
        <v>1.047066606638E-4</v>
      </c>
      <c r="K200" s="26">
        <v>236083</v>
      </c>
      <c r="L200" s="22">
        <v>4.668E-6</v>
      </c>
      <c r="M200" s="21"/>
      <c r="N200" s="26">
        <v>103036</v>
      </c>
      <c r="O200" s="22">
        <v>4.9979999999999997E-2</v>
      </c>
      <c r="P200" s="21"/>
      <c r="Q200" s="26">
        <v>339119</v>
      </c>
      <c r="R200" s="22">
        <v>9.4870000000000002E-7</v>
      </c>
      <c r="S200" s="21" t="s">
        <v>930</v>
      </c>
      <c r="T200" s="22">
        <v>3.5030000000000002E-6</v>
      </c>
      <c r="U200" s="43">
        <v>9.9784107555000014E-5</v>
      </c>
    </row>
    <row r="201" spans="1:21" x14ac:dyDescent="0.35">
      <c r="A201" s="27" t="s">
        <v>1227</v>
      </c>
      <c r="B201" s="23">
        <v>17</v>
      </c>
      <c r="C201" s="53">
        <v>74960690</v>
      </c>
      <c r="D201" s="42" t="s">
        <v>1228</v>
      </c>
      <c r="E201" s="21" t="s">
        <v>21</v>
      </c>
      <c r="F201" s="21" t="s">
        <v>11</v>
      </c>
      <c r="G201" s="29">
        <v>1.9099999999999999E-2</v>
      </c>
      <c r="H201" s="29">
        <v>4.4999999999999997E-3</v>
      </c>
      <c r="I201" s="29">
        <v>0.25840000000000002</v>
      </c>
      <c r="J201" s="47">
        <v>1.398166720128E-4</v>
      </c>
      <c r="K201" s="26">
        <v>228466</v>
      </c>
      <c r="L201" s="22">
        <v>1.825E-5</v>
      </c>
      <c r="M201" s="21"/>
      <c r="N201" s="26" t="s">
        <v>973</v>
      </c>
      <c r="O201" s="22" t="s">
        <v>973</v>
      </c>
      <c r="P201" s="21"/>
      <c r="Q201" s="26">
        <v>228466</v>
      </c>
      <c r="R201" s="22">
        <v>2.1909999999999999E-5</v>
      </c>
      <c r="S201" s="21" t="s">
        <v>962</v>
      </c>
      <c r="T201" s="22">
        <v>3.6289999999999999E-6</v>
      </c>
      <c r="U201" s="43">
        <v>1.398166720128E-4</v>
      </c>
    </row>
    <row r="202" spans="1:21" x14ac:dyDescent="0.35">
      <c r="A202" s="27" t="s">
        <v>1229</v>
      </c>
      <c r="B202" s="23">
        <v>1</v>
      </c>
      <c r="C202" s="53">
        <v>54469331</v>
      </c>
      <c r="D202" s="42" t="s">
        <v>1230</v>
      </c>
      <c r="E202" s="21" t="s">
        <v>11</v>
      </c>
      <c r="F202" s="21" t="s">
        <v>21</v>
      </c>
      <c r="G202" s="29">
        <v>1.52E-2</v>
      </c>
      <c r="H202" s="29">
        <v>3.3E-3</v>
      </c>
      <c r="I202" s="29">
        <v>0.30159999999999998</v>
      </c>
      <c r="J202" s="47">
        <v>9.7331348275200001E-5</v>
      </c>
      <c r="K202" s="26">
        <v>232463</v>
      </c>
      <c r="L202" s="22">
        <v>1.6990000000000001E-4</v>
      </c>
      <c r="M202" s="21"/>
      <c r="N202" s="26">
        <v>103008</v>
      </c>
      <c r="O202" s="22">
        <v>6.5319999999999996E-3</v>
      </c>
      <c r="P202" s="21"/>
      <c r="Q202" s="26">
        <v>335471</v>
      </c>
      <c r="R202" s="22">
        <v>3.647E-6</v>
      </c>
      <c r="S202" s="21" t="s">
        <v>987</v>
      </c>
      <c r="T202" s="22">
        <v>3.647E-6</v>
      </c>
      <c r="U202" s="43">
        <v>9.0369182000000006E-5</v>
      </c>
    </row>
    <row r="203" spans="1:21" x14ac:dyDescent="0.35">
      <c r="A203" s="27" t="s">
        <v>1231</v>
      </c>
      <c r="B203" s="23">
        <v>22</v>
      </c>
      <c r="C203" s="53">
        <v>38934891</v>
      </c>
      <c r="D203" s="42" t="s">
        <v>1232</v>
      </c>
      <c r="E203" s="21" t="s">
        <v>29</v>
      </c>
      <c r="F203" s="21" t="s">
        <v>11</v>
      </c>
      <c r="G203" s="29">
        <v>1.5100000000000001E-2</v>
      </c>
      <c r="H203" s="29">
        <v>3.0999999999999999E-3</v>
      </c>
      <c r="I203" s="29">
        <v>0.38550000000000001</v>
      </c>
      <c r="J203" s="47">
        <v>1.08026463795E-4</v>
      </c>
      <c r="K203" s="26">
        <v>235248</v>
      </c>
      <c r="L203" s="22">
        <v>1.2960000000000001E-3</v>
      </c>
      <c r="M203" s="21"/>
      <c r="N203" s="26">
        <v>102511</v>
      </c>
      <c r="O203" s="22">
        <v>1.3070000000000001E-4</v>
      </c>
      <c r="P203" s="21"/>
      <c r="Q203" s="26">
        <v>337759</v>
      </c>
      <c r="R203" s="22">
        <v>1.5200000000000001E-6</v>
      </c>
      <c r="S203" s="21" t="s">
        <v>930</v>
      </c>
      <c r="T203" s="22">
        <v>3.6480000000000001E-6</v>
      </c>
      <c r="U203" s="43">
        <v>1.0699543800000001E-4</v>
      </c>
    </row>
    <row r="204" spans="1:21" x14ac:dyDescent="0.35">
      <c r="A204" s="27" t="s">
        <v>1233</v>
      </c>
      <c r="B204" s="23">
        <v>3</v>
      </c>
      <c r="C204" s="53">
        <v>174527253</v>
      </c>
      <c r="D204" s="42" t="s">
        <v>1234</v>
      </c>
      <c r="E204" s="21" t="s">
        <v>11</v>
      </c>
      <c r="F204" s="21" t="s">
        <v>29</v>
      </c>
      <c r="G204" s="29">
        <v>1.47E-2</v>
      </c>
      <c r="H204" s="29">
        <v>3.3999999999999998E-3</v>
      </c>
      <c r="I204" s="29">
        <v>0.56759999999999999</v>
      </c>
      <c r="J204" s="47">
        <v>1.060700411232E-4</v>
      </c>
      <c r="K204" s="26">
        <v>223419</v>
      </c>
      <c r="L204" s="22">
        <v>1.145E-4</v>
      </c>
      <c r="M204" s="21"/>
      <c r="N204" s="26">
        <v>71608</v>
      </c>
      <c r="O204" s="22">
        <v>3.7920000000000002E-2</v>
      </c>
      <c r="P204" s="21"/>
      <c r="Q204" s="26">
        <v>295027</v>
      </c>
      <c r="R204" s="22">
        <v>1.3349999999999999E-5</v>
      </c>
      <c r="S204" s="21" t="s">
        <v>974</v>
      </c>
      <c r="T204" s="22">
        <v>3.6739999999999999E-6</v>
      </c>
      <c r="U204" s="43">
        <v>1.0045266968880001E-4</v>
      </c>
    </row>
    <row r="205" spans="1:21" x14ac:dyDescent="0.35">
      <c r="A205" s="27" t="s">
        <v>1235</v>
      </c>
      <c r="B205" s="23">
        <v>8</v>
      </c>
      <c r="C205" s="53">
        <v>33889612</v>
      </c>
      <c r="D205" s="42" t="s">
        <v>1236</v>
      </c>
      <c r="E205" s="21" t="s">
        <v>16</v>
      </c>
      <c r="F205" s="21" t="s">
        <v>29</v>
      </c>
      <c r="G205" s="29">
        <v>1.32E-2</v>
      </c>
      <c r="H205" s="29">
        <v>2.8999999999999998E-3</v>
      </c>
      <c r="I205" s="29">
        <v>0.49570000000000003</v>
      </c>
      <c r="J205" s="47">
        <v>8.7113556604799988E-5</v>
      </c>
      <c r="K205" s="26">
        <v>236063</v>
      </c>
      <c r="L205" s="22">
        <v>8.1329999999999998E-4</v>
      </c>
      <c r="M205" s="21"/>
      <c r="N205" s="26">
        <v>103009</v>
      </c>
      <c r="O205" s="22">
        <v>2.2060000000000001E-3</v>
      </c>
      <c r="P205" s="21"/>
      <c r="Q205" s="26">
        <v>339072</v>
      </c>
      <c r="R205" s="22">
        <v>5.9739999999999999E-6</v>
      </c>
      <c r="S205" s="21" t="s">
        <v>930</v>
      </c>
      <c r="T205" s="22">
        <v>3.7440000000000001E-6</v>
      </c>
      <c r="U205" s="43">
        <v>9.9394248355200003E-5</v>
      </c>
    </row>
    <row r="206" spans="1:21" x14ac:dyDescent="0.35">
      <c r="A206" s="27" t="s">
        <v>1237</v>
      </c>
      <c r="B206" s="23">
        <v>1</v>
      </c>
      <c r="C206" s="53">
        <v>97214817</v>
      </c>
      <c r="D206" s="42" t="s">
        <v>1238</v>
      </c>
      <c r="E206" s="21" t="s">
        <v>21</v>
      </c>
      <c r="F206" s="21" t="s">
        <v>16</v>
      </c>
      <c r="G206" s="29">
        <v>1.8700000000000001E-2</v>
      </c>
      <c r="H206" s="29">
        <v>3.8999999999999998E-3</v>
      </c>
      <c r="I206" s="29">
        <v>0.56579999999999997</v>
      </c>
      <c r="J206" s="47">
        <v>1.7181693637680003E-4</v>
      </c>
      <c r="K206" s="26">
        <v>235024</v>
      </c>
      <c r="L206" s="22">
        <v>1.2279999999999999E-6</v>
      </c>
      <c r="M206" s="21"/>
      <c r="N206" s="26" t="s">
        <v>973</v>
      </c>
      <c r="O206" s="22" t="s">
        <v>973</v>
      </c>
      <c r="P206" s="21"/>
      <c r="Q206" s="26">
        <v>235024</v>
      </c>
      <c r="R206" s="22">
        <v>1.6279999999999999E-6</v>
      </c>
      <c r="S206" s="21" t="s">
        <v>930</v>
      </c>
      <c r="T206" s="22">
        <v>3.7459999999999998E-6</v>
      </c>
      <c r="U206" s="43">
        <v>1.6822408215499997E-4</v>
      </c>
    </row>
    <row r="207" spans="1:21" x14ac:dyDescent="0.35">
      <c r="A207" s="27" t="s">
        <v>1239</v>
      </c>
      <c r="B207" s="23">
        <v>7</v>
      </c>
      <c r="C207" s="53">
        <v>6685199</v>
      </c>
      <c r="D207" s="42" t="s">
        <v>1240</v>
      </c>
      <c r="E207" s="21" t="s">
        <v>16</v>
      </c>
      <c r="F207" s="21" t="s">
        <v>29</v>
      </c>
      <c r="G207" s="29">
        <v>1.9099999999999999E-2</v>
      </c>
      <c r="H207" s="29">
        <v>4.1000000000000003E-3</v>
      </c>
      <c r="I207" s="29">
        <v>0.29890000000000005</v>
      </c>
      <c r="J207" s="47">
        <v>1.528982843598E-4</v>
      </c>
      <c r="K207" s="26">
        <v>235985</v>
      </c>
      <c r="L207" s="22">
        <v>3.1099999999999999E-6</v>
      </c>
      <c r="M207" s="21"/>
      <c r="N207" s="26" t="s">
        <v>973</v>
      </c>
      <c r="O207" s="22" t="s">
        <v>973</v>
      </c>
      <c r="P207" s="21"/>
      <c r="Q207" s="26">
        <v>235985</v>
      </c>
      <c r="R207" s="22">
        <v>3.185E-6</v>
      </c>
      <c r="S207" s="21" t="s">
        <v>962</v>
      </c>
      <c r="T207" s="22">
        <v>3.7890000000000001E-6</v>
      </c>
      <c r="U207" s="43">
        <v>1.4269467581999996E-4</v>
      </c>
    </row>
    <row r="208" spans="1:21" x14ac:dyDescent="0.35">
      <c r="A208" s="27" t="s">
        <v>1241</v>
      </c>
      <c r="B208" s="23">
        <v>8</v>
      </c>
      <c r="C208" s="53">
        <v>65355005</v>
      </c>
      <c r="D208" s="42" t="s">
        <v>1242</v>
      </c>
      <c r="E208" s="21" t="s">
        <v>11</v>
      </c>
      <c r="F208" s="21" t="s">
        <v>21</v>
      </c>
      <c r="G208" s="29">
        <v>5.21E-2</v>
      </c>
      <c r="H208" s="29">
        <v>1.11E-2</v>
      </c>
      <c r="I208" s="29">
        <v>0.9677</v>
      </c>
      <c r="J208" s="47">
        <v>1.6968705238220002E-4</v>
      </c>
      <c r="K208" s="26">
        <v>235178</v>
      </c>
      <c r="L208" s="22">
        <v>2.587E-6</v>
      </c>
      <c r="M208" s="21"/>
      <c r="N208" s="26" t="s">
        <v>973</v>
      </c>
      <c r="O208" s="22" t="s">
        <v>973</v>
      </c>
      <c r="P208" s="21"/>
      <c r="Q208" s="26">
        <v>235178</v>
      </c>
      <c r="R208" s="22">
        <v>2.683E-6</v>
      </c>
      <c r="S208" s="21" t="s">
        <v>930</v>
      </c>
      <c r="T208" s="22">
        <v>3.8859999999999997E-6</v>
      </c>
      <c r="U208" s="43">
        <v>1.7151146264879992E-4</v>
      </c>
    </row>
    <row r="209" spans="1:21" x14ac:dyDescent="0.35">
      <c r="A209" s="27" t="s">
        <v>1243</v>
      </c>
      <c r="B209" s="23">
        <v>7</v>
      </c>
      <c r="C209" s="53">
        <v>49586749</v>
      </c>
      <c r="D209" s="42" t="s">
        <v>1244</v>
      </c>
      <c r="E209" s="21" t="s">
        <v>21</v>
      </c>
      <c r="F209" s="21" t="s">
        <v>11</v>
      </c>
      <c r="G209" s="29">
        <v>1.43E-2</v>
      </c>
      <c r="H209" s="29">
        <v>3.0000000000000001E-3</v>
      </c>
      <c r="I209" s="29">
        <v>0.43099999999999999</v>
      </c>
      <c r="J209" s="47">
        <v>1.0029784622E-4</v>
      </c>
      <c r="K209" s="26">
        <v>235578</v>
      </c>
      <c r="L209" s="22">
        <v>3.3149999999999999E-5</v>
      </c>
      <c r="M209" s="21"/>
      <c r="N209" s="26">
        <v>101130</v>
      </c>
      <c r="O209" s="22">
        <v>1.864E-2</v>
      </c>
      <c r="P209" s="21"/>
      <c r="Q209" s="26">
        <v>336708</v>
      </c>
      <c r="R209" s="22">
        <v>1.7179999999999999E-6</v>
      </c>
      <c r="S209" s="21" t="s">
        <v>930</v>
      </c>
      <c r="T209" s="22">
        <v>4.1350000000000002E-6</v>
      </c>
      <c r="U209" s="43">
        <v>1.019439447552E-4</v>
      </c>
    </row>
    <row r="210" spans="1:21" x14ac:dyDescent="0.35">
      <c r="A210" s="27" t="s">
        <v>1245</v>
      </c>
      <c r="B210" s="23">
        <v>8</v>
      </c>
      <c r="C210" s="53">
        <v>9235595</v>
      </c>
      <c r="D210" s="42" t="s">
        <v>1246</v>
      </c>
      <c r="E210" s="21" t="s">
        <v>11</v>
      </c>
      <c r="F210" s="21" t="s">
        <v>21</v>
      </c>
      <c r="G210" s="29">
        <v>1.5599999999999999E-2</v>
      </c>
      <c r="H210" s="29">
        <v>3.3999999999999998E-3</v>
      </c>
      <c r="I210" s="29">
        <v>0.26149999999999995</v>
      </c>
      <c r="J210" s="47">
        <v>9.3994271279999978E-5</v>
      </c>
      <c r="K210" s="26">
        <v>235948</v>
      </c>
      <c r="L210" s="22">
        <v>7.358E-3</v>
      </c>
      <c r="M210" s="21"/>
      <c r="N210" s="26">
        <v>102996</v>
      </c>
      <c r="O210" s="22">
        <v>4.2450000000000002E-5</v>
      </c>
      <c r="P210" s="21"/>
      <c r="Q210" s="26">
        <v>338944</v>
      </c>
      <c r="R210" s="22">
        <v>4.5220000000000001E-6</v>
      </c>
      <c r="S210" s="21" t="s">
        <v>930</v>
      </c>
      <c r="T210" s="22">
        <v>4.1629999999999998E-6</v>
      </c>
      <c r="U210" s="43">
        <v>1.0223350199999998E-4</v>
      </c>
    </row>
    <row r="211" spans="1:21" x14ac:dyDescent="0.35">
      <c r="A211" s="27" t="s">
        <v>1247</v>
      </c>
      <c r="B211" s="23">
        <v>20</v>
      </c>
      <c r="C211" s="53">
        <v>61164051</v>
      </c>
      <c r="D211" s="42" t="s">
        <v>1248</v>
      </c>
      <c r="E211" s="21" t="s">
        <v>21</v>
      </c>
      <c r="F211" s="21" t="s">
        <v>11</v>
      </c>
      <c r="G211" s="29">
        <v>1.11E-2</v>
      </c>
      <c r="H211" s="29">
        <v>3.7000000000000002E-3</v>
      </c>
      <c r="I211" s="29">
        <v>0.46879999999999999</v>
      </c>
      <c r="J211" s="47">
        <v>6.1365124915200003E-5</v>
      </c>
      <c r="K211" s="26">
        <v>235984</v>
      </c>
      <c r="L211" s="22">
        <v>2.954E-3</v>
      </c>
      <c r="M211" s="21"/>
      <c r="N211" s="26" t="s">
        <v>973</v>
      </c>
      <c r="O211" s="22" t="s">
        <v>973</v>
      </c>
      <c r="P211" s="21"/>
      <c r="Q211" s="26">
        <v>235984</v>
      </c>
      <c r="R211" s="22">
        <v>2.7000000000000001E-3</v>
      </c>
      <c r="S211" s="21" t="s">
        <v>962</v>
      </c>
      <c r="T211" s="22">
        <v>4.3120000000000004E-6</v>
      </c>
      <c r="U211" s="43">
        <v>6.1354240543800016E-5</v>
      </c>
    </row>
    <row r="212" spans="1:21" x14ac:dyDescent="0.35">
      <c r="A212" s="27" t="s">
        <v>1249</v>
      </c>
      <c r="B212" s="23">
        <v>5</v>
      </c>
      <c r="C212" s="53">
        <v>107447447</v>
      </c>
      <c r="D212" s="42" t="s">
        <v>1250</v>
      </c>
      <c r="E212" s="21" t="s">
        <v>16</v>
      </c>
      <c r="F212" s="21" t="s">
        <v>29</v>
      </c>
      <c r="G212" s="29">
        <v>2.2499999999999999E-2</v>
      </c>
      <c r="H212" s="29">
        <v>4.7999999999999996E-3</v>
      </c>
      <c r="I212" s="29">
        <v>0.82669999999999999</v>
      </c>
      <c r="J212" s="47">
        <v>1.4505794887499998E-4</v>
      </c>
      <c r="K212" s="26">
        <v>230304</v>
      </c>
      <c r="L212" s="22">
        <v>3.0189999999999998E-6</v>
      </c>
      <c r="M212" s="21"/>
      <c r="N212" s="26" t="s">
        <v>973</v>
      </c>
      <c r="O212" s="22" t="s">
        <v>973</v>
      </c>
      <c r="P212" s="21"/>
      <c r="Q212" s="26">
        <v>230304</v>
      </c>
      <c r="R212" s="22">
        <v>2.7659999999999999E-6</v>
      </c>
      <c r="S212" s="21" t="s">
        <v>930</v>
      </c>
      <c r="T212" s="22">
        <v>4.3939999999999998E-6</v>
      </c>
      <c r="U212" s="43">
        <v>1.4505794887500001E-4</v>
      </c>
    </row>
    <row r="213" spans="1:21" x14ac:dyDescent="0.35">
      <c r="A213" s="27" t="s">
        <v>1251</v>
      </c>
      <c r="B213" s="23">
        <v>3</v>
      </c>
      <c r="C213" s="53">
        <v>158800951</v>
      </c>
      <c r="D213" s="42" t="s">
        <v>1252</v>
      </c>
      <c r="E213" s="21" t="s">
        <v>16</v>
      </c>
      <c r="F213" s="21" t="s">
        <v>29</v>
      </c>
      <c r="G213" s="29">
        <v>1.6400000000000001E-2</v>
      </c>
      <c r="H213" s="29">
        <v>3.5999999999999999E-3</v>
      </c>
      <c r="I213" s="29">
        <v>0.3871</v>
      </c>
      <c r="J213" s="47">
        <v>1.2762345113280003E-4</v>
      </c>
      <c r="K213" s="26">
        <v>181773</v>
      </c>
      <c r="L213" s="22">
        <v>4.1980000000000003E-6</v>
      </c>
      <c r="M213" s="21"/>
      <c r="N213" s="26">
        <v>59576</v>
      </c>
      <c r="O213" s="22">
        <v>0.19470000000000001</v>
      </c>
      <c r="P213" s="21"/>
      <c r="Q213" s="26">
        <v>241349</v>
      </c>
      <c r="R213" s="22">
        <v>4.1579999999999998E-6</v>
      </c>
      <c r="S213" s="21" t="s">
        <v>930</v>
      </c>
      <c r="T213" s="22">
        <v>4.4089999999999996E-6</v>
      </c>
      <c r="U213" s="43">
        <v>1.4140896419179998E-4</v>
      </c>
    </row>
    <row r="214" spans="1:21" x14ac:dyDescent="0.35">
      <c r="A214" s="27" t="s">
        <v>1253</v>
      </c>
      <c r="B214" s="23">
        <v>2</v>
      </c>
      <c r="C214" s="53">
        <v>136325116</v>
      </c>
      <c r="D214" s="42" t="s">
        <v>1254</v>
      </c>
      <c r="E214" s="21" t="s">
        <v>21</v>
      </c>
      <c r="F214" s="21" t="s">
        <v>11</v>
      </c>
      <c r="G214" s="29">
        <v>1.5900000000000001E-2</v>
      </c>
      <c r="H214" s="29">
        <v>3.3E-3</v>
      </c>
      <c r="I214" s="29">
        <v>0.64629999999999999</v>
      </c>
      <c r="J214" s="47">
        <v>1.1558286626220001E-4</v>
      </c>
      <c r="K214" s="26">
        <v>231269</v>
      </c>
      <c r="L214" s="22">
        <v>4.4279999999999998E-6</v>
      </c>
      <c r="M214" s="21"/>
      <c r="N214" s="26">
        <v>96396</v>
      </c>
      <c r="O214" s="22">
        <v>8.5419999999999996E-2</v>
      </c>
      <c r="P214" s="21"/>
      <c r="Q214" s="26">
        <v>327665</v>
      </c>
      <c r="R214" s="22">
        <v>2.142E-6</v>
      </c>
      <c r="S214" s="21" t="s">
        <v>930</v>
      </c>
      <c r="T214" s="22">
        <v>4.617E-6</v>
      </c>
      <c r="U214" s="43">
        <v>1.1203843200000001E-4</v>
      </c>
    </row>
    <row r="215" spans="1:21" x14ac:dyDescent="0.35">
      <c r="A215" s="27" t="s">
        <v>1255</v>
      </c>
      <c r="B215" s="23">
        <v>8</v>
      </c>
      <c r="C215" s="53">
        <v>34623318</v>
      </c>
      <c r="D215" s="42" t="s">
        <v>1256</v>
      </c>
      <c r="E215" s="21" t="s">
        <v>29</v>
      </c>
      <c r="F215" s="21" t="s">
        <v>16</v>
      </c>
      <c r="G215" s="29">
        <v>1.7100000000000001E-2</v>
      </c>
      <c r="H215" s="29">
        <v>3.3E-3</v>
      </c>
      <c r="I215" s="29">
        <v>0.71930000000000005</v>
      </c>
      <c r="J215" s="47">
        <v>1.1807954999819998E-4</v>
      </c>
      <c r="K215" s="26">
        <v>236136</v>
      </c>
      <c r="L215" s="22">
        <v>1.5489999999999999E-5</v>
      </c>
      <c r="M215" s="21"/>
      <c r="N215" s="26">
        <v>103023</v>
      </c>
      <c r="O215" s="22">
        <v>5.0150000000000004E-3</v>
      </c>
      <c r="P215" s="21"/>
      <c r="Q215" s="26">
        <v>339159</v>
      </c>
      <c r="R215" s="22">
        <v>2.6940000000000002E-7</v>
      </c>
      <c r="S215" s="21" t="s">
        <v>930</v>
      </c>
      <c r="T215" s="22">
        <v>4.617E-6</v>
      </c>
      <c r="U215" s="43">
        <v>9.6372178936799993E-5</v>
      </c>
    </row>
    <row r="216" spans="1:21" x14ac:dyDescent="0.35">
      <c r="A216" s="27" t="s">
        <v>1257</v>
      </c>
      <c r="B216" s="23">
        <v>15</v>
      </c>
      <c r="C216" s="53">
        <v>45666919</v>
      </c>
      <c r="D216" s="42" t="s">
        <v>1258</v>
      </c>
      <c r="E216" s="21" t="s">
        <v>16</v>
      </c>
      <c r="F216" s="21" t="s">
        <v>29</v>
      </c>
      <c r="G216" s="29">
        <v>4.9799999999999997E-2</v>
      </c>
      <c r="H216" s="29">
        <v>1.3299999999999999E-2</v>
      </c>
      <c r="I216" s="29">
        <v>0.95550000000000002</v>
      </c>
      <c r="J216" s="47">
        <v>2.1090136157999998E-4</v>
      </c>
      <c r="K216" s="26">
        <v>194074</v>
      </c>
      <c r="L216" s="22">
        <v>1.7110000000000001E-4</v>
      </c>
      <c r="M216" s="21"/>
      <c r="N216" s="26" t="s">
        <v>973</v>
      </c>
      <c r="O216" s="22" t="s">
        <v>973</v>
      </c>
      <c r="P216" s="21"/>
      <c r="Q216" s="26">
        <v>194074</v>
      </c>
      <c r="R216" s="22">
        <v>1.8090000000000001E-4</v>
      </c>
      <c r="S216" s="21" t="s">
        <v>990</v>
      </c>
      <c r="T216" s="22">
        <v>4.6469999999999997E-6</v>
      </c>
      <c r="U216" s="43">
        <v>2.2515226969279989E-4</v>
      </c>
    </row>
    <row r="217" spans="1:21" x14ac:dyDescent="0.35">
      <c r="A217" s="27" t="s">
        <v>1259</v>
      </c>
      <c r="B217" s="23">
        <v>11</v>
      </c>
      <c r="C217" s="53">
        <v>30180150</v>
      </c>
      <c r="D217" s="42" t="s">
        <v>1260</v>
      </c>
      <c r="E217" s="21" t="s">
        <v>11</v>
      </c>
      <c r="F217" s="21" t="s">
        <v>21</v>
      </c>
      <c r="G217" s="29">
        <v>1.5299999999999999E-2</v>
      </c>
      <c r="H217" s="29">
        <v>3.7000000000000002E-3</v>
      </c>
      <c r="I217" s="29">
        <v>0.38470000000000004</v>
      </c>
      <c r="J217" s="47">
        <v>1.108209729438E-4</v>
      </c>
      <c r="K217" s="26">
        <v>236097</v>
      </c>
      <c r="L217" s="22">
        <v>4.1829999999999998E-5</v>
      </c>
      <c r="M217" s="21"/>
      <c r="N217" s="26" t="s">
        <v>973</v>
      </c>
      <c r="O217" s="22" t="s">
        <v>973</v>
      </c>
      <c r="P217" s="21"/>
      <c r="Q217" s="26">
        <v>236097</v>
      </c>
      <c r="R217" s="22">
        <v>3.5469999999999998E-5</v>
      </c>
      <c r="S217" s="21" t="s">
        <v>990</v>
      </c>
      <c r="T217" s="22">
        <v>4.7190000000000001E-6</v>
      </c>
      <c r="U217" s="43">
        <v>1.0946201568000001E-4</v>
      </c>
    </row>
    <row r="218" spans="1:21" x14ac:dyDescent="0.35">
      <c r="A218" s="27" t="s">
        <v>1261</v>
      </c>
      <c r="B218" s="23">
        <v>2</v>
      </c>
      <c r="C218" s="53">
        <v>59743846</v>
      </c>
      <c r="D218" s="42" t="s">
        <v>963</v>
      </c>
      <c r="E218" s="21" t="s">
        <v>16</v>
      </c>
      <c r="F218" s="21" t="s">
        <v>11</v>
      </c>
      <c r="G218" s="29">
        <v>1.6199999999999999E-2</v>
      </c>
      <c r="H218" s="29">
        <v>4.5999999999999999E-3</v>
      </c>
      <c r="I218" s="29">
        <v>0.19900000000000001</v>
      </c>
      <c r="J218" s="47">
        <v>8.3665347119999986E-5</v>
      </c>
      <c r="K218" s="26">
        <v>235810</v>
      </c>
      <c r="L218" s="22">
        <v>4.016E-4</v>
      </c>
      <c r="M218" s="21"/>
      <c r="N218" s="26" t="s">
        <v>973</v>
      </c>
      <c r="O218" s="22" t="s">
        <v>973</v>
      </c>
      <c r="P218" s="21"/>
      <c r="Q218" s="26">
        <v>235810</v>
      </c>
      <c r="R218" s="22">
        <v>4.2870000000000001E-4</v>
      </c>
      <c r="S218" s="21" t="s">
        <v>962</v>
      </c>
      <c r="T218" s="22">
        <v>4.7330000000000003E-6</v>
      </c>
      <c r="U218" s="43">
        <v>8.5905689520000028E-5</v>
      </c>
    </row>
    <row r="219" spans="1:21" x14ac:dyDescent="0.35">
      <c r="A219" s="27" t="s">
        <v>1262</v>
      </c>
      <c r="B219" s="23">
        <v>1</v>
      </c>
      <c r="C219" s="53">
        <v>31925105</v>
      </c>
      <c r="D219" s="42" t="s">
        <v>1263</v>
      </c>
      <c r="E219" s="21" t="s">
        <v>29</v>
      </c>
      <c r="F219" s="21" t="s">
        <v>16</v>
      </c>
      <c r="G219" s="29">
        <v>1.83E-2</v>
      </c>
      <c r="H219" s="29">
        <v>4.0000000000000001E-3</v>
      </c>
      <c r="I219" s="29">
        <v>0.59670000000000001</v>
      </c>
      <c r="J219" s="47">
        <v>1.6118196089580001E-4</v>
      </c>
      <c r="K219" s="26">
        <v>232891</v>
      </c>
      <c r="L219" s="22">
        <v>4.1540000000000004E-6</v>
      </c>
      <c r="M219" s="21"/>
      <c r="N219" s="26" t="s">
        <v>973</v>
      </c>
      <c r="O219" s="22" t="s">
        <v>973</v>
      </c>
      <c r="P219" s="21"/>
      <c r="Q219" s="26">
        <v>232891</v>
      </c>
      <c r="R219" s="22">
        <v>4.7620000000000003E-6</v>
      </c>
      <c r="S219" s="21" t="s">
        <v>987</v>
      </c>
      <c r="T219" s="22">
        <v>4.7620000000000003E-6</v>
      </c>
      <c r="U219" s="43">
        <v>1.5602803199999998E-4</v>
      </c>
    </row>
    <row r="220" spans="1:21" x14ac:dyDescent="0.35">
      <c r="A220" s="27" t="s">
        <v>1264</v>
      </c>
      <c r="B220" s="23">
        <v>16</v>
      </c>
      <c r="C220" s="53">
        <v>15036960</v>
      </c>
      <c r="D220" s="42" t="s">
        <v>1265</v>
      </c>
      <c r="E220" s="21" t="s">
        <v>21</v>
      </c>
      <c r="F220" s="21" t="s">
        <v>11</v>
      </c>
      <c r="G220" s="29">
        <v>1.4999999999999999E-2</v>
      </c>
      <c r="H220" s="29">
        <v>3.0999999999999999E-3</v>
      </c>
      <c r="I220" s="29">
        <v>0.66149999999999998</v>
      </c>
      <c r="J220" s="47">
        <v>1.0076298749999999E-4</v>
      </c>
      <c r="K220" s="26">
        <v>235991</v>
      </c>
      <c r="L220" s="22">
        <v>5.5999999999999995E-4</v>
      </c>
      <c r="M220" s="21"/>
      <c r="N220" s="26">
        <v>102904</v>
      </c>
      <c r="O220" s="22">
        <v>6.1370000000000001E-4</v>
      </c>
      <c r="P220" s="21"/>
      <c r="Q220" s="26">
        <v>338895</v>
      </c>
      <c r="R220" s="22">
        <v>1.9400000000000001E-6</v>
      </c>
      <c r="S220" s="21" t="s">
        <v>930</v>
      </c>
      <c r="T220" s="22">
        <v>4.7770000000000002E-6</v>
      </c>
      <c r="U220" s="43">
        <v>9.9018906550200013E-5</v>
      </c>
    </row>
    <row r="221" spans="1:21" x14ac:dyDescent="0.35">
      <c r="A221" s="27" t="s">
        <v>1266</v>
      </c>
      <c r="B221" s="23">
        <v>17</v>
      </c>
      <c r="C221" s="53">
        <v>42678124</v>
      </c>
      <c r="D221" s="42" t="s">
        <v>1267</v>
      </c>
      <c r="E221" s="21" t="s">
        <v>16</v>
      </c>
      <c r="F221" s="21" t="s">
        <v>29</v>
      </c>
      <c r="G221" s="29">
        <v>2.24E-2</v>
      </c>
      <c r="H221" s="29">
        <v>4.8999999999999998E-3</v>
      </c>
      <c r="I221" s="29">
        <v>0.16359999999999997</v>
      </c>
      <c r="J221" s="47">
        <v>1.3731669934079996E-4</v>
      </c>
      <c r="K221" s="26">
        <v>236144</v>
      </c>
      <c r="L221" s="22">
        <v>5.7490000000000004E-6</v>
      </c>
      <c r="M221" s="21"/>
      <c r="N221" s="26" t="s">
        <v>973</v>
      </c>
      <c r="O221" s="22" t="s">
        <v>973</v>
      </c>
      <c r="P221" s="21"/>
      <c r="Q221" s="26">
        <v>236144</v>
      </c>
      <c r="R221" s="22">
        <v>4.8439999999999997E-6</v>
      </c>
      <c r="S221" s="21" t="s">
        <v>930</v>
      </c>
      <c r="T221" s="22">
        <v>4.9089999999999999E-6</v>
      </c>
      <c r="U221" s="43">
        <v>1.4740114968000005E-4</v>
      </c>
    </row>
    <row r="222" spans="1:21" x14ac:dyDescent="0.35">
      <c r="A222" s="27" t="s">
        <v>1268</v>
      </c>
      <c r="B222" s="23">
        <v>3</v>
      </c>
      <c r="C222" s="53">
        <v>53720665</v>
      </c>
      <c r="D222" s="42" t="s">
        <v>1269</v>
      </c>
      <c r="E222" s="21" t="s">
        <v>21</v>
      </c>
      <c r="F222" s="21" t="s">
        <v>16</v>
      </c>
      <c r="G222" s="29">
        <v>2.0299999999999999E-2</v>
      </c>
      <c r="H222" s="29">
        <v>4.3E-3</v>
      </c>
      <c r="I222" s="29">
        <v>0.75749999999999995</v>
      </c>
      <c r="J222" s="47">
        <v>1.51396714875E-4</v>
      </c>
      <c r="K222" s="26">
        <v>235934</v>
      </c>
      <c r="L222" s="22">
        <v>2.8540000000000001E-6</v>
      </c>
      <c r="M222" s="21"/>
      <c r="N222" s="26" t="s">
        <v>973</v>
      </c>
      <c r="O222" s="22" t="s">
        <v>973</v>
      </c>
      <c r="P222" s="21"/>
      <c r="Q222" s="26">
        <v>235934</v>
      </c>
      <c r="R222" s="22">
        <v>2.3479999999999998E-6</v>
      </c>
      <c r="S222" s="21" t="s">
        <v>930</v>
      </c>
      <c r="T222" s="22">
        <v>4.9200000000000003E-6</v>
      </c>
      <c r="U222" s="43">
        <v>1.4805305210880004E-4</v>
      </c>
    </row>
    <row r="223" spans="1:21" x14ac:dyDescent="0.35">
      <c r="A223" s="27" t="s">
        <v>1270</v>
      </c>
      <c r="B223" s="23">
        <v>1</v>
      </c>
      <c r="C223" s="53">
        <v>112075008</v>
      </c>
      <c r="D223" s="42" t="s">
        <v>1271</v>
      </c>
      <c r="E223" s="21" t="s">
        <v>29</v>
      </c>
      <c r="F223" s="21" t="s">
        <v>16</v>
      </c>
      <c r="G223" s="29">
        <v>1.3899999999999999E-2</v>
      </c>
      <c r="H223" s="29">
        <v>3.0999999999999999E-3</v>
      </c>
      <c r="I223" s="29">
        <v>0.48499999999999999</v>
      </c>
      <c r="J223" s="47">
        <v>9.6518055499999981E-5</v>
      </c>
      <c r="K223" s="26">
        <v>224244</v>
      </c>
      <c r="L223" s="22">
        <v>3.1100000000000002E-4</v>
      </c>
      <c r="M223" s="21"/>
      <c r="N223" s="26">
        <v>102965</v>
      </c>
      <c r="O223" s="22">
        <v>4.4279999999999996E-3</v>
      </c>
      <c r="P223" s="21"/>
      <c r="Q223" s="26">
        <v>327209</v>
      </c>
      <c r="R223" s="22">
        <v>4.9259999999999999E-6</v>
      </c>
      <c r="S223" s="21" t="s">
        <v>987</v>
      </c>
      <c r="T223" s="22">
        <v>4.9259999999999999E-6</v>
      </c>
      <c r="U223" s="43">
        <v>9.931672438380001E-5</v>
      </c>
    </row>
    <row r="224" spans="1:21" x14ac:dyDescent="0.35">
      <c r="A224" s="27" t="s">
        <v>1272</v>
      </c>
      <c r="B224" s="23">
        <v>19</v>
      </c>
      <c r="C224" s="53">
        <v>19650528</v>
      </c>
      <c r="D224" s="42" t="s">
        <v>1273</v>
      </c>
      <c r="E224" s="21" t="s">
        <v>21</v>
      </c>
      <c r="F224" s="21" t="s">
        <v>11</v>
      </c>
      <c r="G224" s="29">
        <v>2.75E-2</v>
      </c>
      <c r="H224" s="29">
        <v>5.4999999999999997E-3</v>
      </c>
      <c r="I224" s="29">
        <v>0.90559999999999996</v>
      </c>
      <c r="J224" s="47">
        <v>1.2930156800000005E-4</v>
      </c>
      <c r="K224" s="26">
        <v>224437</v>
      </c>
      <c r="L224" s="22">
        <v>1.2800000000000001E-3</v>
      </c>
      <c r="M224" s="21"/>
      <c r="N224" s="26">
        <v>102984</v>
      </c>
      <c r="O224" s="22">
        <v>5.4280000000000002E-5</v>
      </c>
      <c r="P224" s="21"/>
      <c r="Q224" s="26">
        <v>327421</v>
      </c>
      <c r="R224" s="22">
        <v>4.6400000000000003E-7</v>
      </c>
      <c r="S224" s="21" t="s">
        <v>930</v>
      </c>
      <c r="T224" s="22">
        <v>4.9790000000000001E-6</v>
      </c>
      <c r="U224" s="43">
        <v>1.1219005144619996E-4</v>
      </c>
    </row>
    <row r="225" spans="1:21" x14ac:dyDescent="0.35">
      <c r="A225" s="27" t="s">
        <v>1274</v>
      </c>
      <c r="B225" s="23">
        <v>7</v>
      </c>
      <c r="C225" s="53">
        <v>114122193</v>
      </c>
      <c r="D225" s="42" t="s">
        <v>1275</v>
      </c>
      <c r="E225" s="21" t="s">
        <v>16</v>
      </c>
      <c r="F225" s="21" t="s">
        <v>21</v>
      </c>
      <c r="G225" s="29">
        <v>1.24E-2</v>
      </c>
      <c r="H225" s="29">
        <v>3.5999999999999999E-3</v>
      </c>
      <c r="I225" s="29">
        <v>0.45430000000000004</v>
      </c>
      <c r="J225" s="47">
        <v>7.6237747555200002E-5</v>
      </c>
      <c r="K225" s="26">
        <v>236108</v>
      </c>
      <c r="L225" s="22">
        <v>6.0079999999999997E-4</v>
      </c>
      <c r="M225" s="21"/>
      <c r="N225" s="26" t="s">
        <v>973</v>
      </c>
      <c r="O225" s="22" t="s">
        <v>973</v>
      </c>
      <c r="P225" s="21"/>
      <c r="Q225" s="26">
        <v>236108</v>
      </c>
      <c r="R225" s="22">
        <v>5.7220000000000003E-4</v>
      </c>
      <c r="S225" s="21" t="s">
        <v>962</v>
      </c>
      <c r="T225" s="22">
        <v>4.9899999999999997E-6</v>
      </c>
      <c r="U225" s="43">
        <v>7.6279216627200003E-5</v>
      </c>
    </row>
    <row r="226" spans="1:21" x14ac:dyDescent="0.35">
      <c r="A226" s="27" t="s">
        <v>1276</v>
      </c>
      <c r="B226" s="23">
        <v>5</v>
      </c>
      <c r="C226" s="53">
        <v>91352154</v>
      </c>
      <c r="D226" s="42" t="s">
        <v>1277</v>
      </c>
      <c r="E226" s="21" t="s">
        <v>21</v>
      </c>
      <c r="F226" s="21" t="s">
        <v>11</v>
      </c>
      <c r="G226" s="29">
        <v>1.17E-2</v>
      </c>
      <c r="H226" s="29">
        <v>3.2000000000000002E-3</v>
      </c>
      <c r="I226" s="29">
        <v>0.67700000000000005</v>
      </c>
      <c r="J226" s="47">
        <v>5.9867746379999995E-5</v>
      </c>
      <c r="K226" s="26">
        <v>236125</v>
      </c>
      <c r="L226" s="22">
        <v>1.315E-4</v>
      </c>
      <c r="M226" s="21"/>
      <c r="N226" s="26">
        <v>103002</v>
      </c>
      <c r="O226" s="22">
        <v>0.34250000000000003</v>
      </c>
      <c r="P226" s="21"/>
      <c r="Q226" s="26">
        <v>339127</v>
      </c>
      <c r="R226" s="22">
        <v>2.8420000000000002E-4</v>
      </c>
      <c r="S226" s="21" t="s">
        <v>974</v>
      </c>
      <c r="T226" s="22">
        <v>5.0590000000000002E-6</v>
      </c>
      <c r="U226" s="43">
        <v>6.7343423263199997E-5</v>
      </c>
    </row>
    <row r="227" spans="1:21" x14ac:dyDescent="0.35">
      <c r="A227" s="27" t="s">
        <v>1278</v>
      </c>
      <c r="B227" s="23">
        <v>5</v>
      </c>
      <c r="C227" s="53">
        <v>139060929</v>
      </c>
      <c r="D227" s="42" t="s">
        <v>1279</v>
      </c>
      <c r="E227" s="21" t="s">
        <v>11</v>
      </c>
      <c r="F227" s="21" t="s">
        <v>21</v>
      </c>
      <c r="G227" s="29">
        <v>1.47E-2</v>
      </c>
      <c r="H227" s="29">
        <v>4.3E-3</v>
      </c>
      <c r="I227" s="29">
        <v>0.16500000000000004</v>
      </c>
      <c r="J227" s="47">
        <v>5.9543599500000012E-5</v>
      </c>
      <c r="K227" s="26">
        <v>222940</v>
      </c>
      <c r="L227" s="22">
        <v>4.8919999999999996E-4</v>
      </c>
      <c r="M227" s="21"/>
      <c r="N227" s="26">
        <v>103001</v>
      </c>
      <c r="O227" s="22">
        <v>0.28060000000000002</v>
      </c>
      <c r="P227" s="21"/>
      <c r="Q227" s="26">
        <v>325941</v>
      </c>
      <c r="R227" s="22">
        <v>5.9389999999999996E-4</v>
      </c>
      <c r="S227" s="21" t="s">
        <v>962</v>
      </c>
      <c r="T227" s="22">
        <v>5.113E-6</v>
      </c>
      <c r="U227" s="43">
        <v>6.3619459644799993E-5</v>
      </c>
    </row>
    <row r="228" spans="1:21" x14ac:dyDescent="0.35">
      <c r="A228" s="27" t="s">
        <v>1280</v>
      </c>
      <c r="B228" s="23">
        <v>2</v>
      </c>
      <c r="C228" s="53">
        <v>165393892</v>
      </c>
      <c r="D228" s="42" t="s">
        <v>1281</v>
      </c>
      <c r="E228" s="21" t="s">
        <v>21</v>
      </c>
      <c r="F228" s="21" t="s">
        <v>11</v>
      </c>
      <c r="G228" s="29">
        <v>1.4800000000000001E-2</v>
      </c>
      <c r="H228" s="29">
        <v>3.0000000000000001E-3</v>
      </c>
      <c r="I228" s="29">
        <v>0.61970000000000003</v>
      </c>
      <c r="J228" s="47">
        <v>1.032431503328E-4</v>
      </c>
      <c r="K228" s="26">
        <v>236158</v>
      </c>
      <c r="L228" s="22">
        <v>3.0019999999999998E-4</v>
      </c>
      <c r="M228" s="21"/>
      <c r="N228" s="26">
        <v>103027</v>
      </c>
      <c r="O228" s="22">
        <v>8.0999999999999996E-4</v>
      </c>
      <c r="P228" s="21"/>
      <c r="Q228" s="26">
        <v>339185</v>
      </c>
      <c r="R228" s="22">
        <v>9.95E-7</v>
      </c>
      <c r="S228" s="21" t="s">
        <v>930</v>
      </c>
      <c r="T228" s="22">
        <v>5.1699999999999996E-6</v>
      </c>
      <c r="U228" s="43">
        <v>9.531835745280001E-5</v>
      </c>
    </row>
    <row r="229" spans="1:21" x14ac:dyDescent="0.35">
      <c r="A229" s="27" t="s">
        <v>1282</v>
      </c>
      <c r="B229" s="23">
        <v>3</v>
      </c>
      <c r="C229" s="53">
        <v>109302753</v>
      </c>
      <c r="D229" s="42" t="s">
        <v>1283</v>
      </c>
      <c r="E229" s="21" t="s">
        <v>16</v>
      </c>
      <c r="F229" s="21" t="s">
        <v>29</v>
      </c>
      <c r="G229" s="29">
        <v>1.54E-2</v>
      </c>
      <c r="H229" s="29">
        <v>3.3E-3</v>
      </c>
      <c r="I229" s="29">
        <v>0.6885</v>
      </c>
      <c r="J229" s="47">
        <v>1.0172634318000001E-4</v>
      </c>
      <c r="K229" s="26">
        <v>235179</v>
      </c>
      <c r="L229" s="22">
        <v>3.6980000000000002E-5</v>
      </c>
      <c r="M229" s="21"/>
      <c r="N229" s="26">
        <v>103003</v>
      </c>
      <c r="O229" s="22">
        <v>1.653E-2</v>
      </c>
      <c r="P229" s="21"/>
      <c r="Q229" s="26">
        <v>338182</v>
      </c>
      <c r="R229" s="22">
        <v>2.277E-6</v>
      </c>
      <c r="S229" s="21" t="s">
        <v>930</v>
      </c>
      <c r="T229" s="22">
        <v>5.3920000000000002E-6</v>
      </c>
      <c r="U229" s="43">
        <v>9.8363951779199989E-5</v>
      </c>
    </row>
    <row r="230" spans="1:21" x14ac:dyDescent="0.35">
      <c r="A230" s="27" t="s">
        <v>1284</v>
      </c>
      <c r="B230" s="23">
        <v>6</v>
      </c>
      <c r="C230" s="53">
        <v>21927195</v>
      </c>
      <c r="D230" s="42" t="s">
        <v>1285</v>
      </c>
      <c r="E230" s="21" t="s">
        <v>11</v>
      </c>
      <c r="F230" s="21" t="s">
        <v>21</v>
      </c>
      <c r="G230" s="29">
        <v>1.2800000000000001E-2</v>
      </c>
      <c r="H230" s="29">
        <v>3.0000000000000001E-3</v>
      </c>
      <c r="I230" s="29">
        <v>0.46060000000000001</v>
      </c>
      <c r="J230" s="47">
        <v>8.1411322675200006E-5</v>
      </c>
      <c r="K230" s="26">
        <v>224362</v>
      </c>
      <c r="L230" s="22">
        <v>1.1519999999999999E-4</v>
      </c>
      <c r="M230" s="21"/>
      <c r="N230" s="26">
        <v>103004</v>
      </c>
      <c r="O230" s="22">
        <v>4.9099999999999998E-2</v>
      </c>
      <c r="P230" s="21"/>
      <c r="Q230" s="26">
        <v>327366</v>
      </c>
      <c r="R230" s="22">
        <v>1.66E-5</v>
      </c>
      <c r="S230" s="21" t="s">
        <v>930</v>
      </c>
      <c r="T230" s="22">
        <v>5.4099999999999999E-6</v>
      </c>
      <c r="U230" s="43">
        <v>9.8723495224799994E-5</v>
      </c>
    </row>
    <row r="231" spans="1:21" x14ac:dyDescent="0.35">
      <c r="A231" s="27" t="s">
        <v>1286</v>
      </c>
      <c r="B231" s="23">
        <v>19</v>
      </c>
      <c r="C231" s="53">
        <v>34978662</v>
      </c>
      <c r="D231" s="42" t="s">
        <v>1287</v>
      </c>
      <c r="E231" s="21" t="s">
        <v>16</v>
      </c>
      <c r="F231" s="21" t="s">
        <v>29</v>
      </c>
      <c r="G231" s="29">
        <v>1.5100000000000001E-2</v>
      </c>
      <c r="H231" s="29">
        <v>3.2000000000000002E-3</v>
      </c>
      <c r="I231" s="29">
        <v>0.32599999999999996</v>
      </c>
      <c r="J231" s="47">
        <v>1.0019853848E-4</v>
      </c>
      <c r="K231" s="26">
        <v>236019</v>
      </c>
      <c r="L231" s="22">
        <v>1.0710000000000001E-5</v>
      </c>
      <c r="M231" s="21"/>
      <c r="N231" s="26">
        <v>103017</v>
      </c>
      <c r="O231" s="22">
        <v>5.0799999999999998E-2</v>
      </c>
      <c r="P231" s="21"/>
      <c r="Q231" s="26">
        <v>339036</v>
      </c>
      <c r="R231" s="22">
        <v>2.8339999999999999E-6</v>
      </c>
      <c r="S231" s="21" t="s">
        <v>930</v>
      </c>
      <c r="T231" s="22">
        <v>5.4129999999999997E-6</v>
      </c>
      <c r="U231" s="43">
        <v>9.9662755499999985E-5</v>
      </c>
    </row>
    <row r="232" spans="1:21" x14ac:dyDescent="0.35">
      <c r="A232" s="27" t="s">
        <v>1288</v>
      </c>
      <c r="B232" s="23">
        <v>13</v>
      </c>
      <c r="C232" s="53">
        <v>57568148</v>
      </c>
      <c r="D232" s="42" t="s">
        <v>1289</v>
      </c>
      <c r="E232" s="21" t="s">
        <v>16</v>
      </c>
      <c r="F232" s="21" t="s">
        <v>29</v>
      </c>
      <c r="G232" s="29">
        <v>1.72E-2</v>
      </c>
      <c r="H232" s="29">
        <v>3.8E-3</v>
      </c>
      <c r="I232" s="29">
        <v>0.81</v>
      </c>
      <c r="J232" s="47">
        <v>9.1059552000000014E-5</v>
      </c>
      <c r="K232" s="26">
        <v>236092</v>
      </c>
      <c r="L232" s="22">
        <v>2.176E-3</v>
      </c>
      <c r="M232" s="21"/>
      <c r="N232" s="26">
        <v>103025</v>
      </c>
      <c r="O232" s="22">
        <v>4.6420000000000001E-4</v>
      </c>
      <c r="P232" s="21"/>
      <c r="Q232" s="26">
        <v>339117</v>
      </c>
      <c r="R232" s="22">
        <v>5.9240000000000004E-6</v>
      </c>
      <c r="S232" s="21" t="s">
        <v>930</v>
      </c>
      <c r="T232" s="22">
        <v>5.4349999999999996E-6</v>
      </c>
      <c r="U232" s="43">
        <v>9.750471045120002E-5</v>
      </c>
    </row>
    <row r="233" spans="1:21" x14ac:dyDescent="0.35">
      <c r="A233" s="27" t="s">
        <v>1290</v>
      </c>
      <c r="B233" s="23">
        <v>2</v>
      </c>
      <c r="C233" s="53">
        <v>79360151</v>
      </c>
      <c r="D233" s="42" t="s">
        <v>1291</v>
      </c>
      <c r="E233" s="21" t="s">
        <v>21</v>
      </c>
      <c r="F233" s="21" t="s">
        <v>16</v>
      </c>
      <c r="G233" s="29">
        <v>2.86E-2</v>
      </c>
      <c r="H233" s="29">
        <v>6.3E-3</v>
      </c>
      <c r="I233" s="29">
        <v>0.10680000000000001</v>
      </c>
      <c r="J233" s="47">
        <v>1.5605655985920003E-4</v>
      </c>
      <c r="K233" s="26">
        <v>224339</v>
      </c>
      <c r="L233" s="22">
        <v>4.9760000000000003E-6</v>
      </c>
      <c r="M233" s="21"/>
      <c r="N233" s="26" t="s">
        <v>973</v>
      </c>
      <c r="O233" s="22" t="s">
        <v>973</v>
      </c>
      <c r="P233" s="21"/>
      <c r="Q233" s="26">
        <v>224339</v>
      </c>
      <c r="R233" s="22">
        <v>5.6339999999999998E-6</v>
      </c>
      <c r="S233" s="21" t="s">
        <v>930</v>
      </c>
      <c r="T233" s="22">
        <v>5.4450000000000004E-6</v>
      </c>
      <c r="U233" s="43">
        <v>1.619601862158E-4</v>
      </c>
    </row>
    <row r="234" spans="1:21" x14ac:dyDescent="0.35">
      <c r="A234" s="27" t="s">
        <v>1292</v>
      </c>
      <c r="B234" s="23">
        <v>21</v>
      </c>
      <c r="C234" s="53">
        <v>41541619</v>
      </c>
      <c r="D234" s="42" t="s">
        <v>1293</v>
      </c>
      <c r="E234" s="21" t="s">
        <v>16</v>
      </c>
      <c r="F234" s="21" t="s">
        <v>29</v>
      </c>
      <c r="G234" s="29">
        <v>1.35E-2</v>
      </c>
      <c r="H234" s="29">
        <v>3.0000000000000001E-3</v>
      </c>
      <c r="I234" s="29">
        <v>0.59529999999999994</v>
      </c>
      <c r="J234" s="47">
        <v>8.7814578194999986E-5</v>
      </c>
      <c r="K234" s="26">
        <v>235947</v>
      </c>
      <c r="L234" s="22">
        <v>1.194E-3</v>
      </c>
      <c r="M234" s="21"/>
      <c r="N234" s="26">
        <v>102967</v>
      </c>
      <c r="O234" s="22">
        <v>1.374E-3</v>
      </c>
      <c r="P234" s="21"/>
      <c r="Q234" s="26">
        <v>338914</v>
      </c>
      <c r="R234" s="22">
        <v>5.5149999999999997E-6</v>
      </c>
      <c r="S234" s="21" t="s">
        <v>987</v>
      </c>
      <c r="T234" s="22">
        <v>5.5149999999999997E-6</v>
      </c>
      <c r="U234" s="43">
        <v>8.8046575154999992E-5</v>
      </c>
    </row>
    <row r="235" spans="1:21" x14ac:dyDescent="0.35">
      <c r="A235" s="27" t="s">
        <v>1294</v>
      </c>
      <c r="B235" s="23">
        <v>2</v>
      </c>
      <c r="C235" s="53">
        <v>227598527</v>
      </c>
      <c r="D235" s="42" t="s">
        <v>1295</v>
      </c>
      <c r="E235" s="21" t="s">
        <v>29</v>
      </c>
      <c r="F235" s="21" t="s">
        <v>21</v>
      </c>
      <c r="G235" s="29">
        <v>1.6500000000000001E-2</v>
      </c>
      <c r="H235" s="29">
        <v>3.5999999999999999E-3</v>
      </c>
      <c r="I235" s="29">
        <v>0.43789999999999996</v>
      </c>
      <c r="J235" s="47">
        <v>1.3402518475500003E-4</v>
      </c>
      <c r="K235" s="26">
        <v>236025</v>
      </c>
      <c r="L235" s="22">
        <v>4.9760000000000003E-6</v>
      </c>
      <c r="M235" s="21"/>
      <c r="N235" s="26" t="s">
        <v>973</v>
      </c>
      <c r="O235" s="22" t="s">
        <v>973</v>
      </c>
      <c r="P235" s="21"/>
      <c r="Q235" s="26">
        <v>236025</v>
      </c>
      <c r="R235" s="22">
        <v>4.5759999999999999E-6</v>
      </c>
      <c r="S235" s="21" t="s">
        <v>930</v>
      </c>
      <c r="T235" s="22">
        <v>5.6110000000000001E-6</v>
      </c>
      <c r="U235" s="43">
        <v>1.3888668568319998E-4</v>
      </c>
    </row>
    <row r="236" spans="1:21" x14ac:dyDescent="0.35">
      <c r="A236" s="27" t="s">
        <v>1296</v>
      </c>
      <c r="B236" s="23">
        <v>8</v>
      </c>
      <c r="C236" s="53">
        <v>117726052</v>
      </c>
      <c r="D236" s="42" t="s">
        <v>1297</v>
      </c>
      <c r="E236" s="21" t="s">
        <v>16</v>
      </c>
      <c r="F236" s="21" t="s">
        <v>29</v>
      </c>
      <c r="G236" s="29">
        <v>1.9699999999999999E-2</v>
      </c>
      <c r="H236" s="29">
        <v>4.4999999999999997E-3</v>
      </c>
      <c r="I236" s="29">
        <v>0.87490000000000001</v>
      </c>
      <c r="J236" s="47">
        <v>8.4952893238199982E-5</v>
      </c>
      <c r="K236" s="26">
        <v>236080</v>
      </c>
      <c r="L236" s="22">
        <v>4.6349999999999999E-4</v>
      </c>
      <c r="M236" s="21"/>
      <c r="N236" s="26">
        <v>102853</v>
      </c>
      <c r="O236" s="22">
        <v>9.1439999999999994E-3</v>
      </c>
      <c r="P236" s="21"/>
      <c r="Q236" s="26">
        <v>338933</v>
      </c>
      <c r="R236" s="22">
        <v>1.134E-5</v>
      </c>
      <c r="S236" s="21" t="s">
        <v>990</v>
      </c>
      <c r="T236" s="22">
        <v>5.6189999999999999E-6</v>
      </c>
      <c r="U236" s="43">
        <v>7.5664710883200002E-5</v>
      </c>
    </row>
    <row r="237" spans="1:21" x14ac:dyDescent="0.35">
      <c r="A237" s="27" t="s">
        <v>1298</v>
      </c>
      <c r="B237" s="23">
        <v>8</v>
      </c>
      <c r="C237" s="53">
        <v>28115564</v>
      </c>
      <c r="D237" s="42" t="s">
        <v>1299</v>
      </c>
      <c r="E237" s="21" t="s">
        <v>11</v>
      </c>
      <c r="F237" s="21" t="s">
        <v>21</v>
      </c>
      <c r="G237" s="29">
        <v>1.9300000000000001E-2</v>
      </c>
      <c r="H237" s="29">
        <v>4.7999999999999996E-3</v>
      </c>
      <c r="I237" s="29">
        <v>0.12660000000000005</v>
      </c>
      <c r="J237" s="47">
        <v>8.2374256351200041E-5</v>
      </c>
      <c r="K237" s="26">
        <v>236123</v>
      </c>
      <c r="L237" s="22">
        <v>1.0230000000000001E-4</v>
      </c>
      <c r="M237" s="21"/>
      <c r="N237" s="26">
        <v>102936</v>
      </c>
      <c r="O237" s="22">
        <v>0.11020000000000001</v>
      </c>
      <c r="P237" s="21"/>
      <c r="Q237" s="26">
        <v>339059</v>
      </c>
      <c r="R237" s="22">
        <v>4.7349999999999999E-5</v>
      </c>
      <c r="S237" s="21" t="s">
        <v>974</v>
      </c>
      <c r="T237" s="22">
        <v>5.7660000000000004E-6</v>
      </c>
      <c r="U237" s="43">
        <v>8.0645251255799991E-5</v>
      </c>
    </row>
    <row r="238" spans="1:21" x14ac:dyDescent="0.35">
      <c r="A238" s="27" t="s">
        <v>1300</v>
      </c>
      <c r="B238" s="23">
        <v>12</v>
      </c>
      <c r="C238" s="53">
        <v>123072584</v>
      </c>
      <c r="D238" s="42" t="s">
        <v>1301</v>
      </c>
      <c r="E238" s="21" t="s">
        <v>16</v>
      </c>
      <c r="F238" s="21" t="s">
        <v>29</v>
      </c>
      <c r="G238" s="29">
        <v>1.3899999999999999E-2</v>
      </c>
      <c r="H238" s="29">
        <v>3.0000000000000001E-3</v>
      </c>
      <c r="I238" s="29">
        <v>0.40449999999999997</v>
      </c>
      <c r="J238" s="47">
        <v>9.3080752994999995E-5</v>
      </c>
      <c r="K238" s="26">
        <v>236045</v>
      </c>
      <c r="L238" s="22">
        <v>1.8940000000000001E-3</v>
      </c>
      <c r="M238" s="21"/>
      <c r="N238" s="26">
        <v>103002</v>
      </c>
      <c r="O238" s="22">
        <v>3.212E-4</v>
      </c>
      <c r="P238" s="21"/>
      <c r="Q238" s="26">
        <v>339047</v>
      </c>
      <c r="R238" s="22">
        <v>2.9610000000000001E-6</v>
      </c>
      <c r="S238" s="21" t="s">
        <v>930</v>
      </c>
      <c r="T238" s="22">
        <v>5.8429999999999998E-6</v>
      </c>
      <c r="U238" s="43">
        <v>9.542880000000001E-5</v>
      </c>
    </row>
    <row r="239" spans="1:21" x14ac:dyDescent="0.35">
      <c r="A239" s="27" t="s">
        <v>1302</v>
      </c>
      <c r="B239" s="23">
        <v>4</v>
      </c>
      <c r="C239" s="53">
        <v>44277244</v>
      </c>
      <c r="D239" s="42" t="s">
        <v>1303</v>
      </c>
      <c r="E239" s="21" t="s">
        <v>11</v>
      </c>
      <c r="F239" s="21" t="s">
        <v>21</v>
      </c>
      <c r="G239" s="29">
        <v>1.7100000000000001E-2</v>
      </c>
      <c r="H239" s="29">
        <v>4.8999999999999998E-3</v>
      </c>
      <c r="I239" s="29">
        <v>0.83460000000000001</v>
      </c>
      <c r="J239" s="47">
        <v>8.0730213688799993E-5</v>
      </c>
      <c r="K239" s="26">
        <v>236154</v>
      </c>
      <c r="L239" s="22">
        <v>5.3560000000000001E-4</v>
      </c>
      <c r="M239" s="21"/>
      <c r="N239" s="26" t="s">
        <v>973</v>
      </c>
      <c r="O239" s="22" t="s">
        <v>973</v>
      </c>
      <c r="P239" s="21"/>
      <c r="Q239" s="26">
        <v>236154</v>
      </c>
      <c r="R239" s="22">
        <v>4.8339999999999999E-4</v>
      </c>
      <c r="S239" s="21" t="s">
        <v>962</v>
      </c>
      <c r="T239" s="22">
        <v>5.8640000000000001E-6</v>
      </c>
      <c r="U239" s="43">
        <v>7.735452721919997E-5</v>
      </c>
    </row>
    <row r="240" spans="1:21" x14ac:dyDescent="0.35">
      <c r="A240" s="27" t="s">
        <v>1304</v>
      </c>
      <c r="B240" s="23">
        <v>12</v>
      </c>
      <c r="C240" s="53">
        <v>102180363</v>
      </c>
      <c r="D240" s="42" t="s">
        <v>1305</v>
      </c>
      <c r="E240" s="21" t="s">
        <v>21</v>
      </c>
      <c r="F240" s="21" t="s">
        <v>16</v>
      </c>
      <c r="G240" s="29">
        <v>1.78E-2</v>
      </c>
      <c r="H240" s="29">
        <v>4.1000000000000003E-3</v>
      </c>
      <c r="I240" s="29">
        <v>0.73770000000000002</v>
      </c>
      <c r="J240" s="47">
        <v>1.2261626255279998E-4</v>
      </c>
      <c r="K240" s="26">
        <v>236098</v>
      </c>
      <c r="L240" s="22">
        <v>1.3859999999999999E-5</v>
      </c>
      <c r="M240" s="21"/>
      <c r="N240" s="26" t="s">
        <v>973</v>
      </c>
      <c r="O240" s="22" t="s">
        <v>973</v>
      </c>
      <c r="P240" s="21"/>
      <c r="Q240" s="26">
        <v>236098</v>
      </c>
      <c r="R240" s="22">
        <v>1.415E-5</v>
      </c>
      <c r="S240" s="21" t="s">
        <v>962</v>
      </c>
      <c r="T240" s="22">
        <v>5.9460000000000003E-6</v>
      </c>
      <c r="U240" s="43">
        <v>1.2109332700080001E-4</v>
      </c>
    </row>
    <row r="241" spans="1:21" x14ac:dyDescent="0.35">
      <c r="A241" s="27" t="s">
        <v>1306</v>
      </c>
      <c r="B241" s="23">
        <v>12</v>
      </c>
      <c r="C241" s="53">
        <v>109547235</v>
      </c>
      <c r="D241" s="42" t="s">
        <v>1307</v>
      </c>
      <c r="E241" s="21" t="s">
        <v>29</v>
      </c>
      <c r="F241" s="21" t="s">
        <v>16</v>
      </c>
      <c r="G241" s="29">
        <v>1.37E-2</v>
      </c>
      <c r="H241" s="29">
        <v>3.0000000000000001E-3</v>
      </c>
      <c r="I241" s="29">
        <v>0.36630000000000001</v>
      </c>
      <c r="J241" s="47">
        <v>8.71348234878E-5</v>
      </c>
      <c r="K241" s="26">
        <v>235862</v>
      </c>
      <c r="L241" s="22">
        <v>1.975E-4</v>
      </c>
      <c r="M241" s="21"/>
      <c r="N241" s="26">
        <v>103016</v>
      </c>
      <c r="O241" s="22">
        <v>1.2E-2</v>
      </c>
      <c r="P241" s="21"/>
      <c r="Q241" s="26">
        <v>338878</v>
      </c>
      <c r="R241" s="22">
        <v>6.6050000000000003E-6</v>
      </c>
      <c r="S241" s="21" t="s">
        <v>930</v>
      </c>
      <c r="T241" s="22">
        <v>5.9710000000000001E-6</v>
      </c>
      <c r="U241" s="43">
        <v>9.2527127523200011E-5</v>
      </c>
    </row>
    <row r="242" spans="1:21" x14ac:dyDescent="0.35">
      <c r="A242" s="27" t="s">
        <v>1308</v>
      </c>
      <c r="B242" s="23">
        <v>13</v>
      </c>
      <c r="C242" s="53">
        <v>32082288</v>
      </c>
      <c r="D242" s="42" t="s">
        <v>1309</v>
      </c>
      <c r="E242" s="21" t="s">
        <v>29</v>
      </c>
      <c r="F242" s="21" t="s">
        <v>16</v>
      </c>
      <c r="G242" s="29">
        <v>1.3599999999999999E-2</v>
      </c>
      <c r="H242" s="29">
        <v>3.0000000000000001E-3</v>
      </c>
      <c r="I242" s="29">
        <v>0.62190000000000001</v>
      </c>
      <c r="J242" s="47">
        <v>8.6983133068799988E-5</v>
      </c>
      <c r="K242" s="26">
        <v>235984</v>
      </c>
      <c r="L242" s="22">
        <v>1.272E-5</v>
      </c>
      <c r="M242" s="21"/>
      <c r="N242" s="26">
        <v>102994</v>
      </c>
      <c r="O242" s="22">
        <v>0.1024</v>
      </c>
      <c r="P242" s="21"/>
      <c r="Q242" s="26">
        <v>338978</v>
      </c>
      <c r="R242" s="22">
        <v>5.8139999999999997E-6</v>
      </c>
      <c r="S242" s="21" t="s">
        <v>930</v>
      </c>
      <c r="T242" s="22">
        <v>6.0349999999999998E-6</v>
      </c>
      <c r="U242" s="43">
        <v>9.40176625248E-5</v>
      </c>
    </row>
    <row r="243" spans="1:21" x14ac:dyDescent="0.35">
      <c r="A243" s="27" t="s">
        <v>1310</v>
      </c>
      <c r="B243" s="23">
        <v>18</v>
      </c>
      <c r="C243" s="53">
        <v>58996864</v>
      </c>
      <c r="D243" s="42" t="s">
        <v>1311</v>
      </c>
      <c r="E243" s="21" t="s">
        <v>16</v>
      </c>
      <c r="F243" s="21" t="s">
        <v>29</v>
      </c>
      <c r="G243" s="29">
        <v>1.6799999999999999E-2</v>
      </c>
      <c r="H243" s="29">
        <v>3.7000000000000002E-3</v>
      </c>
      <c r="I243" s="29">
        <v>0.39700000000000002</v>
      </c>
      <c r="J243" s="47">
        <v>1.3513143167999999E-4</v>
      </c>
      <c r="K243" s="26">
        <v>157605</v>
      </c>
      <c r="L243" s="22">
        <v>1.5089999999999999E-3</v>
      </c>
      <c r="M243" s="21"/>
      <c r="N243" s="26">
        <v>101221</v>
      </c>
      <c r="O243" s="22">
        <v>1.428E-3</v>
      </c>
      <c r="P243" s="21"/>
      <c r="Q243" s="26">
        <v>258826</v>
      </c>
      <c r="R243" s="22">
        <v>6.0430000000000004E-6</v>
      </c>
      <c r="S243" s="21" t="s">
        <v>987</v>
      </c>
      <c r="T243" s="22">
        <v>6.0430000000000004E-6</v>
      </c>
      <c r="U243" s="43">
        <v>1.3703553519499998E-4</v>
      </c>
    </row>
    <row r="244" spans="1:21" x14ac:dyDescent="0.35">
      <c r="A244" s="27" t="s">
        <v>1312</v>
      </c>
      <c r="B244" s="23">
        <v>11</v>
      </c>
      <c r="C244" s="53">
        <v>110501181</v>
      </c>
      <c r="D244" s="42" t="s">
        <v>1313</v>
      </c>
      <c r="E244" s="21" t="s">
        <v>11</v>
      </c>
      <c r="F244" s="21" t="s">
        <v>21</v>
      </c>
      <c r="G244" s="29">
        <v>1.3299999999999999E-2</v>
      </c>
      <c r="H244" s="29">
        <v>4.1999999999999997E-3</v>
      </c>
      <c r="I244" s="29">
        <v>0.15390000000000004</v>
      </c>
      <c r="J244" s="47">
        <v>4.6067388406200009E-5</v>
      </c>
      <c r="K244" s="26">
        <v>235914</v>
      </c>
      <c r="L244" s="22">
        <v>1.141E-2</v>
      </c>
      <c r="M244" s="21"/>
      <c r="N244" s="26">
        <v>103019</v>
      </c>
      <c r="O244" s="22">
        <v>4.4170000000000001E-2</v>
      </c>
      <c r="P244" s="21"/>
      <c r="Q244" s="26">
        <v>338933</v>
      </c>
      <c r="R244" s="22">
        <v>1.3550000000000001E-3</v>
      </c>
      <c r="S244" s="21" t="s">
        <v>990</v>
      </c>
      <c r="T244" s="22">
        <v>6.0920000000000003E-6</v>
      </c>
      <c r="U244" s="43">
        <v>4.8603285708799991E-5</v>
      </c>
    </row>
    <row r="245" spans="1:21" x14ac:dyDescent="0.35">
      <c r="A245" s="27" t="s">
        <v>1314</v>
      </c>
      <c r="B245" s="23">
        <v>11</v>
      </c>
      <c r="C245" s="53">
        <v>63625638</v>
      </c>
      <c r="D245" s="42" t="s">
        <v>1315</v>
      </c>
      <c r="E245" s="21" t="s">
        <v>29</v>
      </c>
      <c r="F245" s="21" t="s">
        <v>16</v>
      </c>
      <c r="G245" s="29">
        <v>2.75E-2</v>
      </c>
      <c r="H245" s="29">
        <v>6.1000000000000004E-3</v>
      </c>
      <c r="I245" s="29">
        <v>0.90680000000000005</v>
      </c>
      <c r="J245" s="47">
        <v>1.2782706199999995E-4</v>
      </c>
      <c r="K245" s="26">
        <v>224017</v>
      </c>
      <c r="L245" s="22">
        <v>1.5689999999999999E-2</v>
      </c>
      <c r="M245" s="21"/>
      <c r="N245" s="26">
        <v>102880</v>
      </c>
      <c r="O245" s="22">
        <v>3.7379999999999998E-5</v>
      </c>
      <c r="P245" s="21"/>
      <c r="Q245" s="26">
        <v>326897</v>
      </c>
      <c r="R245" s="22">
        <v>6.127E-6</v>
      </c>
      <c r="S245" s="21" t="s">
        <v>987</v>
      </c>
      <c r="T245" s="22">
        <v>6.127E-6</v>
      </c>
      <c r="U245" s="43">
        <v>8.416875000000001E-5</v>
      </c>
    </row>
    <row r="246" spans="1:21" x14ac:dyDescent="0.35">
      <c r="A246" s="27" t="s">
        <v>1316</v>
      </c>
      <c r="B246" s="23">
        <v>12</v>
      </c>
      <c r="C246" s="53">
        <v>23966775</v>
      </c>
      <c r="D246" s="42" t="s">
        <v>1317</v>
      </c>
      <c r="E246" s="21" t="s">
        <v>21</v>
      </c>
      <c r="F246" s="21" t="s">
        <v>11</v>
      </c>
      <c r="G246" s="29">
        <v>1.3899999999999999E-2</v>
      </c>
      <c r="H246" s="29">
        <v>3.2000000000000002E-3</v>
      </c>
      <c r="I246" s="29">
        <v>0.30099999999999999</v>
      </c>
      <c r="J246" s="47">
        <v>8.1302381579999994E-5</v>
      </c>
      <c r="K246" s="26">
        <v>236041</v>
      </c>
      <c r="L246" s="22">
        <v>3.522E-3</v>
      </c>
      <c r="M246" s="21"/>
      <c r="N246" s="26">
        <v>103011</v>
      </c>
      <c r="O246" s="22">
        <v>7.4419999999999998E-4</v>
      </c>
      <c r="P246" s="21"/>
      <c r="Q246" s="26">
        <v>339052</v>
      </c>
      <c r="R246" s="22">
        <v>1.522E-5</v>
      </c>
      <c r="S246" s="21" t="s">
        <v>930</v>
      </c>
      <c r="T246" s="22">
        <v>6.19E-6</v>
      </c>
      <c r="U246" s="43">
        <v>9.55629994158E-5</v>
      </c>
    </row>
    <row r="247" spans="1:21" x14ac:dyDescent="0.35">
      <c r="A247" s="27" t="s">
        <v>1318</v>
      </c>
      <c r="B247" s="23">
        <v>7</v>
      </c>
      <c r="C247" s="53">
        <v>69705615</v>
      </c>
      <c r="D247" s="42" t="s">
        <v>1319</v>
      </c>
      <c r="E247" s="21" t="s">
        <v>11</v>
      </c>
      <c r="F247" s="21" t="s">
        <v>21</v>
      </c>
      <c r="G247" s="29">
        <v>1.3299999999999999E-2</v>
      </c>
      <c r="H247" s="29">
        <v>3.7000000000000002E-3</v>
      </c>
      <c r="I247" s="29">
        <v>0.50519999999999998</v>
      </c>
      <c r="J247" s="47">
        <v>8.8435433788799995E-5</v>
      </c>
      <c r="K247" s="26">
        <v>235647</v>
      </c>
      <c r="L247" s="22">
        <v>3.6860000000000001E-4</v>
      </c>
      <c r="M247" s="21"/>
      <c r="N247" s="26" t="s">
        <v>973</v>
      </c>
      <c r="O247" s="22" t="s">
        <v>973</v>
      </c>
      <c r="P247" s="21"/>
      <c r="Q247" s="26">
        <v>235647</v>
      </c>
      <c r="R247" s="22">
        <v>3.2489999999999998E-4</v>
      </c>
      <c r="S247" s="21" t="s">
        <v>962</v>
      </c>
      <c r="T247" s="22">
        <v>6.4629999999999998E-6</v>
      </c>
      <c r="U247" s="43">
        <v>9.7991705280000001E-5</v>
      </c>
    </row>
    <row r="248" spans="1:21" x14ac:dyDescent="0.35">
      <c r="A248" s="27" t="s">
        <v>1320</v>
      </c>
      <c r="B248" s="23">
        <v>14</v>
      </c>
      <c r="C248" s="53">
        <v>38094871</v>
      </c>
      <c r="D248" s="42" t="s">
        <v>1321</v>
      </c>
      <c r="E248" s="21" t="s">
        <v>11</v>
      </c>
      <c r="F248" s="21" t="s">
        <v>29</v>
      </c>
      <c r="G248" s="29">
        <v>1.23E-2</v>
      </c>
      <c r="H248" s="29">
        <v>3.3E-3</v>
      </c>
      <c r="I248" s="29">
        <v>0.28000000000000003</v>
      </c>
      <c r="J248" s="47">
        <v>6.1000128000000002E-5</v>
      </c>
      <c r="K248" s="26">
        <v>236037</v>
      </c>
      <c r="L248" s="22">
        <v>9.8020000000000008E-4</v>
      </c>
      <c r="M248" s="21"/>
      <c r="N248" s="26">
        <v>101213</v>
      </c>
      <c r="O248" s="22">
        <v>6.2619999999999995E-2</v>
      </c>
      <c r="P248" s="21"/>
      <c r="Q248" s="26">
        <v>337250</v>
      </c>
      <c r="R248" s="22">
        <v>1.7799999999999999E-4</v>
      </c>
      <c r="S248" s="21" t="s">
        <v>962</v>
      </c>
      <c r="T248" s="22">
        <v>6.4649999999999999E-6</v>
      </c>
      <c r="U248" s="43">
        <v>6.6040004863800007E-5</v>
      </c>
    </row>
    <row r="249" spans="1:21" x14ac:dyDescent="0.35">
      <c r="A249" s="27" t="s">
        <v>1322</v>
      </c>
      <c r="B249" s="23">
        <v>11</v>
      </c>
      <c r="C249" s="53">
        <v>45394950</v>
      </c>
      <c r="D249" s="42" t="s">
        <v>1323</v>
      </c>
      <c r="E249" s="21" t="s">
        <v>16</v>
      </c>
      <c r="F249" s="21" t="s">
        <v>29</v>
      </c>
      <c r="G249" s="29">
        <v>1.35E-2</v>
      </c>
      <c r="H249" s="29">
        <v>3.0000000000000001E-3</v>
      </c>
      <c r="I249" s="29">
        <v>0.61559999999999993</v>
      </c>
      <c r="J249" s="47">
        <v>8.6254055279999997E-5</v>
      </c>
      <c r="K249" s="26">
        <v>236109</v>
      </c>
      <c r="L249" s="22">
        <v>7.3930000000000005E-5</v>
      </c>
      <c r="M249" s="21"/>
      <c r="N249" s="26">
        <v>102981</v>
      </c>
      <c r="O249" s="22">
        <v>3.406E-2</v>
      </c>
      <c r="P249" s="21"/>
      <c r="Q249" s="26">
        <v>339090</v>
      </c>
      <c r="R249" s="22">
        <v>7.0310000000000001E-6</v>
      </c>
      <c r="S249" s="21" t="s">
        <v>930</v>
      </c>
      <c r="T249" s="22">
        <v>6.5289999999999997E-6</v>
      </c>
      <c r="U249" s="43">
        <v>9.4399425439199984E-5</v>
      </c>
    </row>
    <row r="250" spans="1:21" x14ac:dyDescent="0.35">
      <c r="A250" s="27" t="s">
        <v>1324</v>
      </c>
      <c r="B250" s="23">
        <v>22</v>
      </c>
      <c r="C250" s="53">
        <v>40982660</v>
      </c>
      <c r="D250" s="42" t="s">
        <v>1325</v>
      </c>
      <c r="E250" s="21" t="s">
        <v>16</v>
      </c>
      <c r="F250" s="21" t="s">
        <v>29</v>
      </c>
      <c r="G250" s="29">
        <v>1.32E-2</v>
      </c>
      <c r="H250" s="29">
        <v>2.8999999999999998E-3</v>
      </c>
      <c r="I250" s="29">
        <v>0.49680000000000002</v>
      </c>
      <c r="J250" s="47">
        <v>8.7116431564799993E-5</v>
      </c>
      <c r="K250" s="26">
        <v>235995</v>
      </c>
      <c r="L250" s="22">
        <v>1.328E-3</v>
      </c>
      <c r="M250" s="21"/>
      <c r="N250" s="26">
        <v>100730</v>
      </c>
      <c r="O250" s="22">
        <v>1.2819999999999999E-3</v>
      </c>
      <c r="P250" s="21"/>
      <c r="Q250" s="26">
        <v>336725</v>
      </c>
      <c r="R250" s="22">
        <v>6.5409999999999997E-6</v>
      </c>
      <c r="S250" s="21" t="s">
        <v>987</v>
      </c>
      <c r="T250" s="22">
        <v>6.5409999999999997E-6</v>
      </c>
      <c r="U250" s="43">
        <v>7.5644225395199991E-5</v>
      </c>
    </row>
    <row r="251" spans="1:21" x14ac:dyDescent="0.35">
      <c r="A251" s="27" t="s">
        <v>1326</v>
      </c>
      <c r="B251" s="23">
        <v>3</v>
      </c>
      <c r="C251" s="53">
        <v>139596043</v>
      </c>
      <c r="D251" s="42" t="s">
        <v>1327</v>
      </c>
      <c r="E251" s="21" t="s">
        <v>29</v>
      </c>
      <c r="F251" s="21" t="s">
        <v>16</v>
      </c>
      <c r="G251" s="29">
        <v>1.6400000000000001E-2</v>
      </c>
      <c r="H251" s="29">
        <v>3.7000000000000002E-3</v>
      </c>
      <c r="I251" s="29">
        <v>0.19950000000000001</v>
      </c>
      <c r="J251" s="47">
        <v>8.5905689520000028E-5</v>
      </c>
      <c r="K251" s="26">
        <v>235986</v>
      </c>
      <c r="L251" s="22">
        <v>4.8380000000000001E-5</v>
      </c>
      <c r="M251" s="21"/>
      <c r="N251" s="26">
        <v>102997</v>
      </c>
      <c r="O251" s="22">
        <v>5.5570000000000001E-2</v>
      </c>
      <c r="P251" s="21"/>
      <c r="Q251" s="26">
        <v>338983</v>
      </c>
      <c r="R251" s="22">
        <v>1.1029999999999999E-5</v>
      </c>
      <c r="S251" s="21" t="s">
        <v>930</v>
      </c>
      <c r="T251" s="22">
        <v>6.5660000000000003E-6</v>
      </c>
      <c r="U251" s="43">
        <v>9.6417327000799995E-5</v>
      </c>
    </row>
    <row r="252" spans="1:21" x14ac:dyDescent="0.35">
      <c r="A252" s="27" t="s">
        <v>1328</v>
      </c>
      <c r="B252" s="23">
        <v>6</v>
      </c>
      <c r="C252" s="53">
        <v>46443128</v>
      </c>
      <c r="D252" s="42" t="s">
        <v>1329</v>
      </c>
      <c r="E252" s="21" t="s">
        <v>11</v>
      </c>
      <c r="F252" s="21" t="s">
        <v>21</v>
      </c>
      <c r="G252" s="29">
        <v>1.6199999999999999E-2</v>
      </c>
      <c r="H252" s="29">
        <v>3.5999999999999999E-3</v>
      </c>
      <c r="I252" s="29">
        <v>0.55279999999999996</v>
      </c>
      <c r="J252" s="47">
        <v>1.2975671854079996E-4</v>
      </c>
      <c r="K252" s="26">
        <v>236038</v>
      </c>
      <c r="L252" s="22">
        <v>7.3679999999999996E-6</v>
      </c>
      <c r="M252" s="21"/>
      <c r="N252" s="26" t="s">
        <v>973</v>
      </c>
      <c r="O252" s="22" t="s">
        <v>973</v>
      </c>
      <c r="P252" s="21"/>
      <c r="Q252" s="26">
        <v>236038</v>
      </c>
      <c r="R252" s="22">
        <v>6.7950000000000002E-6</v>
      </c>
      <c r="S252" s="21" t="s">
        <v>987</v>
      </c>
      <c r="T252" s="22">
        <v>6.7950000000000002E-6</v>
      </c>
      <c r="U252" s="43">
        <v>1.2027121816319999E-4</v>
      </c>
    </row>
    <row r="253" spans="1:21" x14ac:dyDescent="0.35">
      <c r="A253" s="27" t="s">
        <v>1330</v>
      </c>
      <c r="B253" s="23">
        <v>8</v>
      </c>
      <c r="C253" s="53">
        <v>128179112</v>
      </c>
      <c r="D253" s="42" t="s">
        <v>1331</v>
      </c>
      <c r="E253" s="21" t="s">
        <v>11</v>
      </c>
      <c r="F253" s="21" t="s">
        <v>21</v>
      </c>
      <c r="G253" s="29">
        <v>2.87E-2</v>
      </c>
      <c r="H253" s="29">
        <v>1.0699999999999999E-2</v>
      </c>
      <c r="I253" s="29">
        <v>0.95469999999999999</v>
      </c>
      <c r="J253" s="47">
        <v>7.1245741975799987E-5</v>
      </c>
      <c r="K253" s="26">
        <v>208875</v>
      </c>
      <c r="L253" s="22">
        <v>7.4289999999999998E-3</v>
      </c>
      <c r="M253" s="21"/>
      <c r="N253" s="26" t="s">
        <v>973</v>
      </c>
      <c r="O253" s="22" t="s">
        <v>973</v>
      </c>
      <c r="P253" s="21"/>
      <c r="Q253" s="26">
        <v>208875</v>
      </c>
      <c r="R253" s="22">
        <v>7.3130000000000001E-3</v>
      </c>
      <c r="S253" s="21" t="s">
        <v>990</v>
      </c>
      <c r="T253" s="22">
        <v>6.7950000000000002E-6</v>
      </c>
      <c r="U253" s="43">
        <v>5.1973140094200026E-5</v>
      </c>
    </row>
    <row r="254" spans="1:21" x14ac:dyDescent="0.35">
      <c r="A254" s="27" t="s">
        <v>1332</v>
      </c>
      <c r="B254" s="23">
        <v>14</v>
      </c>
      <c r="C254" s="53">
        <v>68864304</v>
      </c>
      <c r="D254" s="42" t="s">
        <v>1333</v>
      </c>
      <c r="E254" s="21" t="s">
        <v>16</v>
      </c>
      <c r="F254" s="21" t="s">
        <v>29</v>
      </c>
      <c r="G254" s="29">
        <v>2.0500000000000001E-2</v>
      </c>
      <c r="H254" s="29">
        <v>4.4999999999999997E-3</v>
      </c>
      <c r="I254" s="29">
        <v>0.75649999999999995</v>
      </c>
      <c r="J254" s="47">
        <v>1.5482661387499998E-4</v>
      </c>
      <c r="K254" s="26">
        <v>224267</v>
      </c>
      <c r="L254" s="22">
        <v>4.2359999999999998E-6</v>
      </c>
      <c r="M254" s="21"/>
      <c r="N254" s="26" t="s">
        <v>973</v>
      </c>
      <c r="O254" s="22" t="s">
        <v>973</v>
      </c>
      <c r="P254" s="21"/>
      <c r="Q254" s="26">
        <v>224267</v>
      </c>
      <c r="R254" s="22">
        <v>5.2249999999999999E-6</v>
      </c>
      <c r="S254" s="21" t="s">
        <v>930</v>
      </c>
      <c r="T254" s="22">
        <v>6.7950000000000002E-6</v>
      </c>
      <c r="U254" s="43">
        <v>1.581258275262E-4</v>
      </c>
    </row>
    <row r="255" spans="1:21" x14ac:dyDescent="0.35">
      <c r="A255" s="27" t="s">
        <v>1334</v>
      </c>
      <c r="B255" s="23">
        <v>9</v>
      </c>
      <c r="C255" s="53">
        <v>108006909</v>
      </c>
      <c r="D255" s="42" t="s">
        <v>1335</v>
      </c>
      <c r="E255" s="21" t="s">
        <v>21</v>
      </c>
      <c r="F255" s="21" t="s">
        <v>16</v>
      </c>
      <c r="G255" s="29">
        <v>1.5100000000000001E-2</v>
      </c>
      <c r="H255" s="29">
        <v>3.5000000000000001E-3</v>
      </c>
      <c r="I255" s="29">
        <v>0.32419999999999999</v>
      </c>
      <c r="J255" s="47">
        <v>9.9911410047199984E-5</v>
      </c>
      <c r="K255" s="26">
        <v>230181</v>
      </c>
      <c r="L255" s="22">
        <v>2.6570000000000001E-5</v>
      </c>
      <c r="M255" s="21"/>
      <c r="N255" s="26">
        <v>57815</v>
      </c>
      <c r="O255" s="22">
        <v>0.16650000000000001</v>
      </c>
      <c r="P255" s="21"/>
      <c r="Q255" s="26">
        <v>287996</v>
      </c>
      <c r="R255" s="22">
        <v>1.579E-5</v>
      </c>
      <c r="S255" s="21" t="s">
        <v>974</v>
      </c>
      <c r="T255" s="22">
        <v>6.9269999999999999E-6</v>
      </c>
      <c r="U255" s="43">
        <v>9.7406887500000013E-5</v>
      </c>
    </row>
    <row r="256" spans="1:21" x14ac:dyDescent="0.35">
      <c r="A256" s="27" t="s">
        <v>1336</v>
      </c>
      <c r="B256" s="23">
        <v>6</v>
      </c>
      <c r="C256" s="53">
        <v>98028905</v>
      </c>
      <c r="D256" s="42" t="s">
        <v>1337</v>
      </c>
      <c r="E256" s="21" t="s">
        <v>29</v>
      </c>
      <c r="F256" s="21" t="s">
        <v>16</v>
      </c>
      <c r="G256" s="29">
        <v>1.37E-2</v>
      </c>
      <c r="H256" s="29">
        <v>3.0000000000000001E-3</v>
      </c>
      <c r="I256" s="29">
        <v>0.62429999999999997</v>
      </c>
      <c r="J256" s="47">
        <v>8.8045195063800007E-5</v>
      </c>
      <c r="K256" s="26">
        <v>235822</v>
      </c>
      <c r="L256" s="22">
        <v>1.8309999999999999E-5</v>
      </c>
      <c r="M256" s="21"/>
      <c r="N256" s="26">
        <v>101451</v>
      </c>
      <c r="O256" s="22">
        <v>7.0559999999999998E-2</v>
      </c>
      <c r="P256" s="21"/>
      <c r="Q256" s="26">
        <v>337273</v>
      </c>
      <c r="R256" s="22">
        <v>4.853E-6</v>
      </c>
      <c r="S256" s="21" t="s">
        <v>930</v>
      </c>
      <c r="T256" s="22">
        <v>6.9349999999999997E-6</v>
      </c>
      <c r="U256" s="43">
        <v>9.3132401356799984E-5</v>
      </c>
    </row>
    <row r="257" spans="1:21" x14ac:dyDescent="0.35">
      <c r="A257" s="27" t="s">
        <v>1338</v>
      </c>
      <c r="B257" s="23">
        <v>1</v>
      </c>
      <c r="C257" s="53">
        <v>77718223</v>
      </c>
      <c r="D257" s="42" t="s">
        <v>1339</v>
      </c>
      <c r="E257" s="21" t="s">
        <v>21</v>
      </c>
      <c r="F257" s="21" t="s">
        <v>11</v>
      </c>
      <c r="G257" s="29">
        <v>2.1499999999999998E-2</v>
      </c>
      <c r="H257" s="29">
        <v>4.7999999999999996E-3</v>
      </c>
      <c r="I257" s="29">
        <v>0.18759999999999999</v>
      </c>
      <c r="J257" s="47">
        <v>1.4089956887999999E-4</v>
      </c>
      <c r="K257" s="26">
        <v>224087</v>
      </c>
      <c r="L257" s="22">
        <v>8.1189999999999997E-6</v>
      </c>
      <c r="M257" s="21"/>
      <c r="N257" s="26" t="s">
        <v>973</v>
      </c>
      <c r="O257" s="22" t="s">
        <v>973</v>
      </c>
      <c r="P257" s="21"/>
      <c r="Q257" s="26">
        <v>224087</v>
      </c>
      <c r="R257" s="22">
        <v>7.4939999999999997E-6</v>
      </c>
      <c r="S257" s="21" t="s">
        <v>930</v>
      </c>
      <c r="T257" s="22">
        <v>7.1289999999999998E-6</v>
      </c>
      <c r="U257" s="43">
        <v>1.4783140151999999E-4</v>
      </c>
    </row>
    <row r="258" spans="1:21" x14ac:dyDescent="0.35">
      <c r="A258" s="27" t="s">
        <v>1340</v>
      </c>
      <c r="B258" s="23">
        <v>2</v>
      </c>
      <c r="C258" s="53">
        <v>211251300</v>
      </c>
      <c r="D258" s="42" t="s">
        <v>1341</v>
      </c>
      <c r="E258" s="21" t="s">
        <v>16</v>
      </c>
      <c r="F258" s="21" t="s">
        <v>29</v>
      </c>
      <c r="G258" s="29">
        <v>2.2100000000000002E-2</v>
      </c>
      <c r="H258" s="29">
        <v>4.7999999999999996E-3</v>
      </c>
      <c r="I258" s="29">
        <v>0.3145</v>
      </c>
      <c r="J258" s="47">
        <v>2.1059237959500005E-4</v>
      </c>
      <c r="K258" s="26">
        <v>177536</v>
      </c>
      <c r="L258" s="22">
        <v>4.5070000000000002E-6</v>
      </c>
      <c r="M258" s="21"/>
      <c r="N258" s="26" t="s">
        <v>973</v>
      </c>
      <c r="O258" s="22" t="s">
        <v>973</v>
      </c>
      <c r="P258" s="21"/>
      <c r="Q258" s="26">
        <v>177536</v>
      </c>
      <c r="R258" s="22">
        <v>4.1409999999999998E-6</v>
      </c>
      <c r="S258" s="21" t="s">
        <v>930</v>
      </c>
      <c r="T258" s="22">
        <v>7.1289999999999998E-6</v>
      </c>
      <c r="U258" s="43">
        <v>2.0894179328000002E-4</v>
      </c>
    </row>
    <row r="259" spans="1:21" x14ac:dyDescent="0.35">
      <c r="A259" s="27" t="s">
        <v>1342</v>
      </c>
      <c r="B259" s="23">
        <v>18</v>
      </c>
      <c r="C259" s="53">
        <v>71627516</v>
      </c>
      <c r="D259" s="42" t="s">
        <v>1343</v>
      </c>
      <c r="E259" s="21" t="s">
        <v>21</v>
      </c>
      <c r="F259" s="21" t="s">
        <v>16</v>
      </c>
      <c r="G259" s="29">
        <v>1.43E-2</v>
      </c>
      <c r="H259" s="29">
        <v>3.3E-3</v>
      </c>
      <c r="I259" s="29">
        <v>0.31019999999999998</v>
      </c>
      <c r="J259" s="47">
        <v>8.7511888120799989E-5</v>
      </c>
      <c r="K259" s="26">
        <v>235946</v>
      </c>
      <c r="L259" s="22">
        <v>3.3149999999999999E-5</v>
      </c>
      <c r="M259" s="21"/>
      <c r="N259" s="26">
        <v>95301</v>
      </c>
      <c r="O259" s="22">
        <v>8.2519999999999996E-2</v>
      </c>
      <c r="P259" s="21"/>
      <c r="Q259" s="26">
        <v>331247</v>
      </c>
      <c r="R259" s="22">
        <v>1.219E-5</v>
      </c>
      <c r="S259" s="21" t="s">
        <v>930</v>
      </c>
      <c r="T259" s="22">
        <v>7.2060000000000001E-6</v>
      </c>
      <c r="U259" s="43">
        <v>9.5064464671200006E-5</v>
      </c>
    </row>
    <row r="260" spans="1:21" x14ac:dyDescent="0.35">
      <c r="A260" s="27" t="s">
        <v>1344</v>
      </c>
      <c r="B260" s="23">
        <v>8</v>
      </c>
      <c r="C260" s="53">
        <v>102016629</v>
      </c>
      <c r="D260" s="42" t="s">
        <v>1345</v>
      </c>
      <c r="E260" s="21" t="s">
        <v>29</v>
      </c>
      <c r="F260" s="21" t="s">
        <v>21</v>
      </c>
      <c r="G260" s="29">
        <v>1.7500000000000002E-2</v>
      </c>
      <c r="H260" s="29">
        <v>3.8999999999999998E-3</v>
      </c>
      <c r="I260" s="29">
        <v>0.5968</v>
      </c>
      <c r="J260" s="47">
        <v>1.4738572800000003E-4</v>
      </c>
      <c r="K260" s="26">
        <v>223855</v>
      </c>
      <c r="L260" s="22">
        <v>5.6300000000000003E-6</v>
      </c>
      <c r="M260" s="21"/>
      <c r="N260" s="26" t="s">
        <v>973</v>
      </c>
      <c r="O260" s="22" t="s">
        <v>973</v>
      </c>
      <c r="P260" s="21"/>
      <c r="Q260" s="26">
        <v>223855</v>
      </c>
      <c r="R260" s="22">
        <v>7.2169999999999997E-6</v>
      </c>
      <c r="S260" s="21" t="s">
        <v>987</v>
      </c>
      <c r="T260" s="22">
        <v>7.2169999999999997E-6</v>
      </c>
      <c r="U260" s="43">
        <v>1.4578789564079997E-4</v>
      </c>
    </row>
    <row r="261" spans="1:21" x14ac:dyDescent="0.35">
      <c r="A261" s="27" t="s">
        <v>1346</v>
      </c>
      <c r="B261" s="23">
        <v>12</v>
      </c>
      <c r="C261" s="53">
        <v>88282177</v>
      </c>
      <c r="D261" s="42" t="s">
        <v>1347</v>
      </c>
      <c r="E261" s="21" t="s">
        <v>11</v>
      </c>
      <c r="F261" s="21" t="s">
        <v>21</v>
      </c>
      <c r="G261" s="29">
        <v>2.7900000000000001E-2</v>
      </c>
      <c r="H261" s="29">
        <v>6.4000000000000003E-3</v>
      </c>
      <c r="I261" s="29">
        <v>6.2100000000000044E-2</v>
      </c>
      <c r="J261" s="47">
        <v>9.0674785783800068E-5</v>
      </c>
      <c r="K261" s="26">
        <v>222671</v>
      </c>
      <c r="L261" s="22">
        <v>1.6110000000000001E-4</v>
      </c>
      <c r="M261" s="21"/>
      <c r="N261" s="26">
        <v>102835</v>
      </c>
      <c r="O261" s="22">
        <v>2.4740000000000002E-2</v>
      </c>
      <c r="P261" s="21"/>
      <c r="Q261" s="26">
        <v>325506</v>
      </c>
      <c r="R261" s="22">
        <v>1.349E-5</v>
      </c>
      <c r="S261" s="21" t="s">
        <v>974</v>
      </c>
      <c r="T261" s="22">
        <v>7.2570000000000001E-6</v>
      </c>
      <c r="U261" s="43">
        <v>8.8111055484799993E-5</v>
      </c>
    </row>
    <row r="262" spans="1:21" x14ac:dyDescent="0.35">
      <c r="A262" s="27" t="s">
        <v>1348</v>
      </c>
      <c r="B262" s="23">
        <v>16</v>
      </c>
      <c r="C262" s="53">
        <v>81558637</v>
      </c>
      <c r="D262" s="42" t="s">
        <v>1349</v>
      </c>
      <c r="E262" s="21" t="s">
        <v>21</v>
      </c>
      <c r="F262" s="21" t="s">
        <v>11</v>
      </c>
      <c r="G262" s="29">
        <v>1.18E-2</v>
      </c>
      <c r="H262" s="29">
        <v>3.0000000000000001E-3</v>
      </c>
      <c r="I262" s="29">
        <v>0.44669999999999999</v>
      </c>
      <c r="J262" s="47">
        <v>6.88288689528E-5</v>
      </c>
      <c r="K262" s="26">
        <v>234727</v>
      </c>
      <c r="L262" s="22">
        <v>2.4379999999999999E-4</v>
      </c>
      <c r="M262" s="21"/>
      <c r="N262" s="26">
        <v>94749</v>
      </c>
      <c r="O262" s="22">
        <v>0.1153</v>
      </c>
      <c r="P262" s="21"/>
      <c r="Q262" s="26">
        <v>329476</v>
      </c>
      <c r="R262" s="22">
        <v>8.5049999999999994E-5</v>
      </c>
      <c r="S262" s="21" t="s">
        <v>974</v>
      </c>
      <c r="T262" s="22">
        <v>7.3300000000000001E-6</v>
      </c>
      <c r="U262" s="43">
        <v>7.473302085419999E-5</v>
      </c>
    </row>
    <row r="263" spans="1:21" x14ac:dyDescent="0.35">
      <c r="A263" s="27" t="s">
        <v>1350</v>
      </c>
      <c r="B263" s="23">
        <v>6</v>
      </c>
      <c r="C263" s="53">
        <v>114803483</v>
      </c>
      <c r="D263" s="42" t="s">
        <v>1351</v>
      </c>
      <c r="E263" s="21" t="s">
        <v>16</v>
      </c>
      <c r="F263" s="21" t="s">
        <v>21</v>
      </c>
      <c r="G263" s="29">
        <v>8.3999999999999995E-3</v>
      </c>
      <c r="H263" s="29">
        <v>3.5999999999999999E-3</v>
      </c>
      <c r="I263" s="29">
        <v>0.56830000000000003</v>
      </c>
      <c r="J263" s="47">
        <v>3.4621690723199997E-5</v>
      </c>
      <c r="K263" s="26">
        <v>236107</v>
      </c>
      <c r="L263" s="22">
        <v>2.01E-2</v>
      </c>
      <c r="M263" s="21"/>
      <c r="N263" s="26" t="s">
        <v>973</v>
      </c>
      <c r="O263" s="22" t="s">
        <v>973</v>
      </c>
      <c r="P263" s="21"/>
      <c r="Q263" s="26">
        <v>236107</v>
      </c>
      <c r="R263" s="22">
        <v>1.9630000000000002E-2</v>
      </c>
      <c r="S263" s="21" t="s">
        <v>990</v>
      </c>
      <c r="T263" s="22">
        <v>7.464E-6</v>
      </c>
      <c r="U263" s="43">
        <v>3.0629528623800001E-5</v>
      </c>
    </row>
    <row r="264" spans="1:21" x14ac:dyDescent="0.35">
      <c r="A264" s="27" t="s">
        <v>1352</v>
      </c>
      <c r="B264" s="23">
        <v>20</v>
      </c>
      <c r="C264" s="53">
        <v>62208012</v>
      </c>
      <c r="D264" s="42" t="s">
        <v>1353</v>
      </c>
      <c r="E264" s="21" t="s">
        <v>29</v>
      </c>
      <c r="F264" s="21" t="s">
        <v>16</v>
      </c>
      <c r="G264" s="29">
        <v>2.07E-2</v>
      </c>
      <c r="H264" s="29">
        <v>4.5999999999999999E-3</v>
      </c>
      <c r="I264" s="29">
        <v>0.87039999999999995</v>
      </c>
      <c r="J264" s="47">
        <v>9.6670634803200031E-5</v>
      </c>
      <c r="K264" s="26">
        <v>225861</v>
      </c>
      <c r="L264" s="22">
        <v>2.1469999999999999E-4</v>
      </c>
      <c r="M264" s="21"/>
      <c r="N264" s="26">
        <v>99159</v>
      </c>
      <c r="O264" s="22">
        <v>1.106E-2</v>
      </c>
      <c r="P264" s="21"/>
      <c r="Q264" s="26">
        <v>325020</v>
      </c>
      <c r="R264" s="22">
        <v>7.5129999999999999E-6</v>
      </c>
      <c r="S264" s="21" t="s">
        <v>987</v>
      </c>
      <c r="T264" s="22">
        <v>7.5129999999999999E-6</v>
      </c>
      <c r="U264" s="43">
        <v>9.1924548823800014E-5</v>
      </c>
    </row>
    <row r="265" spans="1:21" x14ac:dyDescent="0.35">
      <c r="A265" s="27" t="s">
        <v>1354</v>
      </c>
      <c r="B265" s="23">
        <v>1</v>
      </c>
      <c r="C265" s="53">
        <v>96048786</v>
      </c>
      <c r="D265" s="42" t="s">
        <v>1355</v>
      </c>
      <c r="E265" s="21" t="s">
        <v>16</v>
      </c>
      <c r="F265" s="21" t="s">
        <v>11</v>
      </c>
      <c r="G265" s="29">
        <v>1.7600000000000001E-2</v>
      </c>
      <c r="H265" s="29">
        <v>3.8999999999999998E-3</v>
      </c>
      <c r="I265" s="29">
        <v>0.67579999999999996</v>
      </c>
      <c r="J265" s="47">
        <v>1.3573333790720002E-4</v>
      </c>
      <c r="K265" s="26">
        <v>236082</v>
      </c>
      <c r="L265" s="22">
        <v>4.9760000000000003E-6</v>
      </c>
      <c r="M265" s="21"/>
      <c r="N265" s="26" t="s">
        <v>973</v>
      </c>
      <c r="O265" s="22" t="s">
        <v>973</v>
      </c>
      <c r="P265" s="21"/>
      <c r="Q265" s="26">
        <v>236082</v>
      </c>
      <c r="R265" s="22">
        <v>6.3969999999999999E-6</v>
      </c>
      <c r="S265" s="21" t="s">
        <v>930</v>
      </c>
      <c r="T265" s="22">
        <v>7.6410000000000002E-6</v>
      </c>
      <c r="U265" s="43">
        <v>1.4046758379499999E-4</v>
      </c>
    </row>
    <row r="266" spans="1:21" x14ac:dyDescent="0.35">
      <c r="A266" s="27" t="s">
        <v>1356</v>
      </c>
      <c r="B266" s="23">
        <v>11</v>
      </c>
      <c r="C266" s="53">
        <v>13302169</v>
      </c>
      <c r="D266" s="42" t="s">
        <v>1357</v>
      </c>
      <c r="E266" s="21" t="s">
        <v>11</v>
      </c>
      <c r="F266" s="21" t="s">
        <v>21</v>
      </c>
      <c r="G266" s="29">
        <v>1.7600000000000001E-2</v>
      </c>
      <c r="H266" s="29">
        <v>3.8999999999999998E-3</v>
      </c>
      <c r="I266" s="29">
        <v>0.63109999999999999</v>
      </c>
      <c r="J266" s="47">
        <v>1.4423217966080001E-4</v>
      </c>
      <c r="K266" s="26">
        <v>234973</v>
      </c>
      <c r="L266" s="22">
        <v>4.9760000000000003E-6</v>
      </c>
      <c r="M266" s="21"/>
      <c r="N266" s="26" t="s">
        <v>973</v>
      </c>
      <c r="O266" s="22" t="s">
        <v>973</v>
      </c>
      <c r="P266" s="21"/>
      <c r="Q266" s="26">
        <v>234973</v>
      </c>
      <c r="R266" s="22">
        <v>6.3969999999999999E-6</v>
      </c>
      <c r="S266" s="21" t="s">
        <v>930</v>
      </c>
      <c r="T266" s="22">
        <v>7.6410000000000002E-6</v>
      </c>
      <c r="U266" s="43">
        <v>1.4910692038080001E-4</v>
      </c>
    </row>
    <row r="267" spans="1:21" x14ac:dyDescent="0.35">
      <c r="A267" s="27" t="s">
        <v>1358</v>
      </c>
      <c r="B267" s="23">
        <v>9</v>
      </c>
      <c r="C267" s="53">
        <v>33817694</v>
      </c>
      <c r="D267" s="42" t="s">
        <v>1359</v>
      </c>
      <c r="E267" s="21" t="s">
        <v>16</v>
      </c>
      <c r="F267" s="21" t="s">
        <v>29</v>
      </c>
      <c r="G267" s="29">
        <v>2.5499999999999998E-2</v>
      </c>
      <c r="H267" s="29">
        <v>5.7000000000000002E-3</v>
      </c>
      <c r="I267" s="29">
        <v>0.86970000000000003</v>
      </c>
      <c r="J267" s="47">
        <v>1.4737514395499998E-4</v>
      </c>
      <c r="K267" s="26">
        <v>230310</v>
      </c>
      <c r="L267" s="22">
        <v>6.6699999999999997E-6</v>
      </c>
      <c r="M267" s="21"/>
      <c r="N267" s="26" t="s">
        <v>973</v>
      </c>
      <c r="O267" s="22" t="s">
        <v>973</v>
      </c>
      <c r="P267" s="21"/>
      <c r="Q267" s="26">
        <v>230310</v>
      </c>
      <c r="R267" s="22">
        <v>7.6879999999999999E-6</v>
      </c>
      <c r="S267" s="21" t="s">
        <v>987</v>
      </c>
      <c r="T267" s="22">
        <v>7.6879999999999999E-6</v>
      </c>
      <c r="U267" s="43">
        <v>1.4737514395499996E-4</v>
      </c>
    </row>
    <row r="268" spans="1:21" x14ac:dyDescent="0.35">
      <c r="A268" s="27" t="s">
        <v>1360</v>
      </c>
      <c r="B268" s="23">
        <v>5</v>
      </c>
      <c r="C268" s="53">
        <v>63056462</v>
      </c>
      <c r="D268" s="42" t="s">
        <v>1361</v>
      </c>
      <c r="E268" s="21" t="s">
        <v>16</v>
      </c>
      <c r="F268" s="21" t="s">
        <v>29</v>
      </c>
      <c r="G268" s="29">
        <v>1.29E-2</v>
      </c>
      <c r="H268" s="29">
        <v>3.2000000000000002E-3</v>
      </c>
      <c r="I268" s="29">
        <v>0.49550000000000005</v>
      </c>
      <c r="J268" s="47">
        <v>8.3198260394999995E-5</v>
      </c>
      <c r="K268" s="26">
        <v>236179</v>
      </c>
      <c r="L268" s="22">
        <v>1.199E-4</v>
      </c>
      <c r="M268" s="21"/>
      <c r="N268" s="26">
        <v>55376</v>
      </c>
      <c r="O268" s="22">
        <v>0.1893</v>
      </c>
      <c r="P268" s="21"/>
      <c r="Q268" s="26">
        <v>291555</v>
      </c>
      <c r="R268" s="22">
        <v>5.5009999999999997E-5</v>
      </c>
      <c r="S268" s="21" t="s">
        <v>974</v>
      </c>
      <c r="T268" s="22">
        <v>7.7409999999999992E-6</v>
      </c>
      <c r="U268" s="43">
        <v>8.9777931468800018E-5</v>
      </c>
    </row>
    <row r="269" spans="1:21" x14ac:dyDescent="0.35">
      <c r="A269" s="27" t="s">
        <v>1362</v>
      </c>
      <c r="B269" s="23">
        <v>2</v>
      </c>
      <c r="C269" s="53">
        <v>237570070</v>
      </c>
      <c r="D269" s="42" t="s">
        <v>1363</v>
      </c>
      <c r="E269" s="21" t="s">
        <v>29</v>
      </c>
      <c r="F269" s="21" t="s">
        <v>11</v>
      </c>
      <c r="G269" s="29">
        <v>1.52E-2</v>
      </c>
      <c r="H269" s="29">
        <v>3.3999999999999998E-3</v>
      </c>
      <c r="I269" s="29">
        <v>0.2472</v>
      </c>
      <c r="J269" s="47">
        <v>8.598946529280001E-5</v>
      </c>
      <c r="K269" s="26">
        <v>236171</v>
      </c>
      <c r="L269" s="22">
        <v>2.5929999999999998E-3</v>
      </c>
      <c r="M269" s="21"/>
      <c r="N269" s="26">
        <v>98899</v>
      </c>
      <c r="O269" s="22">
        <v>5.8140000000000004E-4</v>
      </c>
      <c r="P269" s="21"/>
      <c r="Q269" s="26">
        <v>335070</v>
      </c>
      <c r="R269" s="22">
        <v>7.7649999999999993E-6</v>
      </c>
      <c r="S269" s="21" t="s">
        <v>987</v>
      </c>
      <c r="T269" s="22">
        <v>7.7649999999999993E-6</v>
      </c>
      <c r="U269" s="43">
        <v>8.0030591071200005E-5</v>
      </c>
    </row>
    <row r="270" spans="1:21" x14ac:dyDescent="0.35">
      <c r="A270" s="27" t="s">
        <v>1364</v>
      </c>
      <c r="B270" s="23">
        <v>2</v>
      </c>
      <c r="C270" s="53">
        <v>187791368</v>
      </c>
      <c r="D270" s="42" t="s">
        <v>1365</v>
      </c>
      <c r="E270" s="21" t="s">
        <v>29</v>
      </c>
      <c r="F270" s="21" t="s">
        <v>16</v>
      </c>
      <c r="G270" s="29">
        <v>1.15E-2</v>
      </c>
      <c r="H270" s="29">
        <v>2.8999999999999998E-3</v>
      </c>
      <c r="I270" s="29">
        <v>0.52259999999999995</v>
      </c>
      <c r="J270" s="47">
        <v>6.5989903979999994E-5</v>
      </c>
      <c r="K270" s="26">
        <v>236169</v>
      </c>
      <c r="L270" s="22">
        <v>3.068E-3</v>
      </c>
      <c r="M270" s="21"/>
      <c r="N270" s="26">
        <v>102975</v>
      </c>
      <c r="O270" s="22">
        <v>9.2200000000000008E-3</v>
      </c>
      <c r="P270" s="21"/>
      <c r="Q270" s="26">
        <v>339144</v>
      </c>
      <c r="R270" s="22">
        <v>8.0489999999999997E-5</v>
      </c>
      <c r="S270" s="21" t="s">
        <v>990</v>
      </c>
      <c r="T270" s="22">
        <v>7.8140000000000001E-6</v>
      </c>
      <c r="U270" s="43">
        <v>6.2494207999999997E-5</v>
      </c>
    </row>
    <row r="271" spans="1:21" x14ac:dyDescent="0.35">
      <c r="A271" s="27" t="s">
        <v>1366</v>
      </c>
      <c r="B271" s="23">
        <v>6</v>
      </c>
      <c r="C271" s="53">
        <v>33839765</v>
      </c>
      <c r="D271" s="42" t="s">
        <v>1367</v>
      </c>
      <c r="E271" s="21" t="s">
        <v>11</v>
      </c>
      <c r="F271" s="21" t="s">
        <v>21</v>
      </c>
      <c r="G271" s="29">
        <v>1.4999999999999999E-2</v>
      </c>
      <c r="H271" s="29">
        <v>3.3999999999999998E-3</v>
      </c>
      <c r="I271" s="29">
        <v>0.75190000000000001</v>
      </c>
      <c r="J271" s="47">
        <v>8.3945875499999995E-5</v>
      </c>
      <c r="K271" s="26">
        <v>234479</v>
      </c>
      <c r="L271" s="22">
        <v>1.6249999999999999E-4</v>
      </c>
      <c r="M271" s="21"/>
      <c r="N271" s="26">
        <v>102095</v>
      </c>
      <c r="O271" s="22">
        <v>1.967E-2</v>
      </c>
      <c r="P271" s="21"/>
      <c r="Q271" s="26">
        <v>336574</v>
      </c>
      <c r="R271" s="22">
        <v>9.3430000000000002E-6</v>
      </c>
      <c r="S271" s="21" t="s">
        <v>930</v>
      </c>
      <c r="T271" s="22">
        <v>7.9140000000000008E-6</v>
      </c>
      <c r="U271" s="43">
        <v>9.1289464543200009E-5</v>
      </c>
    </row>
    <row r="272" spans="1:21" x14ac:dyDescent="0.35">
      <c r="A272" s="27" t="s">
        <v>1368</v>
      </c>
      <c r="B272" s="23">
        <v>7</v>
      </c>
      <c r="C272" s="53">
        <v>32309143</v>
      </c>
      <c r="D272" s="42" t="s">
        <v>1369</v>
      </c>
      <c r="E272" s="21" t="s">
        <v>11</v>
      </c>
      <c r="F272" s="21" t="s">
        <v>21</v>
      </c>
      <c r="G272" s="29">
        <v>2.6800000000000001E-2</v>
      </c>
      <c r="H272" s="29">
        <v>6.0000000000000001E-3</v>
      </c>
      <c r="I272" s="29">
        <v>0.11850000000000005</v>
      </c>
      <c r="J272" s="47">
        <v>1.5005146872000007E-4</v>
      </c>
      <c r="K272" s="26">
        <v>218111</v>
      </c>
      <c r="L272" s="22">
        <v>8.6049999999999998E-6</v>
      </c>
      <c r="M272" s="21"/>
      <c r="N272" s="26" t="s">
        <v>973</v>
      </c>
      <c r="O272" s="22" t="s">
        <v>973</v>
      </c>
      <c r="P272" s="21"/>
      <c r="Q272" s="26">
        <v>218111</v>
      </c>
      <c r="R272" s="22">
        <v>7.9449999999999993E-6</v>
      </c>
      <c r="S272" s="21" t="s">
        <v>987</v>
      </c>
      <c r="T272" s="22">
        <v>7.9449999999999993E-6</v>
      </c>
      <c r="U272" s="43">
        <v>1.5005146872000007E-4</v>
      </c>
    </row>
    <row r="273" spans="1:21" x14ac:dyDescent="0.35">
      <c r="A273" s="27" t="s">
        <v>1370</v>
      </c>
      <c r="B273" s="23">
        <v>1</v>
      </c>
      <c r="C273" s="53">
        <v>6500458</v>
      </c>
      <c r="D273" s="42" t="s">
        <v>1371</v>
      </c>
      <c r="E273" s="21" t="s">
        <v>16</v>
      </c>
      <c r="F273" s="21" t="s">
        <v>29</v>
      </c>
      <c r="G273" s="29">
        <v>1.6299999999999999E-2</v>
      </c>
      <c r="H273" s="29">
        <v>4.7000000000000002E-3</v>
      </c>
      <c r="I273" s="29">
        <v>0.12790000000000001</v>
      </c>
      <c r="J273" s="47">
        <v>5.9270970094199998E-5</v>
      </c>
      <c r="K273" s="26">
        <v>232741</v>
      </c>
      <c r="L273" s="22">
        <v>8.3660000000000002E-3</v>
      </c>
      <c r="M273" s="21"/>
      <c r="N273" s="26">
        <v>101981</v>
      </c>
      <c r="O273" s="22">
        <v>2.8570000000000002E-2</v>
      </c>
      <c r="P273" s="21"/>
      <c r="Q273" s="26">
        <v>334722</v>
      </c>
      <c r="R273" s="22">
        <v>5.8160000000000004E-4</v>
      </c>
      <c r="S273" s="21" t="s">
        <v>990</v>
      </c>
      <c r="T273" s="22">
        <v>7.9920000000000007E-6</v>
      </c>
      <c r="U273" s="43">
        <v>6.1586391555000028E-5</v>
      </c>
    </row>
    <row r="274" spans="1:21" x14ac:dyDescent="0.35">
      <c r="A274" s="27" t="s">
        <v>1372</v>
      </c>
      <c r="B274" s="23">
        <v>18</v>
      </c>
      <c r="C274" s="53">
        <v>12894399</v>
      </c>
      <c r="D274" s="42" t="s">
        <v>1373</v>
      </c>
      <c r="E274" s="21" t="s">
        <v>16</v>
      </c>
      <c r="F274" s="21" t="s">
        <v>29</v>
      </c>
      <c r="G274" s="29">
        <v>1.66E-2</v>
      </c>
      <c r="H274" s="29">
        <v>3.5999999999999999E-3</v>
      </c>
      <c r="I274" s="29">
        <v>0.26370000000000005</v>
      </c>
      <c r="J274" s="47">
        <v>1.0700673228720001E-4</v>
      </c>
      <c r="K274" s="26">
        <v>234300</v>
      </c>
      <c r="L274" s="22">
        <v>2.7359999999999999E-5</v>
      </c>
      <c r="M274" s="21"/>
      <c r="N274" s="26">
        <v>102993</v>
      </c>
      <c r="O274" s="22">
        <v>2.836E-2</v>
      </c>
      <c r="P274" s="21"/>
      <c r="Q274" s="26">
        <v>337293</v>
      </c>
      <c r="R274" s="22">
        <v>3.7390000000000001E-6</v>
      </c>
      <c r="S274" s="21" t="s">
        <v>930</v>
      </c>
      <c r="T274" s="22">
        <v>8.0409999999999998E-6</v>
      </c>
      <c r="U274" s="43">
        <v>1.0560182397120002E-4</v>
      </c>
    </row>
    <row r="275" spans="1:21" x14ac:dyDescent="0.35">
      <c r="A275" s="27" t="s">
        <v>1374</v>
      </c>
      <c r="B275" s="23">
        <v>2</v>
      </c>
      <c r="C275" s="53">
        <v>29597237</v>
      </c>
      <c r="D275" s="42" t="s">
        <v>1375</v>
      </c>
      <c r="E275" s="21" t="s">
        <v>29</v>
      </c>
      <c r="F275" s="21" t="s">
        <v>16</v>
      </c>
      <c r="G275" s="29">
        <v>9.1000000000000004E-3</v>
      </c>
      <c r="H275" s="29">
        <v>3.7000000000000002E-3</v>
      </c>
      <c r="I275" s="29">
        <v>0.45700000000000002</v>
      </c>
      <c r="J275" s="47">
        <v>4.1098768620000002E-5</v>
      </c>
      <c r="K275" s="26">
        <v>235646</v>
      </c>
      <c r="L275" s="22">
        <v>1.482E-2</v>
      </c>
      <c r="M275" s="21"/>
      <c r="N275" s="26" t="s">
        <v>973</v>
      </c>
      <c r="O275" s="22" t="s">
        <v>973</v>
      </c>
      <c r="P275" s="21"/>
      <c r="Q275" s="26">
        <v>235646</v>
      </c>
      <c r="R275" s="22">
        <v>1.391E-2</v>
      </c>
      <c r="S275" s="21" t="s">
        <v>990</v>
      </c>
      <c r="T275" s="22">
        <v>8.1370000000000002E-6</v>
      </c>
      <c r="U275" s="43">
        <v>4.1986288179200007E-5</v>
      </c>
    </row>
    <row r="276" spans="1:21" x14ac:dyDescent="0.35">
      <c r="A276" s="27" t="s">
        <v>1376</v>
      </c>
      <c r="B276" s="23">
        <v>7</v>
      </c>
      <c r="C276" s="53">
        <v>156738318</v>
      </c>
      <c r="D276" s="42" t="s">
        <v>1377</v>
      </c>
      <c r="E276" s="21" t="s">
        <v>29</v>
      </c>
      <c r="F276" s="21" t="s">
        <v>16</v>
      </c>
      <c r="G276" s="29">
        <v>1.44E-2</v>
      </c>
      <c r="H276" s="29">
        <v>3.7000000000000002E-3</v>
      </c>
      <c r="I276" s="29">
        <v>0.64629999999999999</v>
      </c>
      <c r="J276" s="47">
        <v>9.4803461683199992E-5</v>
      </c>
      <c r="K276" s="26">
        <v>235989</v>
      </c>
      <c r="L276" s="22">
        <v>1.1519999999999999E-4</v>
      </c>
      <c r="M276" s="21"/>
      <c r="N276" s="26" t="s">
        <v>973</v>
      </c>
      <c r="O276" s="22" t="s">
        <v>973</v>
      </c>
      <c r="P276" s="21"/>
      <c r="Q276" s="26">
        <v>235989</v>
      </c>
      <c r="R276" s="22">
        <v>9.9469999999999995E-5</v>
      </c>
      <c r="S276" s="21" t="s">
        <v>990</v>
      </c>
      <c r="T276" s="22">
        <v>8.1370000000000002E-6</v>
      </c>
      <c r="U276" s="43">
        <v>9.1926768620000018E-5</v>
      </c>
    </row>
    <row r="277" spans="1:21" x14ac:dyDescent="0.35">
      <c r="A277" s="27" t="s">
        <v>1378</v>
      </c>
      <c r="B277" s="23">
        <v>3</v>
      </c>
      <c r="C277" s="53">
        <v>106100663</v>
      </c>
      <c r="D277" s="42" t="s">
        <v>1379</v>
      </c>
      <c r="E277" s="21" t="s">
        <v>29</v>
      </c>
      <c r="F277" s="21" t="s">
        <v>11</v>
      </c>
      <c r="G277" s="29">
        <v>1.5699999999999999E-2</v>
      </c>
      <c r="H277" s="29">
        <v>3.3999999999999998E-3</v>
      </c>
      <c r="I277" s="29">
        <v>0.74470000000000003</v>
      </c>
      <c r="J277" s="47">
        <v>9.3726299191799987E-5</v>
      </c>
      <c r="K277" s="26">
        <v>236162</v>
      </c>
      <c r="L277" s="22">
        <v>1.3420000000000001E-4</v>
      </c>
      <c r="M277" s="21"/>
      <c r="N277" s="26">
        <v>99400</v>
      </c>
      <c r="O277" s="22">
        <v>9.8770000000000004E-3</v>
      </c>
      <c r="P277" s="21"/>
      <c r="Q277" s="26">
        <v>335562</v>
      </c>
      <c r="R277" s="22">
        <v>3.8079999999999998E-6</v>
      </c>
      <c r="S277" s="21" t="s">
        <v>930</v>
      </c>
      <c r="T277" s="22">
        <v>8.3359999999999995E-6</v>
      </c>
      <c r="U277" s="43">
        <v>9.2277883224800016E-5</v>
      </c>
    </row>
    <row r="278" spans="1:21" x14ac:dyDescent="0.35">
      <c r="A278" s="27" t="s">
        <v>1380</v>
      </c>
      <c r="B278" s="23">
        <v>3</v>
      </c>
      <c r="C278" s="53">
        <v>124576231</v>
      </c>
      <c r="D278" s="42" t="s">
        <v>1381</v>
      </c>
      <c r="E278" s="21" t="s">
        <v>11</v>
      </c>
      <c r="F278" s="21" t="s">
        <v>16</v>
      </c>
      <c r="G278" s="29">
        <v>1.4200000000000001E-2</v>
      </c>
      <c r="H278" s="29">
        <v>3.0999999999999999E-3</v>
      </c>
      <c r="I278" s="29">
        <v>0.62490000000000001</v>
      </c>
      <c r="J278" s="47">
        <v>9.4528827967200023E-5</v>
      </c>
      <c r="K278" s="26">
        <v>229724</v>
      </c>
      <c r="L278" s="22">
        <v>2.8140000000000001E-4</v>
      </c>
      <c r="M278" s="21"/>
      <c r="N278" s="26">
        <v>102590</v>
      </c>
      <c r="O278" s="22">
        <v>5.4619999999999998E-3</v>
      </c>
      <c r="P278" s="21"/>
      <c r="Q278" s="26">
        <v>332314</v>
      </c>
      <c r="R278" s="22">
        <v>6.0689999999999998E-6</v>
      </c>
      <c r="S278" s="21" t="s">
        <v>930</v>
      </c>
      <c r="T278" s="22">
        <v>8.3480000000000004E-6</v>
      </c>
      <c r="U278" s="43">
        <v>9.7628140339199999E-5</v>
      </c>
    </row>
    <row r="279" spans="1:21" x14ac:dyDescent="0.35">
      <c r="A279" s="27" t="s">
        <v>1382</v>
      </c>
      <c r="B279" s="23">
        <v>1</v>
      </c>
      <c r="C279" s="53">
        <v>11206923</v>
      </c>
      <c r="D279" s="42" t="s">
        <v>1383</v>
      </c>
      <c r="E279" s="21" t="s">
        <v>21</v>
      </c>
      <c r="F279" s="21" t="s">
        <v>11</v>
      </c>
      <c r="G279" s="29">
        <v>1.5699999999999999E-2</v>
      </c>
      <c r="H279" s="29">
        <v>3.3E-3</v>
      </c>
      <c r="I279" s="29">
        <v>0.28949999999999998</v>
      </c>
      <c r="J279" s="47">
        <v>1.0140093295499998E-4</v>
      </c>
      <c r="K279" s="26">
        <v>235901</v>
      </c>
      <c r="L279" s="22">
        <v>7.8330000000000004E-5</v>
      </c>
      <c r="M279" s="21"/>
      <c r="N279" s="26">
        <v>103016</v>
      </c>
      <c r="O279" s="22">
        <v>5.5890000000000002E-3</v>
      </c>
      <c r="P279" s="21"/>
      <c r="Q279" s="26">
        <v>338917</v>
      </c>
      <c r="R279" s="22">
        <v>1.547E-6</v>
      </c>
      <c r="S279" s="21" t="s">
        <v>930</v>
      </c>
      <c r="T279" s="22">
        <v>8.5369999999999997E-6</v>
      </c>
      <c r="U279" s="43">
        <v>9.1225774955000014E-5</v>
      </c>
    </row>
    <row r="280" spans="1:21" x14ac:dyDescent="0.35">
      <c r="A280" s="27" t="s">
        <v>1384</v>
      </c>
      <c r="B280" s="23">
        <v>1</v>
      </c>
      <c r="C280" s="53">
        <v>37799187</v>
      </c>
      <c r="D280" s="42" t="s">
        <v>1385</v>
      </c>
      <c r="E280" s="21" t="s">
        <v>29</v>
      </c>
      <c r="F280" s="21" t="s">
        <v>16</v>
      </c>
      <c r="G280" s="29">
        <v>2.2200000000000001E-2</v>
      </c>
      <c r="H280" s="29">
        <v>5.4999999999999997E-3</v>
      </c>
      <c r="I280" s="29">
        <v>8.4199999999999997E-2</v>
      </c>
      <c r="J280" s="47">
        <v>7.60061396448E-5</v>
      </c>
      <c r="K280" s="26">
        <v>226109</v>
      </c>
      <c r="L280" s="22">
        <v>3.1550000000000003E-4</v>
      </c>
      <c r="M280" s="21"/>
      <c r="N280" s="26">
        <v>97198</v>
      </c>
      <c r="O280" s="22">
        <v>6.2649999999999997E-2</v>
      </c>
      <c r="P280" s="21"/>
      <c r="Q280" s="26">
        <v>323307</v>
      </c>
      <c r="R280" s="22">
        <v>5.3159999999999999E-5</v>
      </c>
      <c r="S280" s="21" t="s">
        <v>974</v>
      </c>
      <c r="T280" s="22">
        <v>8.6910000000000003E-6</v>
      </c>
      <c r="U280" s="43">
        <v>7.6824845452800008E-5</v>
      </c>
    </row>
    <row r="281" spans="1:21" x14ac:dyDescent="0.35">
      <c r="A281" s="27" t="s">
        <v>1386</v>
      </c>
      <c r="B281" s="23">
        <v>6</v>
      </c>
      <c r="C281" s="53">
        <v>32789333</v>
      </c>
      <c r="D281" s="42" t="s">
        <v>1387</v>
      </c>
      <c r="E281" s="21" t="s">
        <v>29</v>
      </c>
      <c r="F281" s="21" t="s">
        <v>16</v>
      </c>
      <c r="G281" s="29">
        <v>1.5800000000000002E-2</v>
      </c>
      <c r="H281" s="29">
        <v>3.5000000000000001E-3</v>
      </c>
      <c r="I281" s="29">
        <v>0.76270000000000004</v>
      </c>
      <c r="J281" s="47">
        <v>9.0364043128800001E-5</v>
      </c>
      <c r="K281" s="26">
        <v>234772</v>
      </c>
      <c r="L281" s="22">
        <v>2.7200000000000002E-3</v>
      </c>
      <c r="M281" s="21"/>
      <c r="N281" s="26">
        <v>103000</v>
      </c>
      <c r="O281" s="22">
        <v>3.9409999999999998E-4</v>
      </c>
      <c r="P281" s="21"/>
      <c r="Q281" s="26">
        <v>337772</v>
      </c>
      <c r="R281" s="22">
        <v>5.6359999999999999E-6</v>
      </c>
      <c r="S281" s="21" t="s">
        <v>930</v>
      </c>
      <c r="T281" s="22">
        <v>8.7430000000000008E-6</v>
      </c>
      <c r="U281" s="43">
        <v>9.4451893692800015E-5</v>
      </c>
    </row>
    <row r="282" spans="1:21" x14ac:dyDescent="0.35">
      <c r="A282" s="27" t="s">
        <v>1388</v>
      </c>
      <c r="B282" s="23">
        <v>3</v>
      </c>
      <c r="C282" s="53">
        <v>185229960</v>
      </c>
      <c r="D282" s="42" t="s">
        <v>1389</v>
      </c>
      <c r="E282" s="21" t="s">
        <v>11</v>
      </c>
      <c r="F282" s="21" t="s">
        <v>21</v>
      </c>
      <c r="G282" s="29">
        <v>1.8599999999999998E-2</v>
      </c>
      <c r="H282" s="29">
        <v>3.8999999999999998E-3</v>
      </c>
      <c r="I282" s="29">
        <v>0.21279999999999999</v>
      </c>
      <c r="J282" s="47">
        <v>1.1590778142719997E-4</v>
      </c>
      <c r="K282" s="26">
        <v>221106</v>
      </c>
      <c r="L282" s="22">
        <v>4.9760000000000003E-6</v>
      </c>
      <c r="M282" s="21"/>
      <c r="N282" s="26">
        <v>102876</v>
      </c>
      <c r="O282" s="22">
        <v>5.5849999999999997E-2</v>
      </c>
      <c r="P282" s="21"/>
      <c r="Q282" s="26">
        <v>323982</v>
      </c>
      <c r="R282" s="22">
        <v>1.4339999999999999E-6</v>
      </c>
      <c r="S282" s="21" t="s">
        <v>930</v>
      </c>
      <c r="T282" s="22">
        <v>8.8210000000000008E-6</v>
      </c>
      <c r="U282" s="43">
        <v>1.0319997187500002E-4</v>
      </c>
    </row>
    <row r="283" spans="1:21" x14ac:dyDescent="0.35">
      <c r="A283" s="27" t="s">
        <v>1390</v>
      </c>
      <c r="B283" s="23">
        <v>3</v>
      </c>
      <c r="C283" s="53">
        <v>59237727</v>
      </c>
      <c r="D283" s="42" t="s">
        <v>1391</v>
      </c>
      <c r="E283" s="21" t="s">
        <v>11</v>
      </c>
      <c r="F283" s="21" t="s">
        <v>21</v>
      </c>
      <c r="G283" s="29">
        <v>2.18E-2</v>
      </c>
      <c r="H283" s="29">
        <v>6.0000000000000001E-3</v>
      </c>
      <c r="I283" s="29">
        <v>0.92800000000000005</v>
      </c>
      <c r="J283" s="47">
        <v>6.350727167999999E-5</v>
      </c>
      <c r="K283" s="26">
        <v>230786</v>
      </c>
      <c r="L283" s="22">
        <v>2.5690000000000001E-4</v>
      </c>
      <c r="M283" s="21"/>
      <c r="N283" s="26">
        <v>100172</v>
      </c>
      <c r="O283" s="22">
        <v>0.25419999999999998</v>
      </c>
      <c r="P283" s="21"/>
      <c r="Q283" s="26">
        <v>330958</v>
      </c>
      <c r="R283" s="22">
        <v>3.1060000000000001E-4</v>
      </c>
      <c r="S283" s="21" t="s">
        <v>962</v>
      </c>
      <c r="T283" s="22">
        <v>8.9330000000000007E-6</v>
      </c>
      <c r="U283" s="43">
        <v>6.8084296875E-5</v>
      </c>
    </row>
    <row r="284" spans="1:21" x14ac:dyDescent="0.35">
      <c r="A284" s="27" t="s">
        <v>1392</v>
      </c>
      <c r="B284" s="23">
        <v>3</v>
      </c>
      <c r="C284" s="53">
        <v>52790945</v>
      </c>
      <c r="D284" s="42" t="s">
        <v>1393</v>
      </c>
      <c r="E284" s="21" t="s">
        <v>16</v>
      </c>
      <c r="F284" s="21" t="s">
        <v>29</v>
      </c>
      <c r="G284" s="29">
        <v>1.2999999999999999E-2</v>
      </c>
      <c r="H284" s="29">
        <v>2.8999999999999998E-3</v>
      </c>
      <c r="I284" s="29">
        <v>0.49119999999999997</v>
      </c>
      <c r="J284" s="47">
        <v>8.4473825279999994E-5</v>
      </c>
      <c r="K284" s="26">
        <v>236077</v>
      </c>
      <c r="L284" s="22">
        <v>1.8669999999999999E-2</v>
      </c>
      <c r="M284" s="21"/>
      <c r="N284" s="26">
        <v>102049</v>
      </c>
      <c r="O284" s="22">
        <v>1.7609999999999999E-5</v>
      </c>
      <c r="P284" s="21"/>
      <c r="Q284" s="26">
        <v>338126</v>
      </c>
      <c r="R284" s="22">
        <v>8.9830000000000002E-6</v>
      </c>
      <c r="S284" s="21" t="s">
        <v>987</v>
      </c>
      <c r="T284" s="22">
        <v>8.9830000000000002E-6</v>
      </c>
      <c r="U284" s="43">
        <v>8.1883181875200002E-5</v>
      </c>
    </row>
    <row r="285" spans="1:21" x14ac:dyDescent="0.35">
      <c r="A285" s="27" t="s">
        <v>1394</v>
      </c>
      <c r="B285" s="23">
        <v>5</v>
      </c>
      <c r="C285" s="53">
        <v>43160445</v>
      </c>
      <c r="D285" s="42" t="s">
        <v>1395</v>
      </c>
      <c r="E285" s="21" t="s">
        <v>11</v>
      </c>
      <c r="F285" s="21" t="s">
        <v>21</v>
      </c>
      <c r="G285" s="29">
        <v>1.3100000000000001E-2</v>
      </c>
      <c r="H285" s="29">
        <v>3.3E-3</v>
      </c>
      <c r="I285" s="29">
        <v>0.26249999999999996</v>
      </c>
      <c r="J285" s="47">
        <v>6.6445246875000008E-5</v>
      </c>
      <c r="K285" s="26">
        <v>236139</v>
      </c>
      <c r="L285" s="22">
        <v>1.3960000000000001E-4</v>
      </c>
      <c r="M285" s="21"/>
      <c r="N285" s="26">
        <v>103013</v>
      </c>
      <c r="O285" s="22">
        <v>0.14549999999999999</v>
      </c>
      <c r="P285" s="21"/>
      <c r="Q285" s="26">
        <v>339152</v>
      </c>
      <c r="R285" s="22">
        <v>8.1790000000000001E-5</v>
      </c>
      <c r="S285" s="21" t="s">
        <v>962</v>
      </c>
      <c r="T285" s="22">
        <v>9.2599999999999994E-6</v>
      </c>
      <c r="U285" s="43">
        <v>6.073862623920001E-5</v>
      </c>
    </row>
    <row r="286" spans="1:21" x14ac:dyDescent="0.35">
      <c r="A286" s="27" t="s">
        <v>1396</v>
      </c>
      <c r="B286" s="23">
        <v>6</v>
      </c>
      <c r="C286" s="53">
        <v>98646240</v>
      </c>
      <c r="D286" s="42" t="s">
        <v>1397</v>
      </c>
      <c r="E286" s="21" t="s">
        <v>16</v>
      </c>
      <c r="F286" s="21" t="s">
        <v>29</v>
      </c>
      <c r="G286" s="29">
        <v>1.1599999999999999E-2</v>
      </c>
      <c r="H286" s="29">
        <v>3.0000000000000001E-3</v>
      </c>
      <c r="I286" s="29">
        <v>0.62070000000000003</v>
      </c>
      <c r="J286" s="47">
        <v>6.3359327971200004E-5</v>
      </c>
      <c r="K286" s="26">
        <v>235612</v>
      </c>
      <c r="L286" s="22">
        <v>4.5150000000000002E-4</v>
      </c>
      <c r="M286" s="21"/>
      <c r="N286" s="26">
        <v>102970</v>
      </c>
      <c r="O286" s="22">
        <v>0.1099</v>
      </c>
      <c r="P286" s="21"/>
      <c r="Q286" s="26">
        <v>338582</v>
      </c>
      <c r="R286" s="22">
        <v>1.3880000000000001E-4</v>
      </c>
      <c r="S286" s="21" t="s">
        <v>974</v>
      </c>
      <c r="T286" s="22">
        <v>9.3349999999999996E-6</v>
      </c>
      <c r="U286" s="43">
        <v>7.3970596875000012E-5</v>
      </c>
    </row>
    <row r="287" spans="1:21" x14ac:dyDescent="0.35">
      <c r="A287" s="27" t="s">
        <v>1398</v>
      </c>
      <c r="B287" s="23">
        <v>11</v>
      </c>
      <c r="C287" s="53">
        <v>72110633</v>
      </c>
      <c r="D287" s="42" t="s">
        <v>1399</v>
      </c>
      <c r="E287" s="21" t="s">
        <v>21</v>
      </c>
      <c r="F287" s="21" t="s">
        <v>11</v>
      </c>
      <c r="G287" s="29">
        <v>1.84E-2</v>
      </c>
      <c r="H287" s="29">
        <v>4.0000000000000001E-3</v>
      </c>
      <c r="I287" s="29">
        <v>0.17050000000000001</v>
      </c>
      <c r="J287" s="47">
        <v>9.5764912320000009E-5</v>
      </c>
      <c r="K287" s="26">
        <v>236168</v>
      </c>
      <c r="L287" s="22">
        <v>1.0380000000000001E-3</v>
      </c>
      <c r="M287" s="21"/>
      <c r="N287" s="26">
        <v>103014</v>
      </c>
      <c r="O287" s="22">
        <v>1.005E-3</v>
      </c>
      <c r="P287" s="21"/>
      <c r="Q287" s="26">
        <v>339182</v>
      </c>
      <c r="R287" s="22">
        <v>4.0500000000000002E-6</v>
      </c>
      <c r="S287" s="21" t="s">
        <v>930</v>
      </c>
      <c r="T287" s="22">
        <v>9.3989999999999993E-6</v>
      </c>
      <c r="U287" s="43">
        <v>9.6610289868799995E-5</v>
      </c>
    </row>
    <row r="288" spans="1:21" x14ac:dyDescent="0.35">
      <c r="A288" s="27" t="s">
        <v>1400</v>
      </c>
      <c r="B288" s="23">
        <v>4</v>
      </c>
      <c r="C288" s="53">
        <v>38331076</v>
      </c>
      <c r="D288" s="42" t="s">
        <v>1401</v>
      </c>
      <c r="E288" s="21" t="s">
        <v>29</v>
      </c>
      <c r="F288" s="21" t="s">
        <v>16</v>
      </c>
      <c r="G288" s="29">
        <v>1.34E-2</v>
      </c>
      <c r="H288" s="29">
        <v>3.0000000000000001E-3</v>
      </c>
      <c r="I288" s="29">
        <v>0.60350000000000004</v>
      </c>
      <c r="J288" s="47">
        <v>8.5933016780000016E-5</v>
      </c>
      <c r="K288" s="26">
        <v>235919</v>
      </c>
      <c r="L288" s="22">
        <v>1.975E-4</v>
      </c>
      <c r="M288" s="21"/>
      <c r="N288" s="26">
        <v>102963</v>
      </c>
      <c r="O288" s="22">
        <v>1.737E-2</v>
      </c>
      <c r="P288" s="21"/>
      <c r="Q288" s="26">
        <v>338882</v>
      </c>
      <c r="R288" s="22">
        <v>9.4040000000000001E-6</v>
      </c>
      <c r="S288" s="21" t="s">
        <v>987</v>
      </c>
      <c r="T288" s="22">
        <v>9.4040000000000001E-6</v>
      </c>
      <c r="U288" s="43">
        <v>9.0305763454200002E-5</v>
      </c>
    </row>
    <row r="289" spans="1:21" x14ac:dyDescent="0.35">
      <c r="A289" s="27" t="s">
        <v>1402</v>
      </c>
      <c r="B289" s="23">
        <v>5</v>
      </c>
      <c r="C289" s="53">
        <v>102321752</v>
      </c>
      <c r="D289" s="42" t="s">
        <v>1403</v>
      </c>
      <c r="E289" s="21" t="s">
        <v>29</v>
      </c>
      <c r="F289" s="21" t="s">
        <v>21</v>
      </c>
      <c r="G289" s="29">
        <v>1.23E-2</v>
      </c>
      <c r="H289" s="29">
        <v>3.8999999999999998E-3</v>
      </c>
      <c r="I289" s="29">
        <v>0.30769999999999997</v>
      </c>
      <c r="J289" s="47">
        <v>6.4455806431799992E-5</v>
      </c>
      <c r="K289" s="26">
        <v>236120</v>
      </c>
      <c r="L289" s="22">
        <v>1.4189999999999999E-3</v>
      </c>
      <c r="M289" s="21"/>
      <c r="N289" s="26" t="s">
        <v>973</v>
      </c>
      <c r="O289" s="22" t="s">
        <v>973</v>
      </c>
      <c r="P289" s="21"/>
      <c r="Q289" s="26">
        <v>236120</v>
      </c>
      <c r="R289" s="22">
        <v>1.611E-3</v>
      </c>
      <c r="S289" s="21" t="s">
        <v>990</v>
      </c>
      <c r="T289" s="22">
        <v>9.6029999999999994E-6</v>
      </c>
      <c r="U289" s="43">
        <v>6.142735872E-5</v>
      </c>
    </row>
    <row r="290" spans="1:21" x14ac:dyDescent="0.35">
      <c r="A290" s="27" t="s">
        <v>1404</v>
      </c>
      <c r="B290" s="23">
        <v>5</v>
      </c>
      <c r="C290" s="53">
        <v>173223583</v>
      </c>
      <c r="D290" s="42" t="s">
        <v>1405</v>
      </c>
      <c r="E290" s="21" t="s">
        <v>11</v>
      </c>
      <c r="F290" s="21" t="s">
        <v>29</v>
      </c>
      <c r="G290" s="29">
        <v>1.24E-2</v>
      </c>
      <c r="H290" s="29">
        <v>2.8999999999999998E-3</v>
      </c>
      <c r="I290" s="29">
        <v>0.52849999999999997</v>
      </c>
      <c r="J290" s="47">
        <v>7.6630216879999992E-5</v>
      </c>
      <c r="K290" s="26">
        <v>235947</v>
      </c>
      <c r="L290" s="22">
        <v>4.7479999999999999E-5</v>
      </c>
      <c r="M290" s="21"/>
      <c r="N290" s="26">
        <v>103004</v>
      </c>
      <c r="O290" s="22">
        <v>0.1118</v>
      </c>
      <c r="P290" s="21"/>
      <c r="Q290" s="26">
        <v>338951</v>
      </c>
      <c r="R290" s="22">
        <v>2.1509999999999999E-5</v>
      </c>
      <c r="S290" s="21" t="s">
        <v>930</v>
      </c>
      <c r="T290" s="22">
        <v>9.7589999999999992E-6</v>
      </c>
      <c r="U290" s="43">
        <v>9.0987816779999987E-5</v>
      </c>
    </row>
    <row r="291" spans="1:21" x14ac:dyDescent="0.35">
      <c r="A291" s="27" t="s">
        <v>1406</v>
      </c>
      <c r="B291" s="23">
        <v>2</v>
      </c>
      <c r="C291" s="53">
        <v>203448917</v>
      </c>
      <c r="D291" s="42" t="s">
        <v>1407</v>
      </c>
      <c r="E291" s="21" t="s">
        <v>11</v>
      </c>
      <c r="F291" s="21" t="s">
        <v>29</v>
      </c>
      <c r="G291" s="29">
        <v>1.2200000000000001E-2</v>
      </c>
      <c r="H291" s="29">
        <v>2.8999999999999998E-3</v>
      </c>
      <c r="I291" s="29">
        <v>0.47170000000000001</v>
      </c>
      <c r="J291" s="47">
        <v>7.4181591064800009E-5</v>
      </c>
      <c r="K291" s="26">
        <v>236158</v>
      </c>
      <c r="L291" s="22">
        <v>1.6080000000000001E-3</v>
      </c>
      <c r="M291" s="21"/>
      <c r="N291" s="26">
        <v>102971</v>
      </c>
      <c r="O291" s="22">
        <v>6.0889999999999998E-3</v>
      </c>
      <c r="P291" s="21"/>
      <c r="Q291" s="26">
        <v>339129</v>
      </c>
      <c r="R291" s="22">
        <v>2.883E-5</v>
      </c>
      <c r="S291" s="21" t="s">
        <v>974</v>
      </c>
      <c r="T291" s="22">
        <v>9.8060000000000006E-6</v>
      </c>
      <c r="U291" s="43">
        <v>7.4238388408800012E-5</v>
      </c>
    </row>
    <row r="292" spans="1:21" x14ac:dyDescent="0.35">
      <c r="A292" s="27" t="s">
        <v>1408</v>
      </c>
      <c r="B292" s="23">
        <v>1</v>
      </c>
      <c r="C292" s="53">
        <v>82152034</v>
      </c>
      <c r="D292" s="42" t="s">
        <v>1409</v>
      </c>
      <c r="E292" s="21" t="s">
        <v>16</v>
      </c>
      <c r="F292" s="21" t="s">
        <v>29</v>
      </c>
      <c r="G292" s="29">
        <v>1.47E-2</v>
      </c>
      <c r="H292" s="29">
        <v>3.3E-3</v>
      </c>
      <c r="I292" s="29">
        <v>0.25839999999999996</v>
      </c>
      <c r="J292" s="47">
        <v>8.2818411379199984E-5</v>
      </c>
      <c r="K292" s="26">
        <v>236160</v>
      </c>
      <c r="L292" s="22">
        <v>5.262E-4</v>
      </c>
      <c r="M292" s="21"/>
      <c r="N292" s="26">
        <v>102993</v>
      </c>
      <c r="O292" s="22">
        <v>5.8970000000000003E-3</v>
      </c>
      <c r="P292" s="21"/>
      <c r="Q292" s="26">
        <v>339153</v>
      </c>
      <c r="R292" s="22">
        <v>9.8709999999999992E-6</v>
      </c>
      <c r="S292" s="21" t="s">
        <v>987</v>
      </c>
      <c r="T292" s="22">
        <v>9.8709999999999992E-6</v>
      </c>
      <c r="U292" s="43">
        <v>7.9117655416799997E-5</v>
      </c>
    </row>
    <row r="293" spans="1:21" x14ac:dyDescent="0.35">
      <c r="A293" s="27" t="s">
        <v>1410</v>
      </c>
      <c r="B293" s="23">
        <v>7</v>
      </c>
      <c r="C293" s="53">
        <v>131234993</v>
      </c>
      <c r="D293" s="42" t="s">
        <v>1411</v>
      </c>
      <c r="E293" s="21" t="s">
        <v>29</v>
      </c>
      <c r="F293" s="21" t="s">
        <v>11</v>
      </c>
      <c r="G293" s="29">
        <v>1.49E-2</v>
      </c>
      <c r="H293" s="29">
        <v>3.3999999999999998E-3</v>
      </c>
      <c r="I293" s="29">
        <v>0.25109999999999999</v>
      </c>
      <c r="J293" s="47">
        <v>8.3497423735799992E-5</v>
      </c>
      <c r="K293" s="26">
        <v>236000</v>
      </c>
      <c r="L293" s="22">
        <v>1.3420000000000001E-4</v>
      </c>
      <c r="M293" s="21"/>
      <c r="N293" s="26">
        <v>102964</v>
      </c>
      <c r="O293" s="22">
        <v>2.478E-2</v>
      </c>
      <c r="P293" s="21"/>
      <c r="Q293" s="26">
        <v>338964</v>
      </c>
      <c r="R293" s="22">
        <v>9.9550000000000004E-6</v>
      </c>
      <c r="S293" s="21" t="s">
        <v>987</v>
      </c>
      <c r="T293" s="22">
        <v>9.9550000000000004E-6</v>
      </c>
      <c r="U293" s="43">
        <v>8.8929409420799985E-5</v>
      </c>
    </row>
    <row r="294" spans="1:21" x14ac:dyDescent="0.35">
      <c r="A294" s="31" t="s">
        <v>1412</v>
      </c>
      <c r="B294" s="32">
        <v>2</v>
      </c>
      <c r="C294" s="54">
        <v>81765284</v>
      </c>
      <c r="D294" s="44" t="s">
        <v>1064</v>
      </c>
      <c r="E294" s="33" t="s">
        <v>16</v>
      </c>
      <c r="F294" s="33" t="s">
        <v>29</v>
      </c>
      <c r="G294" s="36">
        <v>1.77E-2</v>
      </c>
      <c r="H294" s="36">
        <v>5.4999999999999997E-3</v>
      </c>
      <c r="I294" s="36">
        <v>0.12870000000000004</v>
      </c>
      <c r="J294" s="48">
        <v>7.0262369119800019E-5</v>
      </c>
      <c r="K294" s="34">
        <v>236109</v>
      </c>
      <c r="L294" s="35">
        <v>1.402E-3</v>
      </c>
      <c r="M294" s="33"/>
      <c r="N294" s="34" t="s">
        <v>973</v>
      </c>
      <c r="O294" s="35" t="s">
        <v>973</v>
      </c>
      <c r="P294" s="33"/>
      <c r="Q294" s="34">
        <v>236109</v>
      </c>
      <c r="R294" s="35">
        <v>1.2899999999999999E-3</v>
      </c>
      <c r="S294" s="33" t="s">
        <v>974</v>
      </c>
      <c r="T294" s="35">
        <v>9.9660000000000008E-6</v>
      </c>
      <c r="U294" s="45">
        <v>7.7368008931199999E-5</v>
      </c>
    </row>
    <row r="295" spans="1:21" x14ac:dyDescent="0.35">
      <c r="A295" s="49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</row>
    <row r="296" spans="1:21" x14ac:dyDescent="0.35">
      <c r="A296" s="13" t="s">
        <v>1413</v>
      </c>
      <c r="B296" s="13"/>
      <c r="C296" s="13"/>
      <c r="D296" s="13"/>
      <c r="E296" s="13"/>
      <c r="F296" s="13"/>
      <c r="G296" s="13"/>
      <c r="H296" s="13"/>
      <c r="I296" s="13"/>
      <c r="J296" s="13"/>
      <c r="K296" s="38"/>
      <c r="L296" s="30"/>
      <c r="M296" s="25"/>
      <c r="N296" s="25"/>
      <c r="O296" s="25"/>
      <c r="P296" s="25"/>
      <c r="Q296" s="25"/>
      <c r="R296" s="25"/>
      <c r="S296" s="49"/>
      <c r="T296" s="49"/>
      <c r="U296" s="20"/>
    </row>
    <row r="297" spans="1:21" x14ac:dyDescent="0.35">
      <c r="A297" s="13" t="s">
        <v>1414</v>
      </c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30"/>
      <c r="M297" s="25"/>
      <c r="N297" s="25"/>
      <c r="O297" s="25"/>
      <c r="P297" s="25"/>
      <c r="Q297" s="25"/>
      <c r="R297" s="25"/>
      <c r="S297" s="20"/>
      <c r="T297" s="20"/>
      <c r="U297" s="20"/>
    </row>
    <row r="298" spans="1:21" x14ac:dyDescent="0.35">
      <c r="A298" s="3" t="s">
        <v>1415</v>
      </c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49"/>
      <c r="T298" s="49"/>
      <c r="U298" s="20"/>
    </row>
    <row r="299" spans="1:21" x14ac:dyDescent="0.35">
      <c r="A299" s="4" t="s">
        <v>1416</v>
      </c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6"/>
      <c r="R299" s="46"/>
      <c r="S299" s="20"/>
      <c r="T299" s="20"/>
      <c r="U299" s="20"/>
    </row>
    <row r="300" spans="1:21" x14ac:dyDescent="0.35">
      <c r="A300" s="49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49"/>
      <c r="T300" s="49"/>
      <c r="U300" s="20"/>
    </row>
    <row r="301" spans="1:21" x14ac:dyDescent="0.35">
      <c r="A301" s="49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</row>
    <row r="302" spans="1:21" x14ac:dyDescent="0.35">
      <c r="A302" s="49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49"/>
      <c r="T302" s="49"/>
      <c r="U302" s="20"/>
    </row>
    <row r="303" spans="1:21" x14ac:dyDescent="0.35">
      <c r="A303" s="49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</row>
    <row r="304" spans="1:21" x14ac:dyDescent="0.35">
      <c r="A304" s="49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</row>
    <row r="305" spans="1:21" x14ac:dyDescent="0.35">
      <c r="A305" s="49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49"/>
      <c r="T305" s="49"/>
      <c r="U305" s="20"/>
    </row>
    <row r="306" spans="1:21" x14ac:dyDescent="0.35">
      <c r="A306" s="49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</row>
    <row r="307" spans="1:21" x14ac:dyDescent="0.35">
      <c r="A307" s="49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</row>
    <row r="308" spans="1:21" x14ac:dyDescent="0.35">
      <c r="A308" s="49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49"/>
      <c r="T308" s="49"/>
    </row>
    <row r="309" spans="1:21" x14ac:dyDescent="0.35">
      <c r="A309" s="49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</row>
    <row r="310" spans="1:21" x14ac:dyDescent="0.35">
      <c r="A310" s="49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</row>
    <row r="311" spans="1:21" x14ac:dyDescent="0.35">
      <c r="A311" s="49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49"/>
      <c r="T311" s="49"/>
    </row>
    <row r="312" spans="1:21" x14ac:dyDescent="0.35">
      <c r="A312" s="49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</row>
    <row r="313" spans="1:21" x14ac:dyDescent="0.35">
      <c r="A313" s="49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</row>
    <row r="314" spans="1:21" x14ac:dyDescent="0.35">
      <c r="A314" s="49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49"/>
      <c r="T314" s="49"/>
    </row>
    <row r="315" spans="1:21" x14ac:dyDescent="0.35">
      <c r="A315" s="49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</row>
    <row r="316" spans="1:21" x14ac:dyDescent="0.35">
      <c r="A316" s="49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49"/>
      <c r="T316" s="49"/>
    </row>
    <row r="317" spans="1:21" x14ac:dyDescent="0.35">
      <c r="A317" s="49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</row>
    <row r="318" spans="1:21" x14ac:dyDescent="0.35">
      <c r="A318" s="49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49"/>
      <c r="T318" s="49"/>
    </row>
    <row r="319" spans="1:21" x14ac:dyDescent="0.35">
      <c r="A319" s="49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</row>
    <row r="320" spans="1:21" x14ac:dyDescent="0.35">
      <c r="A320" s="49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49"/>
      <c r="T320" s="49"/>
    </row>
    <row r="321" spans="1:20" x14ac:dyDescent="0.35">
      <c r="A321" s="49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</row>
    <row r="322" spans="1:20" x14ac:dyDescent="0.35">
      <c r="A322" s="49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49"/>
      <c r="T322" s="49"/>
    </row>
    <row r="323" spans="1:20" x14ac:dyDescent="0.35">
      <c r="A323" s="49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</row>
    <row r="324" spans="1:20" x14ac:dyDescent="0.35">
      <c r="A324" s="49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49"/>
      <c r="T324" s="49"/>
    </row>
    <row r="325" spans="1:20" x14ac:dyDescent="0.35">
      <c r="A325" s="49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</row>
    <row r="326" spans="1:20" x14ac:dyDescent="0.35">
      <c r="A326" s="49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49"/>
      <c r="T326" s="49"/>
    </row>
    <row r="327" spans="1:20" x14ac:dyDescent="0.35">
      <c r="A327" s="49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</row>
    <row r="328" spans="1:20" x14ac:dyDescent="0.35">
      <c r="A328" s="49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</row>
    <row r="329" spans="1:20" x14ac:dyDescent="0.35">
      <c r="A329" s="49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49"/>
      <c r="T329" s="49"/>
    </row>
    <row r="330" spans="1:20" x14ac:dyDescent="0.35">
      <c r="A330" s="49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</row>
    <row r="331" spans="1:20" x14ac:dyDescent="0.35">
      <c r="A331" s="49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49"/>
      <c r="T331" s="49"/>
    </row>
    <row r="332" spans="1:20" x14ac:dyDescent="0.35">
      <c r="A332" s="49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</row>
    <row r="333" spans="1:20" x14ac:dyDescent="0.35">
      <c r="A333" s="49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49"/>
      <c r="T333" s="49"/>
    </row>
    <row r="334" spans="1:20" x14ac:dyDescent="0.35">
      <c r="A334" s="49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</row>
    <row r="335" spans="1:20" x14ac:dyDescent="0.35">
      <c r="A335" s="49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49"/>
      <c r="T335" s="49"/>
    </row>
    <row r="336" spans="1:20" x14ac:dyDescent="0.35">
      <c r="A336" s="49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</row>
    <row r="337" spans="1:20" x14ac:dyDescent="0.35">
      <c r="A337" s="49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49"/>
      <c r="T337" s="49"/>
    </row>
    <row r="338" spans="1:20" x14ac:dyDescent="0.35">
      <c r="A338" s="49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</row>
    <row r="339" spans="1:20" x14ac:dyDescent="0.35">
      <c r="A339" s="49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</row>
    <row r="340" spans="1:20" x14ac:dyDescent="0.35">
      <c r="A340" s="49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49"/>
      <c r="T340" s="49"/>
    </row>
    <row r="341" spans="1:20" x14ac:dyDescent="0.35">
      <c r="A341" s="49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</row>
    <row r="342" spans="1:20" x14ac:dyDescent="0.35">
      <c r="A342" s="49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49"/>
      <c r="T342" s="49"/>
    </row>
    <row r="343" spans="1:20" x14ac:dyDescent="0.35">
      <c r="A343" s="49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</row>
    <row r="344" spans="1:20" x14ac:dyDescent="0.35">
      <c r="A344" s="49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49"/>
      <c r="T344" s="49"/>
    </row>
    <row r="345" spans="1:20" x14ac:dyDescent="0.35">
      <c r="A345" s="49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</row>
    <row r="346" spans="1:20" x14ac:dyDescent="0.35">
      <c r="A346" s="49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49"/>
      <c r="T346" s="49"/>
    </row>
    <row r="347" spans="1:20" x14ac:dyDescent="0.35">
      <c r="A347" s="49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</row>
    <row r="348" spans="1:20" x14ac:dyDescent="0.35">
      <c r="A348" s="49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</row>
    <row r="349" spans="1:20" x14ac:dyDescent="0.35">
      <c r="A349" s="49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49"/>
      <c r="T349" s="49"/>
    </row>
    <row r="350" spans="1:20" x14ac:dyDescent="0.35">
      <c r="A350" s="49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</row>
    <row r="351" spans="1:20" x14ac:dyDescent="0.35">
      <c r="A351" s="49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49"/>
      <c r="T351" s="49"/>
    </row>
    <row r="352" spans="1:20" x14ac:dyDescent="0.35">
      <c r="A352" s="49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</row>
    <row r="353" spans="1:20" x14ac:dyDescent="0.35">
      <c r="A353" s="49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49"/>
      <c r="T353" s="49"/>
    </row>
    <row r="354" spans="1:20" x14ac:dyDescent="0.35">
      <c r="A354" s="49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</row>
    <row r="355" spans="1:20" x14ac:dyDescent="0.35">
      <c r="A355" s="49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49"/>
      <c r="T355" s="49"/>
    </row>
    <row r="356" spans="1:20" x14ac:dyDescent="0.35">
      <c r="A356" s="49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</row>
    <row r="357" spans="1:20" x14ac:dyDescent="0.35">
      <c r="A357" s="49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</row>
    <row r="358" spans="1:20" x14ac:dyDescent="0.35">
      <c r="A358" s="49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</row>
    <row r="359" spans="1:20" x14ac:dyDescent="0.35">
      <c r="A359" s="49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49"/>
      <c r="T359" s="49"/>
    </row>
    <row r="360" spans="1:20" x14ac:dyDescent="0.35">
      <c r="A360" s="49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</row>
    <row r="361" spans="1:20" x14ac:dyDescent="0.35">
      <c r="A361" s="49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49"/>
      <c r="T361" s="49"/>
    </row>
    <row r="362" spans="1:20" x14ac:dyDescent="0.35">
      <c r="A362" s="49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</row>
    <row r="363" spans="1:20" x14ac:dyDescent="0.35">
      <c r="A363" s="49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49"/>
      <c r="T363" s="49"/>
    </row>
    <row r="364" spans="1:20" x14ac:dyDescent="0.35">
      <c r="A364" s="49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</row>
    <row r="365" spans="1:20" x14ac:dyDescent="0.35">
      <c r="A365" s="49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49"/>
      <c r="T365" s="49"/>
    </row>
    <row r="366" spans="1:20" x14ac:dyDescent="0.35">
      <c r="A366" s="49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</row>
    <row r="367" spans="1:20" x14ac:dyDescent="0.35">
      <c r="A367" s="49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49"/>
      <c r="T367" s="49"/>
    </row>
    <row r="368" spans="1:20" x14ac:dyDescent="0.35">
      <c r="A368" s="49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</row>
    <row r="369" spans="1:20" x14ac:dyDescent="0.35">
      <c r="A369" s="49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49"/>
      <c r="T369" s="49"/>
    </row>
    <row r="370" spans="1:20" x14ac:dyDescent="0.35">
      <c r="A370" s="49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</row>
    <row r="371" spans="1:20" x14ac:dyDescent="0.35">
      <c r="A371" s="49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49"/>
      <c r="T371" s="49"/>
    </row>
    <row r="372" spans="1:20" x14ac:dyDescent="0.35">
      <c r="A372" s="49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</row>
    <row r="373" spans="1:20" x14ac:dyDescent="0.35">
      <c r="A373" s="49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49"/>
      <c r="T373" s="49"/>
    </row>
    <row r="374" spans="1:20" x14ac:dyDescent="0.35">
      <c r="A374" s="49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</row>
    <row r="375" spans="1:20" x14ac:dyDescent="0.35">
      <c r="A375" s="49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49"/>
      <c r="T375" s="49"/>
    </row>
    <row r="376" spans="1:20" x14ac:dyDescent="0.35">
      <c r="A376" s="49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</row>
    <row r="377" spans="1:20" x14ac:dyDescent="0.35">
      <c r="A377" s="49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49"/>
      <c r="T377" s="49"/>
    </row>
    <row r="378" spans="1:20" x14ac:dyDescent="0.35">
      <c r="A378" s="49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</row>
    <row r="379" spans="1:20" x14ac:dyDescent="0.35">
      <c r="A379" s="49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49"/>
      <c r="T379" s="49"/>
    </row>
    <row r="380" spans="1:20" x14ac:dyDescent="0.35">
      <c r="A380" s="49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</row>
    <row r="381" spans="1:20" x14ac:dyDescent="0.35">
      <c r="A381" s="49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49"/>
      <c r="T381" s="49"/>
    </row>
    <row r="382" spans="1:20" x14ac:dyDescent="0.35">
      <c r="A382" s="49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</row>
    <row r="383" spans="1:20" x14ac:dyDescent="0.35">
      <c r="A383" s="49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49"/>
      <c r="T383" s="49"/>
    </row>
    <row r="384" spans="1:20" x14ac:dyDescent="0.35">
      <c r="A384" s="49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</row>
    <row r="385" spans="1:20" x14ac:dyDescent="0.35">
      <c r="A385" s="49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49"/>
      <c r="T385" s="49"/>
    </row>
    <row r="386" spans="1:20" x14ac:dyDescent="0.35">
      <c r="A386" s="49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</row>
    <row r="387" spans="1:20" x14ac:dyDescent="0.35">
      <c r="A387" s="49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49"/>
      <c r="T387" s="49"/>
    </row>
    <row r="388" spans="1:20" x14ac:dyDescent="0.35">
      <c r="A388" s="49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</row>
    <row r="389" spans="1:20" x14ac:dyDescent="0.35">
      <c r="A389" s="49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</row>
    <row r="390" spans="1:20" x14ac:dyDescent="0.35">
      <c r="A390" s="49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</row>
    <row r="391" spans="1:20" x14ac:dyDescent="0.35">
      <c r="A391" s="49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49"/>
      <c r="T391" s="49"/>
    </row>
    <row r="392" spans="1:20" x14ac:dyDescent="0.35">
      <c r="A392" s="49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</row>
    <row r="393" spans="1:20" x14ac:dyDescent="0.35">
      <c r="A393" s="49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49"/>
      <c r="T393" s="49"/>
    </row>
    <row r="394" spans="1:20" x14ac:dyDescent="0.35">
      <c r="A394" s="49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</row>
    <row r="395" spans="1:20" x14ac:dyDescent="0.35">
      <c r="A395" s="49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49"/>
      <c r="T395" s="49"/>
    </row>
    <row r="396" spans="1:20" x14ac:dyDescent="0.35">
      <c r="A396" s="49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</row>
    <row r="397" spans="1:20" x14ac:dyDescent="0.35">
      <c r="A397" s="49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49"/>
      <c r="T397" s="49"/>
    </row>
    <row r="398" spans="1:20" x14ac:dyDescent="0.35">
      <c r="A398" s="49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</row>
    <row r="399" spans="1:20" x14ac:dyDescent="0.35">
      <c r="A399" s="49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49"/>
      <c r="T399" s="49"/>
    </row>
    <row r="400" spans="1:20" x14ac:dyDescent="0.35">
      <c r="A400" s="49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</row>
    <row r="401" spans="1:20" x14ac:dyDescent="0.35">
      <c r="A401" s="49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49"/>
      <c r="T401" s="49"/>
    </row>
    <row r="402" spans="1:20" x14ac:dyDescent="0.35">
      <c r="A402" s="49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</row>
    <row r="403" spans="1:20" x14ac:dyDescent="0.35">
      <c r="A403" s="49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49"/>
      <c r="T403" s="49"/>
    </row>
    <row r="404" spans="1:20" x14ac:dyDescent="0.35">
      <c r="A404" s="49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</row>
    <row r="405" spans="1:20" x14ac:dyDescent="0.35">
      <c r="A405" s="49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</row>
    <row r="406" spans="1:20" x14ac:dyDescent="0.35">
      <c r="A406" s="49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49"/>
      <c r="T406" s="49"/>
    </row>
    <row r="407" spans="1:20" x14ac:dyDescent="0.35">
      <c r="A407" s="49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</row>
    <row r="408" spans="1:20" x14ac:dyDescent="0.35">
      <c r="A408" s="49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49"/>
      <c r="T408" s="49"/>
    </row>
    <row r="409" spans="1:20" x14ac:dyDescent="0.35">
      <c r="A409" s="49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</row>
    <row r="410" spans="1:20" x14ac:dyDescent="0.35">
      <c r="A410" s="49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49"/>
      <c r="T410" s="49"/>
    </row>
    <row r="411" spans="1:20" x14ac:dyDescent="0.35">
      <c r="A411" s="49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</row>
    <row r="412" spans="1:20" x14ac:dyDescent="0.35">
      <c r="A412" s="49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49"/>
      <c r="T412" s="49"/>
    </row>
    <row r="413" spans="1:20" x14ac:dyDescent="0.35">
      <c r="A413" s="49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</row>
    <row r="414" spans="1:20" x14ac:dyDescent="0.35">
      <c r="A414" s="49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49"/>
      <c r="T414" s="49"/>
    </row>
    <row r="415" spans="1:20" x14ac:dyDescent="0.35">
      <c r="A415" s="49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</row>
    <row r="416" spans="1:20" x14ac:dyDescent="0.35">
      <c r="A416" s="49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49"/>
      <c r="T416" s="49"/>
    </row>
    <row r="417" spans="1:20" x14ac:dyDescent="0.35">
      <c r="A417" s="49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</row>
    <row r="418" spans="1:20" x14ac:dyDescent="0.35">
      <c r="A418" s="49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49"/>
      <c r="T418" s="49"/>
    </row>
    <row r="419" spans="1:20" x14ac:dyDescent="0.35">
      <c r="A419" s="49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</row>
    <row r="420" spans="1:20" x14ac:dyDescent="0.35">
      <c r="A420" s="49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49"/>
      <c r="T420" s="49"/>
    </row>
    <row r="421" spans="1:20" x14ac:dyDescent="0.35">
      <c r="A421" s="49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</row>
    <row r="422" spans="1:20" x14ac:dyDescent="0.35">
      <c r="A422" s="49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49"/>
      <c r="T422" s="49"/>
    </row>
    <row r="423" spans="1:20" x14ac:dyDescent="0.35">
      <c r="A423" s="49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</row>
    <row r="424" spans="1:20" x14ac:dyDescent="0.35">
      <c r="A424" s="49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49"/>
      <c r="T424" s="49"/>
    </row>
    <row r="425" spans="1:20" x14ac:dyDescent="0.35">
      <c r="A425" s="49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</row>
    <row r="426" spans="1:20" x14ac:dyDescent="0.35">
      <c r="A426" s="49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</row>
    <row r="427" spans="1:20" x14ac:dyDescent="0.35">
      <c r="A427" s="49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49"/>
      <c r="T427" s="49"/>
    </row>
    <row r="428" spans="1:20" x14ac:dyDescent="0.35">
      <c r="A428" s="49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</row>
    <row r="429" spans="1:20" x14ac:dyDescent="0.35">
      <c r="A429" s="49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49"/>
      <c r="T429" s="49"/>
    </row>
    <row r="430" spans="1:20" x14ac:dyDescent="0.35">
      <c r="A430" s="49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</row>
    <row r="431" spans="1:20" x14ac:dyDescent="0.35">
      <c r="A431" s="49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49"/>
      <c r="T431" s="49"/>
    </row>
    <row r="432" spans="1:20" x14ac:dyDescent="0.35">
      <c r="A432" s="49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</row>
    <row r="433" spans="1:20" x14ac:dyDescent="0.35">
      <c r="A433" s="49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49"/>
      <c r="T433" s="49"/>
    </row>
    <row r="434" spans="1:20" x14ac:dyDescent="0.35">
      <c r="A434" s="49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</row>
    <row r="435" spans="1:20" x14ac:dyDescent="0.35">
      <c r="A435" s="49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49"/>
      <c r="T435" s="49"/>
    </row>
    <row r="436" spans="1:20" x14ac:dyDescent="0.35">
      <c r="A436" s="49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</row>
    <row r="437" spans="1:20" x14ac:dyDescent="0.35">
      <c r="A437" s="49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49"/>
      <c r="T437" s="49"/>
    </row>
    <row r="438" spans="1:20" x14ac:dyDescent="0.35">
      <c r="A438" s="49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</row>
    <row r="439" spans="1:20" x14ac:dyDescent="0.35">
      <c r="A439" s="49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49"/>
      <c r="T439" s="49"/>
    </row>
    <row r="440" spans="1:20" x14ac:dyDescent="0.35">
      <c r="A440" s="49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</row>
    <row r="441" spans="1:20" x14ac:dyDescent="0.35">
      <c r="A441" s="49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49"/>
      <c r="T441" s="49"/>
    </row>
    <row r="442" spans="1:20" x14ac:dyDescent="0.35">
      <c r="A442" s="49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</row>
    <row r="443" spans="1:20" x14ac:dyDescent="0.35">
      <c r="A443" s="49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49"/>
      <c r="T443" s="49"/>
    </row>
    <row r="444" spans="1:20" x14ac:dyDescent="0.35">
      <c r="A444" s="49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</row>
    <row r="445" spans="1:20" x14ac:dyDescent="0.35">
      <c r="A445" s="49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</row>
    <row r="446" spans="1:20" x14ac:dyDescent="0.35">
      <c r="A446" s="49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49"/>
      <c r="T446" s="49"/>
    </row>
    <row r="447" spans="1:20" x14ac:dyDescent="0.35">
      <c r="A447" s="49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</row>
    <row r="448" spans="1:20" x14ac:dyDescent="0.35">
      <c r="A448" s="49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</row>
    <row r="449" spans="1:20" x14ac:dyDescent="0.35">
      <c r="A449" s="49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49"/>
      <c r="T449" s="49"/>
    </row>
    <row r="450" spans="1:20" x14ac:dyDescent="0.35">
      <c r="A450" s="49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</row>
    <row r="451" spans="1:20" x14ac:dyDescent="0.35">
      <c r="A451" s="49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49"/>
      <c r="T451" s="49"/>
    </row>
    <row r="452" spans="1:20" x14ac:dyDescent="0.35">
      <c r="A452" s="49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</row>
    <row r="453" spans="1:20" x14ac:dyDescent="0.35">
      <c r="A453" s="49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</row>
    <row r="454" spans="1:20" x14ac:dyDescent="0.35">
      <c r="A454" s="49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49"/>
      <c r="T454" s="49"/>
    </row>
    <row r="455" spans="1:20" x14ac:dyDescent="0.35">
      <c r="A455" s="49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</row>
    <row r="456" spans="1:20" x14ac:dyDescent="0.35">
      <c r="A456" s="49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49"/>
      <c r="T456" s="49"/>
    </row>
    <row r="457" spans="1:20" x14ac:dyDescent="0.35">
      <c r="A457" s="49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</row>
    <row r="458" spans="1:20" x14ac:dyDescent="0.35">
      <c r="A458" s="49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49"/>
      <c r="T458" s="49"/>
    </row>
    <row r="459" spans="1:20" x14ac:dyDescent="0.35">
      <c r="A459" s="49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</row>
    <row r="460" spans="1:20" x14ac:dyDescent="0.35">
      <c r="A460" s="49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49"/>
      <c r="T460" s="49"/>
    </row>
    <row r="461" spans="1:20" x14ac:dyDescent="0.35">
      <c r="A461" s="49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</row>
    <row r="462" spans="1:20" x14ac:dyDescent="0.35">
      <c r="A462" s="49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49"/>
      <c r="T462" s="49"/>
    </row>
    <row r="463" spans="1:20" x14ac:dyDescent="0.35">
      <c r="A463" s="49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</row>
    <row r="464" spans="1:20" x14ac:dyDescent="0.35">
      <c r="A464" s="49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49"/>
      <c r="T464" s="49"/>
    </row>
    <row r="465" spans="1:20" x14ac:dyDescent="0.35">
      <c r="A465" s="49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</row>
    <row r="466" spans="1:20" x14ac:dyDescent="0.35">
      <c r="A466" s="49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</row>
    <row r="467" spans="1:20" x14ac:dyDescent="0.35">
      <c r="A467" s="49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49"/>
      <c r="T467" s="49"/>
    </row>
    <row r="468" spans="1:20" x14ac:dyDescent="0.35">
      <c r="A468" s="49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</row>
    <row r="469" spans="1:20" x14ac:dyDescent="0.35">
      <c r="A469" s="49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49"/>
      <c r="T469" s="49"/>
    </row>
    <row r="470" spans="1:20" x14ac:dyDescent="0.35">
      <c r="A470" s="49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</row>
    <row r="471" spans="1:20" x14ac:dyDescent="0.35">
      <c r="A471" s="49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49"/>
      <c r="T471" s="49"/>
    </row>
    <row r="472" spans="1:20" x14ac:dyDescent="0.35">
      <c r="A472" s="49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</row>
    <row r="473" spans="1:20" x14ac:dyDescent="0.35">
      <c r="A473" s="49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49"/>
      <c r="T473" s="49"/>
    </row>
    <row r="474" spans="1:20" x14ac:dyDescent="0.35">
      <c r="A474" s="49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</row>
    <row r="475" spans="1:20" x14ac:dyDescent="0.35">
      <c r="A475" s="49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49"/>
      <c r="T475" s="49"/>
    </row>
    <row r="476" spans="1:20" x14ac:dyDescent="0.35">
      <c r="A476" s="49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</row>
    <row r="477" spans="1:20" x14ac:dyDescent="0.35">
      <c r="A477" s="49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49"/>
      <c r="T477" s="49"/>
    </row>
    <row r="478" spans="1:20" x14ac:dyDescent="0.35">
      <c r="A478" s="49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</row>
    <row r="479" spans="1:20" x14ac:dyDescent="0.35">
      <c r="A479" s="49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</row>
    <row r="480" spans="1:20" x14ac:dyDescent="0.35">
      <c r="A480" s="49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49"/>
      <c r="T480" s="49"/>
    </row>
    <row r="481" spans="1:20" x14ac:dyDescent="0.35">
      <c r="A481" s="49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</row>
    <row r="482" spans="1:20" x14ac:dyDescent="0.35">
      <c r="A482" s="49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49"/>
      <c r="T482" s="49"/>
    </row>
    <row r="483" spans="1:20" x14ac:dyDescent="0.35">
      <c r="A483" s="49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</row>
    <row r="484" spans="1:20" x14ac:dyDescent="0.35">
      <c r="A484" s="49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49"/>
      <c r="T484" s="49"/>
    </row>
    <row r="485" spans="1:20" x14ac:dyDescent="0.35">
      <c r="A485" s="49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</row>
    <row r="486" spans="1:20" x14ac:dyDescent="0.35">
      <c r="A486" s="49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49"/>
      <c r="T486" s="49"/>
    </row>
    <row r="487" spans="1:20" x14ac:dyDescent="0.35">
      <c r="A487" s="49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</row>
    <row r="488" spans="1:20" x14ac:dyDescent="0.35">
      <c r="A488" s="49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49"/>
      <c r="T488" s="49"/>
    </row>
    <row r="489" spans="1:20" x14ac:dyDescent="0.35">
      <c r="A489" s="49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</row>
    <row r="490" spans="1:20" x14ac:dyDescent="0.35">
      <c r="A490" s="49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</row>
    <row r="491" spans="1:20" x14ac:dyDescent="0.35">
      <c r="A491" s="49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49"/>
      <c r="T491" s="49"/>
    </row>
    <row r="492" spans="1:20" x14ac:dyDescent="0.35">
      <c r="A492" s="49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</row>
    <row r="493" spans="1:20" x14ac:dyDescent="0.35">
      <c r="A493" s="49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</row>
    <row r="494" spans="1:20" x14ac:dyDescent="0.35">
      <c r="A494" s="49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49"/>
      <c r="T494" s="49"/>
    </row>
    <row r="495" spans="1:20" x14ac:dyDescent="0.35">
      <c r="A495" s="49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</row>
    <row r="496" spans="1:20" x14ac:dyDescent="0.35">
      <c r="A496" s="49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49"/>
      <c r="T496" s="49"/>
    </row>
    <row r="497" spans="1:20" x14ac:dyDescent="0.35">
      <c r="A497" s="49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</row>
    <row r="498" spans="1:20" x14ac:dyDescent="0.35">
      <c r="A498" s="49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49"/>
      <c r="T498" s="49"/>
    </row>
    <row r="499" spans="1:20" x14ac:dyDescent="0.35">
      <c r="A499" s="49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</row>
    <row r="500" spans="1:20" x14ac:dyDescent="0.35">
      <c r="A500" s="49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49"/>
      <c r="T500" s="49"/>
    </row>
    <row r="501" spans="1:20" x14ac:dyDescent="0.35">
      <c r="A501" s="49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</row>
    <row r="502" spans="1:20" x14ac:dyDescent="0.35">
      <c r="A502" s="49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</row>
    <row r="503" spans="1:20" x14ac:dyDescent="0.35">
      <c r="A503" s="49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49"/>
      <c r="T503" s="49"/>
    </row>
    <row r="504" spans="1:20" x14ac:dyDescent="0.35">
      <c r="A504" s="49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</row>
    <row r="505" spans="1:20" x14ac:dyDescent="0.35">
      <c r="A505" s="49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49"/>
      <c r="T505" s="49"/>
    </row>
    <row r="506" spans="1:20" x14ac:dyDescent="0.35">
      <c r="A506" s="49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</row>
    <row r="507" spans="1:20" x14ac:dyDescent="0.35">
      <c r="A507" s="49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49"/>
      <c r="T507" s="49"/>
    </row>
    <row r="508" spans="1:20" x14ac:dyDescent="0.35">
      <c r="A508" s="49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</row>
    <row r="509" spans="1:20" x14ac:dyDescent="0.35">
      <c r="A509" s="49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</row>
    <row r="510" spans="1:20" x14ac:dyDescent="0.35">
      <c r="A510" s="49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49"/>
      <c r="T510" s="49"/>
    </row>
    <row r="511" spans="1:20" x14ac:dyDescent="0.35">
      <c r="A511" s="49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</row>
    <row r="512" spans="1:20" x14ac:dyDescent="0.35">
      <c r="A512" s="49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</row>
    <row r="513" spans="1:20" x14ac:dyDescent="0.35">
      <c r="A513" s="49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49"/>
      <c r="T513" s="49"/>
    </row>
    <row r="514" spans="1:20" x14ac:dyDescent="0.35">
      <c r="A514" s="49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</row>
    <row r="515" spans="1:20" x14ac:dyDescent="0.35">
      <c r="A515" s="49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49"/>
      <c r="T515" s="49"/>
    </row>
    <row r="516" spans="1:20" x14ac:dyDescent="0.35">
      <c r="A516" s="49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</row>
    <row r="517" spans="1:20" x14ac:dyDescent="0.35">
      <c r="A517" s="49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49"/>
      <c r="T517" s="49"/>
    </row>
    <row r="518" spans="1:20" x14ac:dyDescent="0.35">
      <c r="A518" s="49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</row>
    <row r="519" spans="1:20" x14ac:dyDescent="0.35">
      <c r="A519" s="49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49"/>
      <c r="T519" s="49"/>
    </row>
    <row r="520" spans="1:20" x14ac:dyDescent="0.35">
      <c r="A520" s="49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</row>
    <row r="521" spans="1:20" x14ac:dyDescent="0.35">
      <c r="A521" s="49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49"/>
      <c r="T521" s="49"/>
    </row>
    <row r="522" spans="1:20" x14ac:dyDescent="0.35">
      <c r="A522" s="49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</row>
    <row r="523" spans="1:20" x14ac:dyDescent="0.35">
      <c r="A523" s="49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49"/>
      <c r="T523" s="49"/>
    </row>
    <row r="524" spans="1:20" x14ac:dyDescent="0.35">
      <c r="A524" s="49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</row>
    <row r="525" spans="1:20" x14ac:dyDescent="0.35">
      <c r="A525" s="49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49"/>
      <c r="T525" s="49"/>
    </row>
    <row r="526" spans="1:20" x14ac:dyDescent="0.35">
      <c r="A526" s="49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</row>
    <row r="527" spans="1:20" x14ac:dyDescent="0.35">
      <c r="A527" s="49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49"/>
      <c r="T527" s="49"/>
    </row>
    <row r="528" spans="1:20" x14ac:dyDescent="0.35">
      <c r="A528" s="49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</row>
    <row r="529" spans="1:20" x14ac:dyDescent="0.35">
      <c r="A529" s="49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49"/>
      <c r="T529" s="49"/>
    </row>
    <row r="530" spans="1:20" x14ac:dyDescent="0.35">
      <c r="A530" s="49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</row>
    <row r="531" spans="1:20" x14ac:dyDescent="0.35">
      <c r="A531" s="49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49"/>
      <c r="T531" s="49"/>
    </row>
    <row r="532" spans="1:20" x14ac:dyDescent="0.35">
      <c r="A532" s="49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</row>
    <row r="533" spans="1:20" x14ac:dyDescent="0.35">
      <c r="A533" s="49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49"/>
      <c r="T533" s="49"/>
    </row>
  </sheetData>
  <autoFilter ref="A5:U5" xr:uid="{733B9D56-086F-4D23-B839-2FAB1DDFD839}"/>
  <mergeCells count="19">
    <mergeCell ref="G3:G5"/>
    <mergeCell ref="A299:P299"/>
    <mergeCell ref="A298:R298"/>
    <mergeCell ref="S3:S5"/>
    <mergeCell ref="T3:T5"/>
    <mergeCell ref="U3:U5"/>
    <mergeCell ref="A296:J296"/>
    <mergeCell ref="A297:K297"/>
    <mergeCell ref="H3:H5"/>
    <mergeCell ref="I3:I5"/>
    <mergeCell ref="J3:J5"/>
    <mergeCell ref="K3:L4"/>
    <mergeCell ref="N3:O4"/>
    <mergeCell ref="Q3:R4"/>
    <mergeCell ref="A3:A5"/>
    <mergeCell ref="B3:B5"/>
    <mergeCell ref="C3:C5"/>
    <mergeCell ref="D3:D4"/>
    <mergeCell ref="E3:F4"/>
  </mergeCells>
  <hyperlinks>
    <hyperlink ref="A1" r:id="rId1" xr:uid="{4FADA01F-A712-4075-8425-248DB71160DE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CB771-3A06-4B42-B80B-9F6922CA20C3}">
  <dimension ref="A1:F29"/>
  <sheetViews>
    <sheetView workbookViewId="0"/>
  </sheetViews>
  <sheetFormatPr defaultRowHeight="14.5" x14ac:dyDescent="0.35"/>
  <cols>
    <col min="1" max="1" width="10.36328125" bestFit="1" customWidth="1"/>
    <col min="2" max="2" width="6.81640625" bestFit="1" customWidth="1"/>
    <col min="3" max="3" width="13.7265625" bestFit="1" customWidth="1"/>
    <col min="4" max="4" width="13" bestFit="1" customWidth="1"/>
    <col min="5" max="5" width="17.54296875" bestFit="1" customWidth="1"/>
    <col min="6" max="6" width="9.08984375" bestFit="1" customWidth="1"/>
  </cols>
  <sheetData>
    <row r="1" spans="1:6" x14ac:dyDescent="0.35">
      <c r="A1" t="s">
        <v>1438</v>
      </c>
    </row>
    <row r="2" spans="1:6" x14ac:dyDescent="0.35">
      <c r="A2" t="s">
        <v>219</v>
      </c>
      <c r="B2" t="s">
        <v>220</v>
      </c>
      <c r="C2" t="s">
        <v>221</v>
      </c>
      <c r="D2" t="s">
        <v>222</v>
      </c>
      <c r="E2" t="s">
        <v>1419</v>
      </c>
      <c r="F2" t="s">
        <v>224</v>
      </c>
    </row>
    <row r="3" spans="1:6" x14ac:dyDescent="0.35">
      <c r="A3" s="1" t="s">
        <v>473</v>
      </c>
      <c r="B3">
        <v>1</v>
      </c>
      <c r="C3">
        <v>24518206</v>
      </c>
      <c r="D3" s="1" t="s">
        <v>29</v>
      </c>
      <c r="E3" s="1" t="s">
        <v>1420</v>
      </c>
      <c r="F3">
        <v>0.57999999999999996</v>
      </c>
    </row>
    <row r="4" spans="1:6" x14ac:dyDescent="0.35">
      <c r="A4" s="1" t="s">
        <v>478</v>
      </c>
      <c r="B4">
        <v>1</v>
      </c>
      <c r="C4">
        <v>25291010</v>
      </c>
      <c r="D4" s="1" t="s">
        <v>21</v>
      </c>
      <c r="E4" s="1" t="s">
        <v>1420</v>
      </c>
      <c r="F4">
        <v>0.46</v>
      </c>
    </row>
    <row r="5" spans="1:6" x14ac:dyDescent="0.35">
      <c r="A5" s="1" t="s">
        <v>490</v>
      </c>
      <c r="B5">
        <v>1</v>
      </c>
      <c r="C5">
        <v>69788482</v>
      </c>
      <c r="D5" s="1" t="s">
        <v>29</v>
      </c>
      <c r="E5" s="1" t="s">
        <v>1421</v>
      </c>
      <c r="F5">
        <v>0.51</v>
      </c>
    </row>
    <row r="6" spans="1:6" x14ac:dyDescent="0.35">
      <c r="A6" s="1" t="s">
        <v>519</v>
      </c>
      <c r="B6">
        <v>1</v>
      </c>
      <c r="C6">
        <v>197757846</v>
      </c>
      <c r="D6" s="1" t="s">
        <v>16</v>
      </c>
      <c r="E6" s="1" t="s">
        <v>1422</v>
      </c>
      <c r="F6">
        <v>3.0899999999999999E-3</v>
      </c>
    </row>
    <row r="7" spans="1:6" x14ac:dyDescent="0.35">
      <c r="A7" s="1" t="s">
        <v>548</v>
      </c>
      <c r="B7">
        <v>2</v>
      </c>
      <c r="C7">
        <v>62560332</v>
      </c>
      <c r="D7" s="1" t="s">
        <v>11</v>
      </c>
      <c r="E7" s="1" t="s">
        <v>1423</v>
      </c>
      <c r="F7">
        <v>0.63</v>
      </c>
    </row>
    <row r="8" spans="1:6" x14ac:dyDescent="0.35">
      <c r="A8" s="1" t="s">
        <v>555</v>
      </c>
      <c r="B8">
        <v>2</v>
      </c>
      <c r="C8">
        <v>163167746</v>
      </c>
      <c r="D8" s="1" t="s">
        <v>11</v>
      </c>
      <c r="E8" s="1" t="s">
        <v>1424</v>
      </c>
      <c r="F8">
        <v>0.49</v>
      </c>
    </row>
    <row r="9" spans="1:6" x14ac:dyDescent="0.35">
      <c r="A9" s="1" t="s">
        <v>591</v>
      </c>
      <c r="B9">
        <v>5</v>
      </c>
      <c r="C9">
        <v>96118852</v>
      </c>
      <c r="D9" s="1" t="s">
        <v>16</v>
      </c>
      <c r="E9" s="1" t="s">
        <v>1425</v>
      </c>
      <c r="F9">
        <v>7.1399999999999996E-3</v>
      </c>
    </row>
    <row r="10" spans="1:6" x14ac:dyDescent="0.35">
      <c r="A10" s="1" t="s">
        <v>595</v>
      </c>
      <c r="B10">
        <v>5</v>
      </c>
      <c r="C10">
        <v>131996445</v>
      </c>
      <c r="D10" s="1" t="s">
        <v>21</v>
      </c>
      <c r="E10" s="1" t="s">
        <v>1423</v>
      </c>
      <c r="F10">
        <v>0.57999999999999996</v>
      </c>
    </row>
    <row r="11" spans="1:6" x14ac:dyDescent="0.35">
      <c r="A11" s="1" t="s">
        <v>609</v>
      </c>
      <c r="B11">
        <v>5</v>
      </c>
      <c r="C11">
        <v>158829527</v>
      </c>
      <c r="D11" s="1" t="s">
        <v>21</v>
      </c>
      <c r="E11" s="1" t="s">
        <v>1426</v>
      </c>
      <c r="F11">
        <v>0.45</v>
      </c>
    </row>
    <row r="12" spans="1:6" x14ac:dyDescent="0.35">
      <c r="A12" s="1" t="s">
        <v>617</v>
      </c>
      <c r="B12">
        <v>6</v>
      </c>
      <c r="C12">
        <v>577820</v>
      </c>
      <c r="D12" s="1" t="s">
        <v>11</v>
      </c>
      <c r="E12" s="1" t="s">
        <v>1427</v>
      </c>
      <c r="F12">
        <v>0.43</v>
      </c>
    </row>
    <row r="13" spans="1:6" x14ac:dyDescent="0.35">
      <c r="A13" s="1" t="s">
        <v>620</v>
      </c>
      <c r="B13">
        <v>6</v>
      </c>
      <c r="C13">
        <v>20689945</v>
      </c>
      <c r="D13" s="1" t="s">
        <v>11</v>
      </c>
      <c r="E13" s="1" t="s">
        <v>1427</v>
      </c>
      <c r="F13">
        <v>0.47</v>
      </c>
    </row>
    <row r="14" spans="1:6" x14ac:dyDescent="0.35">
      <c r="A14" s="1" t="s">
        <v>630</v>
      </c>
      <c r="B14">
        <v>6</v>
      </c>
      <c r="C14">
        <v>138197824</v>
      </c>
      <c r="D14" s="1" t="s">
        <v>29</v>
      </c>
      <c r="E14" s="1" t="s">
        <v>1423</v>
      </c>
      <c r="F14">
        <v>0.63</v>
      </c>
    </row>
    <row r="15" spans="1:6" x14ac:dyDescent="0.35">
      <c r="A15" s="1" t="s">
        <v>634</v>
      </c>
      <c r="B15">
        <v>6</v>
      </c>
      <c r="C15">
        <v>159506600</v>
      </c>
      <c r="D15" s="1" t="s">
        <v>29</v>
      </c>
      <c r="E15" s="1" t="s">
        <v>1423</v>
      </c>
      <c r="F15">
        <v>0.55000000000000004</v>
      </c>
    </row>
    <row r="16" spans="1:6" x14ac:dyDescent="0.35">
      <c r="A16" s="1" t="s">
        <v>639</v>
      </c>
      <c r="B16">
        <v>9</v>
      </c>
      <c r="C16">
        <v>32523737</v>
      </c>
      <c r="D16" s="1" t="s">
        <v>16</v>
      </c>
      <c r="E16" s="1" t="s">
        <v>1428</v>
      </c>
      <c r="F16">
        <v>0.81</v>
      </c>
    </row>
    <row r="17" spans="1:6" x14ac:dyDescent="0.35">
      <c r="A17" s="1" t="s">
        <v>647</v>
      </c>
      <c r="B17">
        <v>10</v>
      </c>
      <c r="C17">
        <v>64369999</v>
      </c>
      <c r="D17" s="1" t="s">
        <v>16</v>
      </c>
      <c r="E17" s="1" t="s">
        <v>1428</v>
      </c>
      <c r="F17">
        <v>0.8</v>
      </c>
    </row>
    <row r="18" spans="1:6" x14ac:dyDescent="0.35">
      <c r="A18" s="1" t="s">
        <v>649</v>
      </c>
      <c r="B18">
        <v>10</v>
      </c>
      <c r="C18">
        <v>75601596</v>
      </c>
      <c r="D18" s="1" t="s">
        <v>29</v>
      </c>
      <c r="E18" s="1" t="s">
        <v>1429</v>
      </c>
      <c r="F18">
        <v>0.11</v>
      </c>
    </row>
    <row r="19" spans="1:6" x14ac:dyDescent="0.35">
      <c r="A19" s="1" t="s">
        <v>664</v>
      </c>
      <c r="B19">
        <v>11</v>
      </c>
      <c r="C19">
        <v>109962432</v>
      </c>
      <c r="D19" s="1" t="s">
        <v>11</v>
      </c>
      <c r="E19" s="1" t="s">
        <v>1430</v>
      </c>
      <c r="F19">
        <v>0.81</v>
      </c>
    </row>
    <row r="20" spans="1:6" x14ac:dyDescent="0.35">
      <c r="A20" s="1" t="s">
        <v>671</v>
      </c>
      <c r="B20">
        <v>12</v>
      </c>
      <c r="C20">
        <v>10597207</v>
      </c>
      <c r="D20" s="1" t="s">
        <v>16</v>
      </c>
      <c r="E20" s="1" t="s">
        <v>1428</v>
      </c>
      <c r="F20">
        <v>0.88</v>
      </c>
    </row>
    <row r="21" spans="1:6" x14ac:dyDescent="0.35">
      <c r="A21" s="1" t="s">
        <v>690</v>
      </c>
      <c r="B21">
        <v>13</v>
      </c>
      <c r="C21">
        <v>45321731</v>
      </c>
      <c r="D21" s="1" t="s">
        <v>21</v>
      </c>
      <c r="E21" s="1" t="s">
        <v>1431</v>
      </c>
      <c r="F21">
        <v>0.28999999999999998</v>
      </c>
    </row>
    <row r="22" spans="1:6" x14ac:dyDescent="0.35">
      <c r="A22" s="1" t="s">
        <v>694</v>
      </c>
      <c r="B22">
        <v>13</v>
      </c>
      <c r="C22">
        <v>99950260</v>
      </c>
      <c r="D22" s="1" t="s">
        <v>21</v>
      </c>
      <c r="E22" s="1" t="s">
        <v>1421</v>
      </c>
      <c r="F22">
        <v>0.6</v>
      </c>
    </row>
    <row r="23" spans="1:6" x14ac:dyDescent="0.35">
      <c r="A23" s="1" t="s">
        <v>699</v>
      </c>
      <c r="B23">
        <v>14</v>
      </c>
      <c r="C23">
        <v>35839236</v>
      </c>
      <c r="D23" s="1" t="s">
        <v>11</v>
      </c>
      <c r="E23" s="1" t="s">
        <v>1432</v>
      </c>
      <c r="F23">
        <v>0.22</v>
      </c>
    </row>
    <row r="24" spans="1:6" x14ac:dyDescent="0.35">
      <c r="A24" s="1" t="s">
        <v>720</v>
      </c>
      <c r="B24">
        <v>16</v>
      </c>
      <c r="C24">
        <v>31021078</v>
      </c>
      <c r="D24" s="1" t="s">
        <v>16</v>
      </c>
      <c r="E24" s="1" t="s">
        <v>1433</v>
      </c>
      <c r="F24">
        <v>3.8099999999999999E-4</v>
      </c>
    </row>
    <row r="25" spans="1:6" x14ac:dyDescent="0.35">
      <c r="A25" s="1" t="s">
        <v>736</v>
      </c>
      <c r="B25">
        <v>17</v>
      </c>
      <c r="C25">
        <v>78175483</v>
      </c>
      <c r="D25" s="1" t="s">
        <v>16</v>
      </c>
      <c r="E25" s="1" t="s">
        <v>1434</v>
      </c>
      <c r="F25">
        <v>0.96</v>
      </c>
    </row>
    <row r="26" spans="1:6" x14ac:dyDescent="0.35">
      <c r="A26" s="1" t="s">
        <v>754</v>
      </c>
      <c r="B26">
        <v>19</v>
      </c>
      <c r="C26">
        <v>10886206</v>
      </c>
      <c r="D26" s="1" t="s">
        <v>29</v>
      </c>
      <c r="E26" s="1" t="s">
        <v>1435</v>
      </c>
      <c r="F26">
        <v>0.23</v>
      </c>
    </row>
    <row r="27" spans="1:6" x14ac:dyDescent="0.35">
      <c r="A27" s="1" t="s">
        <v>757</v>
      </c>
      <c r="B27">
        <v>19</v>
      </c>
      <c r="C27">
        <v>49206417</v>
      </c>
      <c r="D27" s="1" t="s">
        <v>21</v>
      </c>
      <c r="E27" s="1" t="s">
        <v>1436</v>
      </c>
      <c r="F27">
        <v>0.03</v>
      </c>
    </row>
    <row r="28" spans="1:6" x14ac:dyDescent="0.35">
      <c r="A28" s="1" t="s">
        <v>765</v>
      </c>
      <c r="B28">
        <v>21</v>
      </c>
      <c r="C28">
        <v>36488822</v>
      </c>
      <c r="D28" s="1" t="s">
        <v>29</v>
      </c>
      <c r="E28" s="1" t="s">
        <v>1421</v>
      </c>
      <c r="F28">
        <v>0.6</v>
      </c>
    </row>
    <row r="29" spans="1:6" x14ac:dyDescent="0.35">
      <c r="A29" s="1" t="s">
        <v>768</v>
      </c>
      <c r="B29">
        <v>22</v>
      </c>
      <c r="C29">
        <v>21974703</v>
      </c>
      <c r="D29" s="1" t="s">
        <v>11</v>
      </c>
      <c r="E29" s="1" t="s">
        <v>1437</v>
      </c>
      <c r="F29">
        <v>9.5200000000000005E-4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989DF-1F4F-419A-BAB1-9B186A01CD3D}">
  <dimension ref="A1:H29"/>
  <sheetViews>
    <sheetView tabSelected="1" workbookViewId="0"/>
  </sheetViews>
  <sheetFormatPr defaultRowHeight="14.5" x14ac:dyDescent="0.35"/>
  <cols>
    <col min="1" max="1" width="11.36328125" bestFit="1" customWidth="1"/>
    <col min="2" max="2" width="6.81640625" bestFit="1" customWidth="1"/>
    <col min="3" max="3" width="14.1796875" bestFit="1" customWidth="1"/>
    <col min="4" max="4" width="13.453125" bestFit="1" customWidth="1"/>
    <col min="5" max="5" width="11.453125" bestFit="1" customWidth="1"/>
    <col min="6" max="6" width="21.26953125" bestFit="1" customWidth="1"/>
    <col min="7" max="7" width="17.54296875" bestFit="1" customWidth="1"/>
    <col min="8" max="8" width="10.81640625" bestFit="1" customWidth="1"/>
  </cols>
  <sheetData>
    <row r="1" spans="1:8" x14ac:dyDescent="0.35">
      <c r="A1" t="s">
        <v>219</v>
      </c>
      <c r="B1" t="s">
        <v>220</v>
      </c>
      <c r="C1" t="s">
        <v>1439</v>
      </c>
      <c r="D1" t="s">
        <v>1440</v>
      </c>
      <c r="E1" t="s">
        <v>1441</v>
      </c>
      <c r="F1" t="s">
        <v>1442</v>
      </c>
      <c r="G1" t="s">
        <v>1419</v>
      </c>
      <c r="H1" t="s">
        <v>224</v>
      </c>
    </row>
    <row r="2" spans="1:8" x14ac:dyDescent="0.35">
      <c r="A2" s="1" t="s">
        <v>466</v>
      </c>
      <c r="B2">
        <v>1</v>
      </c>
      <c r="C2">
        <v>8286009</v>
      </c>
      <c r="D2" s="1" t="s">
        <v>11</v>
      </c>
      <c r="E2" s="1" t="s">
        <v>1443</v>
      </c>
      <c r="F2">
        <v>0.82</v>
      </c>
      <c r="G2" s="1" t="s">
        <v>1435</v>
      </c>
      <c r="H2">
        <v>0.32</v>
      </c>
    </row>
    <row r="3" spans="1:8" x14ac:dyDescent="0.35">
      <c r="A3" s="1" t="s">
        <v>483</v>
      </c>
      <c r="B3">
        <v>1</v>
      </c>
      <c r="C3">
        <v>67713346</v>
      </c>
      <c r="D3" s="1" t="s">
        <v>16</v>
      </c>
      <c r="E3" s="1" t="s">
        <v>1444</v>
      </c>
      <c r="F3">
        <v>1</v>
      </c>
      <c r="G3" s="1" t="s">
        <v>1445</v>
      </c>
      <c r="H3">
        <v>0.32</v>
      </c>
    </row>
    <row r="4" spans="1:8" x14ac:dyDescent="0.35">
      <c r="A4" s="1" t="s">
        <v>504</v>
      </c>
      <c r="B4">
        <v>1</v>
      </c>
      <c r="C4">
        <v>152591953</v>
      </c>
      <c r="D4" s="1" t="s">
        <v>11</v>
      </c>
      <c r="E4" s="1" t="s">
        <v>1446</v>
      </c>
      <c r="F4">
        <v>1</v>
      </c>
      <c r="G4" s="1" t="s">
        <v>1423</v>
      </c>
      <c r="H4">
        <v>0.55000000000000004</v>
      </c>
    </row>
    <row r="5" spans="1:8" x14ac:dyDescent="0.35">
      <c r="A5" s="1" t="s">
        <v>512</v>
      </c>
      <c r="B5">
        <v>1</v>
      </c>
      <c r="C5">
        <v>172675097</v>
      </c>
      <c r="D5" s="1" t="s">
        <v>29</v>
      </c>
      <c r="E5" s="1" t="s">
        <v>1447</v>
      </c>
      <c r="F5">
        <v>1</v>
      </c>
      <c r="G5" s="1" t="s">
        <v>1448</v>
      </c>
      <c r="H5">
        <v>0.71</v>
      </c>
    </row>
    <row r="6" spans="1:8" x14ac:dyDescent="0.35">
      <c r="A6" s="1" t="s">
        <v>1449</v>
      </c>
      <c r="B6">
        <v>1</v>
      </c>
      <c r="C6">
        <v>206654497</v>
      </c>
      <c r="D6" s="1" t="s">
        <v>29</v>
      </c>
      <c r="E6" s="1" t="s">
        <v>1450</v>
      </c>
      <c r="F6">
        <v>1</v>
      </c>
      <c r="G6" s="1" t="s">
        <v>1434</v>
      </c>
      <c r="H6">
        <v>0.92</v>
      </c>
    </row>
    <row r="7" spans="1:8" x14ac:dyDescent="0.35">
      <c r="A7" s="1" t="s">
        <v>540</v>
      </c>
      <c r="B7">
        <v>2</v>
      </c>
      <c r="C7">
        <v>61072183</v>
      </c>
      <c r="D7" s="1" t="s">
        <v>29</v>
      </c>
      <c r="E7" s="1" t="s">
        <v>1451</v>
      </c>
      <c r="F7">
        <v>1</v>
      </c>
      <c r="G7" s="1" t="s">
        <v>1452</v>
      </c>
      <c r="H7">
        <v>0.7</v>
      </c>
    </row>
    <row r="8" spans="1:8" x14ac:dyDescent="0.35">
      <c r="A8" s="1" t="s">
        <v>563</v>
      </c>
      <c r="B8">
        <v>3</v>
      </c>
      <c r="C8">
        <v>16996623</v>
      </c>
      <c r="D8" s="1" t="s">
        <v>21</v>
      </c>
      <c r="E8" s="1" t="s">
        <v>1453</v>
      </c>
      <c r="F8">
        <v>1</v>
      </c>
      <c r="G8" s="1" t="s">
        <v>1430</v>
      </c>
      <c r="H8">
        <v>0.79</v>
      </c>
    </row>
    <row r="9" spans="1:8" x14ac:dyDescent="0.35">
      <c r="A9" s="1" t="s">
        <v>570</v>
      </c>
      <c r="B9">
        <v>3</v>
      </c>
      <c r="C9">
        <v>101647309</v>
      </c>
      <c r="D9" s="1" t="s">
        <v>29</v>
      </c>
      <c r="E9" s="1" t="s">
        <v>1454</v>
      </c>
      <c r="F9">
        <v>0.86</v>
      </c>
      <c r="G9" s="1" t="s">
        <v>1448</v>
      </c>
      <c r="H9">
        <v>0.53</v>
      </c>
    </row>
    <row r="10" spans="1:8" x14ac:dyDescent="0.35">
      <c r="A10" s="1" t="s">
        <v>576</v>
      </c>
      <c r="B10">
        <v>3</v>
      </c>
      <c r="C10">
        <v>189615475</v>
      </c>
      <c r="D10" s="1" t="s">
        <v>21</v>
      </c>
      <c r="E10" s="1" t="s">
        <v>1455</v>
      </c>
      <c r="F10">
        <v>0.83</v>
      </c>
      <c r="G10" s="1" t="s">
        <v>1456</v>
      </c>
      <c r="H10">
        <v>0.05</v>
      </c>
    </row>
    <row r="11" spans="1:8" x14ac:dyDescent="0.35">
      <c r="A11" s="1" t="s">
        <v>583</v>
      </c>
      <c r="B11">
        <v>5</v>
      </c>
      <c r="C11">
        <v>40370724</v>
      </c>
      <c r="D11" s="1" t="s">
        <v>21</v>
      </c>
      <c r="E11" s="1" t="s">
        <v>1457</v>
      </c>
      <c r="F11">
        <v>1</v>
      </c>
      <c r="G11" s="1" t="s">
        <v>1426</v>
      </c>
      <c r="H11">
        <v>0.36</v>
      </c>
    </row>
    <row r="12" spans="1:8" x14ac:dyDescent="0.35">
      <c r="A12" s="1" t="s">
        <v>601</v>
      </c>
      <c r="B12">
        <v>5</v>
      </c>
      <c r="C12">
        <v>150469973</v>
      </c>
      <c r="D12" s="1" t="s">
        <v>11</v>
      </c>
      <c r="E12" s="1" t="s">
        <v>1458</v>
      </c>
      <c r="F12">
        <v>1</v>
      </c>
      <c r="G12" s="1" t="s">
        <v>1426</v>
      </c>
      <c r="H12">
        <v>0.38</v>
      </c>
    </row>
    <row r="13" spans="1:8" x14ac:dyDescent="0.35">
      <c r="A13" s="1" t="s">
        <v>624</v>
      </c>
      <c r="B13">
        <v>6</v>
      </c>
      <c r="C13">
        <v>111929862</v>
      </c>
      <c r="D13" s="1" t="s">
        <v>11</v>
      </c>
      <c r="E13" s="1" t="s">
        <v>1459</v>
      </c>
      <c r="F13">
        <v>0.85</v>
      </c>
      <c r="G13" s="1" t="s">
        <v>1460</v>
      </c>
      <c r="H13">
        <v>0.32</v>
      </c>
    </row>
    <row r="14" spans="1:8" x14ac:dyDescent="0.35">
      <c r="A14" s="1" t="s">
        <v>637</v>
      </c>
      <c r="B14">
        <v>7</v>
      </c>
      <c r="C14">
        <v>37385365</v>
      </c>
      <c r="D14" s="1" t="s">
        <v>11</v>
      </c>
      <c r="E14" s="1" t="s">
        <v>1461</v>
      </c>
      <c r="F14">
        <v>0.98</v>
      </c>
      <c r="G14" s="1" t="s">
        <v>1462</v>
      </c>
      <c r="H14">
        <v>0.08</v>
      </c>
    </row>
    <row r="15" spans="1:8" x14ac:dyDescent="0.35">
      <c r="A15" s="1" t="s">
        <v>1463</v>
      </c>
      <c r="B15">
        <v>9</v>
      </c>
      <c r="C15">
        <v>110781922</v>
      </c>
      <c r="D15" s="1" t="s">
        <v>16</v>
      </c>
      <c r="E15" s="1" t="s">
        <v>1464</v>
      </c>
      <c r="F15">
        <v>1</v>
      </c>
      <c r="G15" s="1" t="s">
        <v>1462</v>
      </c>
      <c r="H15">
        <v>7.0000000000000007E-2</v>
      </c>
    </row>
    <row r="16" spans="1:8" x14ac:dyDescent="0.35">
      <c r="A16" s="1" t="s">
        <v>654</v>
      </c>
      <c r="B16">
        <v>10</v>
      </c>
      <c r="C16">
        <v>81043743</v>
      </c>
      <c r="D16" s="1" t="s">
        <v>11</v>
      </c>
      <c r="E16" s="1" t="s">
        <v>1465</v>
      </c>
      <c r="F16">
        <v>0.87</v>
      </c>
      <c r="G16" s="1" t="s">
        <v>1466</v>
      </c>
      <c r="H16">
        <v>7.4700000000000001E-3</v>
      </c>
    </row>
    <row r="17" spans="1:8" x14ac:dyDescent="0.35">
      <c r="A17" s="1" t="s">
        <v>657</v>
      </c>
      <c r="B17">
        <v>10</v>
      </c>
      <c r="C17">
        <v>89824771</v>
      </c>
      <c r="D17" s="1" t="s">
        <v>21</v>
      </c>
      <c r="E17" s="1" t="s">
        <v>1467</v>
      </c>
      <c r="F17">
        <v>1</v>
      </c>
      <c r="G17" s="1" t="s">
        <v>1468</v>
      </c>
      <c r="H17">
        <v>0.47</v>
      </c>
    </row>
    <row r="18" spans="1:8" x14ac:dyDescent="0.35">
      <c r="A18" s="1" t="s">
        <v>660</v>
      </c>
      <c r="B18">
        <v>10</v>
      </c>
      <c r="C18">
        <v>102038641</v>
      </c>
      <c r="D18" s="1" t="s">
        <v>21</v>
      </c>
      <c r="E18" s="1" t="s">
        <v>1469</v>
      </c>
      <c r="F18">
        <v>0.98</v>
      </c>
      <c r="G18" s="1" t="s">
        <v>1434</v>
      </c>
      <c r="H18">
        <v>0.92</v>
      </c>
    </row>
    <row r="19" spans="1:8" x14ac:dyDescent="0.35">
      <c r="A19" s="1" t="s">
        <v>1470</v>
      </c>
      <c r="B19">
        <v>11</v>
      </c>
      <c r="C19">
        <v>64052447</v>
      </c>
      <c r="D19" s="1" t="s">
        <v>29</v>
      </c>
      <c r="E19" s="1" t="s">
        <v>1471</v>
      </c>
      <c r="F19">
        <v>0.96</v>
      </c>
      <c r="G19" s="1" t="s">
        <v>1472</v>
      </c>
      <c r="H19">
        <v>0.05</v>
      </c>
    </row>
    <row r="20" spans="1:8" x14ac:dyDescent="0.35">
      <c r="A20" s="1" t="s">
        <v>667</v>
      </c>
      <c r="B20">
        <v>11</v>
      </c>
      <c r="C20">
        <v>128391937</v>
      </c>
      <c r="D20" s="1" t="s">
        <v>16</v>
      </c>
      <c r="E20" s="1" t="s">
        <v>1473</v>
      </c>
      <c r="F20">
        <v>0.94</v>
      </c>
      <c r="G20" s="1" t="s">
        <v>1423</v>
      </c>
      <c r="H20">
        <v>0.62</v>
      </c>
    </row>
    <row r="21" spans="1:8" x14ac:dyDescent="0.35">
      <c r="A21" s="1" t="s">
        <v>676</v>
      </c>
      <c r="B21">
        <v>12</v>
      </c>
      <c r="C21">
        <v>56741228</v>
      </c>
      <c r="D21" s="1" t="s">
        <v>21</v>
      </c>
      <c r="E21" s="1" t="s">
        <v>1474</v>
      </c>
      <c r="F21">
        <v>1</v>
      </c>
      <c r="G21" s="1" t="s">
        <v>1475</v>
      </c>
      <c r="H21">
        <v>0.39</v>
      </c>
    </row>
    <row r="22" spans="1:8" x14ac:dyDescent="0.35">
      <c r="A22" s="1" t="s">
        <v>682</v>
      </c>
      <c r="B22">
        <v>12</v>
      </c>
      <c r="C22">
        <v>112059557</v>
      </c>
      <c r="D22" s="1" t="s">
        <v>16</v>
      </c>
      <c r="E22" s="1" t="s">
        <v>1155</v>
      </c>
      <c r="F22">
        <v>0.8</v>
      </c>
      <c r="G22" s="1" t="s">
        <v>1437</v>
      </c>
      <c r="H22">
        <v>1.1799999999999999E-6</v>
      </c>
    </row>
    <row r="23" spans="1:8" x14ac:dyDescent="0.35">
      <c r="A23" s="1" t="s">
        <v>683</v>
      </c>
      <c r="B23">
        <v>12</v>
      </c>
      <c r="C23">
        <v>122668326</v>
      </c>
      <c r="D23" s="1" t="s">
        <v>11</v>
      </c>
      <c r="E23" s="1" t="s">
        <v>1476</v>
      </c>
      <c r="F23">
        <v>0.96699999999999997</v>
      </c>
      <c r="G23" s="1" t="s">
        <v>1477</v>
      </c>
      <c r="H23">
        <v>0.02</v>
      </c>
    </row>
    <row r="24" spans="1:8" x14ac:dyDescent="0.35">
      <c r="A24" s="1" t="s">
        <v>1478</v>
      </c>
      <c r="B24">
        <v>14</v>
      </c>
      <c r="C24">
        <v>98649129</v>
      </c>
      <c r="D24" s="1" t="s">
        <v>21</v>
      </c>
      <c r="E24" s="1" t="s">
        <v>1479</v>
      </c>
      <c r="F24">
        <v>1</v>
      </c>
      <c r="G24" s="1" t="s">
        <v>1480</v>
      </c>
      <c r="H24">
        <v>0.33</v>
      </c>
    </row>
    <row r="25" spans="1:8" x14ac:dyDescent="0.35">
      <c r="A25" s="1" t="s">
        <v>716</v>
      </c>
      <c r="B25">
        <v>16</v>
      </c>
      <c r="C25">
        <v>11354091</v>
      </c>
      <c r="D25" s="1" t="s">
        <v>11</v>
      </c>
      <c r="E25" s="1" t="s">
        <v>1481</v>
      </c>
      <c r="F25">
        <v>1</v>
      </c>
      <c r="G25" s="1" t="s">
        <v>1428</v>
      </c>
      <c r="H25">
        <v>0.73</v>
      </c>
    </row>
    <row r="26" spans="1:8" x14ac:dyDescent="0.35">
      <c r="A26" s="1" t="s">
        <v>730</v>
      </c>
      <c r="B26">
        <v>17</v>
      </c>
      <c r="C26">
        <v>40536396</v>
      </c>
      <c r="D26" s="1" t="s">
        <v>29</v>
      </c>
      <c r="E26" s="1" t="s">
        <v>1482</v>
      </c>
      <c r="F26">
        <v>0.98</v>
      </c>
      <c r="G26" s="1" t="s">
        <v>1434</v>
      </c>
      <c r="H26">
        <v>0.92</v>
      </c>
    </row>
    <row r="27" spans="1:8" x14ac:dyDescent="0.35">
      <c r="A27" s="1" t="s">
        <v>732</v>
      </c>
      <c r="B27">
        <v>17</v>
      </c>
      <c r="C27">
        <v>73890363</v>
      </c>
      <c r="D27" s="1" t="s">
        <v>11</v>
      </c>
      <c r="E27" s="1" t="s">
        <v>1483</v>
      </c>
      <c r="F27">
        <v>0.81</v>
      </c>
      <c r="G27" s="1" t="s">
        <v>1484</v>
      </c>
      <c r="H27">
        <v>0.09</v>
      </c>
    </row>
    <row r="28" spans="1:8" x14ac:dyDescent="0.35">
      <c r="A28" s="1" t="s">
        <v>1485</v>
      </c>
      <c r="B28">
        <v>18</v>
      </c>
      <c r="C28">
        <v>51777727</v>
      </c>
      <c r="D28" s="1" t="s">
        <v>29</v>
      </c>
      <c r="E28" s="1" t="s">
        <v>1486</v>
      </c>
      <c r="F28">
        <v>1</v>
      </c>
      <c r="G28" s="1" t="s">
        <v>1431</v>
      </c>
      <c r="H28">
        <v>0.28999999999999998</v>
      </c>
    </row>
    <row r="29" spans="1:8" x14ac:dyDescent="0.35">
      <c r="A29" s="1" t="s">
        <v>760</v>
      </c>
      <c r="B29">
        <v>20</v>
      </c>
      <c r="C29">
        <v>48574454</v>
      </c>
      <c r="D29" s="1" t="s">
        <v>21</v>
      </c>
      <c r="E29" s="1" t="s">
        <v>1487</v>
      </c>
      <c r="F29">
        <v>1</v>
      </c>
      <c r="G29" s="1" t="s">
        <v>1448</v>
      </c>
      <c r="H29">
        <v>0.56000000000000005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A4D92-740C-4F28-ABD1-1D3F7F854C2D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5F241F-0D73-4336-800B-4CB5D8420E1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BMI</vt:lpstr>
      <vt:lpstr>Psoriasis</vt:lpstr>
      <vt:lpstr>PsoriasisBMI</vt:lpstr>
      <vt:lpstr>Locke</vt:lpstr>
      <vt:lpstr>Append4</vt:lpstr>
      <vt:lpstr>Table032 (Page 37)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OLD, Tim (GREAT WESTERN HOSPITALS NHS FOUNDATION TRUST)</dc:creator>
  <cp:lastModifiedBy>Tim Old</cp:lastModifiedBy>
  <dcterms:created xsi:type="dcterms:W3CDTF">2025-05-28T20:29:37Z</dcterms:created>
  <dcterms:modified xsi:type="dcterms:W3CDTF">2025-05-30T08:14:10Z</dcterms:modified>
</cp:coreProperties>
</file>