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438/School/Fall2019/hw6/"/>
    </mc:Choice>
  </mc:AlternateContent>
  <xr:revisionPtr revIDLastSave="0" documentId="13_ncr:1_{2307AFEE-1133-FF45-87C5-97CE9F6E14FF}" xr6:coauthVersionLast="36" xr6:coauthVersionMax="36" xr10:uidLastSave="{00000000-0000-0000-0000-000000000000}"/>
  <bookViews>
    <workbookView xWindow="760" yWindow="560" windowWidth="28040" windowHeight="17440" activeTab="1" xr2:uid="{7FAC806E-2875-F740-8FFB-814D429C524E}"/>
  </bookViews>
  <sheets>
    <sheet name="rocket" sheetId="1" r:id="rId1"/>
    <sheet name="fin" sheetId="2" r:id="rId2"/>
  </sheets>
  <definedNames>
    <definedName name="tdist">rocket!$D$34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<sst xmlns="http://schemas.openxmlformats.org/spreadsheetml/2006/main" count="2" uniqueCount="2">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</sst>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378312026586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rocket!$A$1:$A$33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3.1</c:v>
                </c:pt>
                <c:pt idx="4">
                  <c:v>4</c:v>
                </c:pt>
                <c:pt idx="5">
                  <c:v>4.9000000000000004</c:v>
                </c:pt>
                <c:pt idx="6">
                  <c:v>5.6</c:v>
                </c:pt>
                <c:pt idx="7">
                  <c:v>6.2</c:v>
                </c:pt>
                <c:pt idx="8">
                  <c:v>6.7</c:v>
                </c:pt>
                <c:pt idx="9">
                  <c:v>7.1</c:v>
                </c:pt>
                <c:pt idx="10">
                  <c:v>7.5</c:v>
                </c:pt>
                <c:pt idx="11">
                  <c:v>7.9</c:v>
                </c:pt>
                <c:pt idx="12">
                  <c:v>8.1999999999999993</c:v>
                </c:pt>
                <c:pt idx="13">
                  <c:v>8.5</c:v>
                </c:pt>
                <c:pt idx="14">
                  <c:v>8.6999999999999993</c:v>
                </c:pt>
                <c:pt idx="15">
                  <c:v>8.85</c:v>
                </c:pt>
                <c:pt idx="16">
                  <c:v>8.9</c:v>
                </c:pt>
                <c:pt idx="17">
                  <c:v>8.9</c:v>
                </c:pt>
                <c:pt idx="18">
                  <c:v>8.9</c:v>
                </c:pt>
                <c:pt idx="19">
                  <c:v>8.9</c:v>
                </c:pt>
                <c:pt idx="20">
                  <c:v>8.85</c:v>
                </c:pt>
                <c:pt idx="21">
                  <c:v>8.8000000000000007</c:v>
                </c:pt>
                <c:pt idx="22">
                  <c:v>8.6999999999999993</c:v>
                </c:pt>
                <c:pt idx="23">
                  <c:v>8.5</c:v>
                </c:pt>
                <c:pt idx="24">
                  <c:v>8.1999999999999993</c:v>
                </c:pt>
                <c:pt idx="25">
                  <c:v>7.9</c:v>
                </c:pt>
                <c:pt idx="26">
                  <c:v>7.5</c:v>
                </c:pt>
                <c:pt idx="27">
                  <c:v>7.1</c:v>
                </c:pt>
                <c:pt idx="28">
                  <c:v>6.6</c:v>
                </c:pt>
                <c:pt idx="29">
                  <c:v>6.1</c:v>
                </c:pt>
                <c:pt idx="30">
                  <c:v>5.5</c:v>
                </c:pt>
                <c:pt idx="31">
                  <c:v>4.8</c:v>
                </c:pt>
                <c:pt idx="32">
                  <c:v>3.8</c:v>
                </c:pt>
              </c:numCache>
            </c:numRef>
          </c:xVal>
          <c:yVal>
            <c:numRef>
              <c:f>rocket!$B$1:$B$33</c:f>
              <c:numCache>
                <c:formatCode>General</c:formatCode>
                <c:ptCount val="33"/>
                <c:pt idx="0">
                  <c:v>32</c:v>
                </c:pt>
                <c:pt idx="1">
                  <c:v>31.4</c:v>
                </c:pt>
                <c:pt idx="2">
                  <c:v>30.6</c:v>
                </c:pt>
                <c:pt idx="3">
                  <c:v>29.5</c:v>
                </c:pt>
                <c:pt idx="4">
                  <c:v>28.4</c:v>
                </c:pt>
                <c:pt idx="5">
                  <c:v>27.3</c:v>
                </c:pt>
                <c:pt idx="6">
                  <c:v>26.1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16.899999999999999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5.9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4-8B45-A5AB-2EC77201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65504"/>
        <c:axId val="1579667184"/>
      </c:scatterChart>
      <c:valAx>
        <c:axId val="1579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7184"/>
        <c:crosses val="autoZero"/>
        <c:crossBetween val="midCat"/>
      </c:valAx>
      <c:valAx>
        <c:axId val="15796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rocket!$F$2:$F$33</c:f>
              <c:numCache>
                <c:formatCode>General</c:formatCode>
                <c:ptCount val="32"/>
                <c:pt idx="0">
                  <c:v>3.2158681355893851E-2</c:v>
                </c:pt>
                <c:pt idx="1">
                  <c:v>6.7472989507850648E-2</c:v>
                </c:pt>
                <c:pt idx="2">
                  <c:v>0.11037093186432854</c:v>
                </c:pt>
                <c:pt idx="3">
                  <c:v>0.14956356687202096</c:v>
                </c:pt>
                <c:pt idx="4">
                  <c:v>0.18875620187971329</c:v>
                </c:pt>
                <c:pt idx="5">
                  <c:v>0.22706578559504692</c:v>
                </c:pt>
                <c:pt idx="6">
                  <c:v>0.26161821628850185</c:v>
                </c:pt>
                <c:pt idx="7">
                  <c:v>0.29244894464783838</c:v>
                </c:pt>
                <c:pt idx="8">
                  <c:v>0.32214903516559884</c:v>
                </c:pt>
                <c:pt idx="9">
                  <c:v>0.35184912568335924</c:v>
                </c:pt>
                <c:pt idx="10">
                  <c:v>0.38154921620111965</c:v>
                </c:pt>
                <c:pt idx="11">
                  <c:v>0.4103392402257327</c:v>
                </c:pt>
                <c:pt idx="12">
                  <c:v>0.43912926425034582</c:v>
                </c:pt>
                <c:pt idx="13">
                  <c:v>0.46725121530092384</c:v>
                </c:pt>
                <c:pt idx="14">
                  <c:v>0.49786536787470681</c:v>
                </c:pt>
                <c:pt idx="15">
                  <c:v>0.52272189573478167</c:v>
                </c:pt>
                <c:pt idx="16">
                  <c:v>0.5502977374977045</c:v>
                </c:pt>
                <c:pt idx="17">
                  <c:v>0.57787357926062732</c:v>
                </c:pt>
                <c:pt idx="18">
                  <c:v>0.60544942102355015</c:v>
                </c:pt>
                <c:pt idx="19">
                  <c:v>0.63305971107193781</c:v>
                </c:pt>
                <c:pt idx="20">
                  <c:v>0.66067000112032548</c:v>
                </c:pt>
                <c:pt idx="21">
                  <c:v>0.688383379106834</c:v>
                </c:pt>
                <c:pt idx="22">
                  <c:v>0.71650533015741213</c:v>
                </c:pt>
                <c:pt idx="23">
                  <c:v>0.74529535418202519</c:v>
                </c:pt>
                <c:pt idx="24">
                  <c:v>0.77408537820663836</c:v>
                </c:pt>
                <c:pt idx="25">
                  <c:v>0.80636207346868849</c:v>
                </c:pt>
                <c:pt idx="26">
                  <c:v>0.83352112789747423</c:v>
                </c:pt>
                <c:pt idx="27">
                  <c:v>0.86435185625681077</c:v>
                </c:pt>
                <c:pt idx="28">
                  <c:v>0.89518258461614719</c:v>
                </c:pt>
                <c:pt idx="29">
                  <c:v>0.92734126597204114</c:v>
                </c:pt>
                <c:pt idx="30">
                  <c:v>0.96100187058502018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1-5848-B83A-5EC089F4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330880"/>
        <c:axId val="1582340864"/>
      </c:lineChart>
      <c:catAx>
        <c:axId val="158233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40864"/>
        <c:crosses val="autoZero"/>
        <c:auto val="1"/>
        <c:lblAlgn val="ctr"/>
        <c:lblOffset val="100"/>
        <c:noMultiLvlLbl val="0"/>
      </c:catAx>
      <c:valAx>
        <c:axId val="1582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fin!$A$2:$A$45</c:f>
              <c:numCache>
                <c:formatCode>General</c:formatCode>
                <c:ptCount val="44"/>
                <c:pt idx="0">
                  <c:v>6</c:v>
                </c:pt>
                <c:pt idx="1">
                  <c:v>7</c:v>
                </c:pt>
                <c:pt idx="2">
                  <c:v>8.1</c:v>
                </c:pt>
                <c:pt idx="3">
                  <c:v>9.1999999999999993</c:v>
                </c:pt>
                <c:pt idx="4">
                  <c:v>10</c:v>
                </c:pt>
                <c:pt idx="5">
                  <c:v>10.9</c:v>
                </c:pt>
                <c:pt idx="6">
                  <c:v>11.8</c:v>
                </c:pt>
                <c:pt idx="7">
                  <c:v>12.1</c:v>
                </c:pt>
                <c:pt idx="8">
                  <c:v>12.6</c:v>
                </c:pt>
                <c:pt idx="9">
                  <c:v>12.9</c:v>
                </c:pt>
                <c:pt idx="10">
                  <c:v>13.1</c:v>
                </c:pt>
                <c:pt idx="11">
                  <c:v>13.4</c:v>
                </c:pt>
                <c:pt idx="12">
                  <c:v>13.6</c:v>
                </c:pt>
                <c:pt idx="13">
                  <c:v>13.8</c:v>
                </c:pt>
                <c:pt idx="14">
                  <c:v>13.9</c:v>
                </c:pt>
                <c:pt idx="15">
                  <c:v>14</c:v>
                </c:pt>
                <c:pt idx="16">
                  <c:v>14.1</c:v>
                </c:pt>
                <c:pt idx="17">
                  <c:v>14.2</c:v>
                </c:pt>
                <c:pt idx="18">
                  <c:v>14.3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13.8</c:v>
                </c:pt>
                <c:pt idx="23">
                  <c:v>13.6</c:v>
                </c:pt>
                <c:pt idx="24">
                  <c:v>13.3</c:v>
                </c:pt>
                <c:pt idx="25">
                  <c:v>13.1</c:v>
                </c:pt>
                <c:pt idx="26">
                  <c:v>12.8</c:v>
                </c:pt>
                <c:pt idx="27">
                  <c:v>12.7</c:v>
                </c:pt>
                <c:pt idx="28">
                  <c:v>12.4</c:v>
                </c:pt>
                <c:pt idx="29">
                  <c:v>12.1</c:v>
                </c:pt>
                <c:pt idx="30">
                  <c:v>12</c:v>
                </c:pt>
                <c:pt idx="31">
                  <c:v>11.8</c:v>
                </c:pt>
                <c:pt idx="32">
                  <c:v>11.6</c:v>
                </c:pt>
                <c:pt idx="33">
                  <c:v>11.3</c:v>
                </c:pt>
                <c:pt idx="34">
                  <c:v>11.2</c:v>
                </c:pt>
                <c:pt idx="35">
                  <c:v>10.9</c:v>
                </c:pt>
                <c:pt idx="36">
                  <c:v>10.4</c:v>
                </c:pt>
                <c:pt idx="37">
                  <c:v>9.9</c:v>
                </c:pt>
                <c:pt idx="38">
                  <c:v>9.1999999999999993</c:v>
                </c:pt>
                <c:pt idx="39">
                  <c:v>8.8000000000000007</c:v>
                </c:pt>
                <c:pt idx="40">
                  <c:v>8</c:v>
                </c:pt>
                <c:pt idx="41">
                  <c:v>7</c:v>
                </c:pt>
                <c:pt idx="42">
                  <c:v>6.6</c:v>
                </c:pt>
                <c:pt idx="43">
                  <c:v>6</c:v>
                </c:pt>
              </c:numCache>
            </c:numRef>
          </c:xVal>
          <c:yVal>
            <c:numRef>
              <c:f>fin!$B$2:$B$45</c:f>
              <c:numCache>
                <c:formatCode>General</c:formatCode>
                <c:ptCount val="44"/>
                <c:pt idx="0">
                  <c:v>17.100000000000001</c:v>
                </c:pt>
                <c:pt idx="1">
                  <c:v>17</c:v>
                </c:pt>
                <c:pt idx="2">
                  <c:v>17</c:v>
                </c:pt>
                <c:pt idx="3">
                  <c:v>16.8</c:v>
                </c:pt>
                <c:pt idx="4">
                  <c:v>16.5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7.5</c:v>
                </c:pt>
                <c:pt idx="31">
                  <c:v>8</c:v>
                </c:pt>
                <c:pt idx="32">
                  <c:v>8.6</c:v>
                </c:pt>
                <c:pt idx="33">
                  <c:v>9</c:v>
                </c:pt>
                <c:pt idx="34">
                  <c:v>9.6</c:v>
                </c:pt>
                <c:pt idx="35">
                  <c:v>10</c:v>
                </c:pt>
                <c:pt idx="36">
                  <c:v>10.3</c:v>
                </c:pt>
                <c:pt idx="37">
                  <c:v>10.7</c:v>
                </c:pt>
                <c:pt idx="38">
                  <c:v>10.7</c:v>
                </c:pt>
                <c:pt idx="39">
                  <c:v>10.8</c:v>
                </c:pt>
                <c:pt idx="40">
                  <c:v>10.9</c:v>
                </c:pt>
                <c:pt idx="41">
                  <c:v>11</c:v>
                </c:pt>
                <c:pt idx="42">
                  <c:v>11</c:v>
                </c:pt>
                <c:pt idx="43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3-3142-9DCF-FA24E432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83584"/>
        <c:axId val="861485264"/>
      </c:scatterChart>
      <c:valAx>
        <c:axId val="8614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5264"/>
        <c:crosses val="autoZero"/>
        <c:crossBetween val="midCat"/>
      </c:valAx>
      <c:valAx>
        <c:axId val="8614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0</xdr:row>
      <xdr:rowOff>0</xdr:rowOff>
    </xdr:from>
    <xdr:to>
      <xdr:col>9</xdr:col>
      <xdr:colOff>698500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BCEDC-9653-1F4A-A909-F3BAB0538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450850</xdr:colOff>
      <xdr:row>8</xdr:row>
      <xdr:rowOff>63500</xdr:rowOff>
    </xdr:from>
    <xdr:to>
      <xdr:col>16</xdr:col>
      <xdr:colOff>69850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457D8-D976-6041-9F2F-AEB4F7E1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127000</xdr:rowOff>
    </xdr:from>
    <xdr:to>
      <xdr:col>12</xdr:col>
      <xdr:colOff>101600</xdr:colOff>
      <xdr:row>45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6FAB-606A-2640-B1AF-DEA90569F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1731D-004F-6341-88DB-4F268CA330ED}" name="Table2" displayName="Table2" ref="A1:B45" totalsRowShown="0">
  <autoFilter ref="A1:B45" xr:uid="{9F35022A-B7CF-924C-AB0E-E591FAFC1AE2}"/>
  <tableColumns count="2">
    <tableColumn id="1" xr3:uid="{398B9CD5-D717-FA40-A2E2-FBCAFA8E1D2B}" name="x"/>
    <tableColumn id="2" xr3:uid="{8A802740-AAE9-CD40-A578-2B034BB76CE6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FD86-2014-EE4E-BF6F-5CE9AD330958}">
  <dimension ref="A1:G34"/>
  <sheetViews>
    <sheetView workbookViewId="0">
      <selection activeCell="G1" sqref="G1:G33"/>
    </sheetView>
  </sheetViews>
  <sheetFormatPr baseColWidth="10" defaultRowHeight="16" x14ac:dyDescent="0.2"/>
  <cols>
    <col min="6" max="6" width="10.83203125" style="1"/>
  </cols>
  <sheetData>
    <row r="1" spans="1:7" x14ac:dyDescent="0.2">
      <c r="A1">
        <v>0</v>
      </c>
      <c r="B1">
        <v>32</v>
      </c>
      <c r="G1" s="1">
        <v>0</v>
      </c>
    </row>
    <row r="2" spans="1:7" x14ac:dyDescent="0.2">
      <c r="A2">
        <v>1</v>
      </c>
      <c r="B2">
        <v>31.4</v>
      </c>
      <c r="D2">
        <f>SQRT(POWER(A2-A1,2)+POWER(B2-B1,2))</f>
        <v>1.1661903789690609</v>
      </c>
      <c r="E2">
        <f>SUM(D$1:D2)</f>
        <v>1.1661903789690609</v>
      </c>
      <c r="F2" s="2">
        <f t="shared" ref="F2:F33" si="0">E2/tdist</f>
        <v>3.2158681355893851E-2</v>
      </c>
      <c r="G2" s="2">
        <v>3.2159E-2</v>
      </c>
    </row>
    <row r="3" spans="1:7" x14ac:dyDescent="0.2">
      <c r="A3">
        <v>2</v>
      </c>
      <c r="B3">
        <v>30.6</v>
      </c>
      <c r="D3">
        <f t="shared" ref="D3:D33" si="1">SQRT(POWER(A3-A2,2)+POWER(B3-B2,2))</f>
        <v>1.280624847486568</v>
      </c>
      <c r="E3">
        <f>SUM(D$1:D3)</f>
        <v>2.4468152264556289</v>
      </c>
      <c r="F3" s="2">
        <f t="shared" si="0"/>
        <v>6.7472989507850648E-2</v>
      </c>
      <c r="G3" s="2">
        <v>6.7473000000000005E-2</v>
      </c>
    </row>
    <row r="4" spans="1:7" x14ac:dyDescent="0.2">
      <c r="A4">
        <v>3.1</v>
      </c>
      <c r="B4">
        <v>29.5</v>
      </c>
      <c r="D4">
        <f t="shared" si="1"/>
        <v>1.5556349186104057</v>
      </c>
      <c r="E4">
        <f>SUM(D$1:D4)</f>
        <v>4.0024501450660344</v>
      </c>
      <c r="F4" s="2">
        <f t="shared" si="0"/>
        <v>0.11037093186432854</v>
      </c>
      <c r="G4" s="2">
        <v>0.110371</v>
      </c>
    </row>
    <row r="5" spans="1:7" x14ac:dyDescent="0.2">
      <c r="A5">
        <v>4</v>
      </c>
      <c r="B5">
        <v>28.4</v>
      </c>
      <c r="D5">
        <f t="shared" si="1"/>
        <v>1.4212670403551906</v>
      </c>
      <c r="E5">
        <f>SUM(D$1:D5)</f>
        <v>5.4237171854212249</v>
      </c>
      <c r="F5" s="2">
        <f t="shared" si="0"/>
        <v>0.14956356687202096</v>
      </c>
      <c r="G5" s="2">
        <v>0.149564</v>
      </c>
    </row>
    <row r="6" spans="1:7" x14ac:dyDescent="0.2">
      <c r="A6">
        <v>4.9000000000000004</v>
      </c>
      <c r="B6">
        <v>27.3</v>
      </c>
      <c r="D6">
        <f t="shared" si="1"/>
        <v>1.4212670403551881</v>
      </c>
      <c r="E6">
        <f>SUM(D$1:D6)</f>
        <v>6.8449842257764129</v>
      </c>
      <c r="F6" s="2">
        <f t="shared" si="0"/>
        <v>0.18875620187971329</v>
      </c>
      <c r="G6" s="2">
        <v>0.18875600000000001</v>
      </c>
    </row>
    <row r="7" spans="1:7" x14ac:dyDescent="0.2">
      <c r="A7">
        <v>5.6</v>
      </c>
      <c r="B7">
        <v>26.1</v>
      </c>
      <c r="D7">
        <f t="shared" si="1"/>
        <v>1.3892443989449796</v>
      </c>
      <c r="E7">
        <f>SUM(D$1:D7)</f>
        <v>8.2342286247213927</v>
      </c>
      <c r="F7" s="2">
        <f t="shared" si="0"/>
        <v>0.22706578559504692</v>
      </c>
      <c r="G7" s="2">
        <v>0.22706599999999999</v>
      </c>
    </row>
    <row r="8" spans="1:7" x14ac:dyDescent="0.2">
      <c r="A8">
        <v>6.2</v>
      </c>
      <c r="B8">
        <v>25</v>
      </c>
      <c r="D8">
        <f t="shared" si="1"/>
        <v>1.2529964086141683</v>
      </c>
      <c r="E8">
        <f>SUM(D$1:D8)</f>
        <v>9.4872250333355606</v>
      </c>
      <c r="F8" s="2">
        <f t="shared" si="0"/>
        <v>0.26161821628850185</v>
      </c>
      <c r="G8" s="2">
        <v>0.26161800000000002</v>
      </c>
    </row>
    <row r="9" spans="1:7" x14ac:dyDescent="0.2">
      <c r="A9">
        <v>6.7</v>
      </c>
      <c r="B9">
        <v>24</v>
      </c>
      <c r="D9">
        <f t="shared" si="1"/>
        <v>1.1180339887498949</v>
      </c>
      <c r="E9">
        <f>SUM(D$1:D9)</f>
        <v>10.605259022085455</v>
      </c>
      <c r="F9" s="2">
        <f t="shared" si="0"/>
        <v>0.29244894464783838</v>
      </c>
      <c r="G9" s="2">
        <v>0.29244900000000001</v>
      </c>
    </row>
    <row r="10" spans="1:7" x14ac:dyDescent="0.2">
      <c r="A10">
        <v>7.1</v>
      </c>
      <c r="B10">
        <v>23</v>
      </c>
      <c r="D10">
        <f t="shared" si="1"/>
        <v>1.0770329614269007</v>
      </c>
      <c r="E10">
        <f>SUM(D$1:D10)</f>
        <v>11.682291983512357</v>
      </c>
      <c r="F10" s="2">
        <f t="shared" si="0"/>
        <v>0.32214903516559884</v>
      </c>
      <c r="G10" s="2">
        <v>0.32214900000000002</v>
      </c>
    </row>
    <row r="11" spans="1:7" x14ac:dyDescent="0.2">
      <c r="A11">
        <v>7.5</v>
      </c>
      <c r="B11">
        <v>22</v>
      </c>
      <c r="D11">
        <f t="shared" si="1"/>
        <v>1.077032961426901</v>
      </c>
      <c r="E11">
        <f>SUM(D$1:D11)</f>
        <v>12.759324944939259</v>
      </c>
      <c r="F11" s="2">
        <f t="shared" si="0"/>
        <v>0.35184912568335924</v>
      </c>
      <c r="G11" s="2">
        <v>0.35184900000000002</v>
      </c>
    </row>
    <row r="12" spans="1:7" x14ac:dyDescent="0.2">
      <c r="A12">
        <v>7.9</v>
      </c>
      <c r="B12">
        <v>21</v>
      </c>
      <c r="D12">
        <f t="shared" si="1"/>
        <v>1.077032961426901</v>
      </c>
      <c r="E12">
        <f>SUM(D$1:D12)</f>
        <v>13.83635790636616</v>
      </c>
      <c r="F12" s="2">
        <f t="shared" si="0"/>
        <v>0.38154921620111965</v>
      </c>
      <c r="G12" s="2">
        <v>0.38154900000000003</v>
      </c>
    </row>
    <row r="13" spans="1:7" x14ac:dyDescent="0.2">
      <c r="A13">
        <v>8.1999999999999993</v>
      </c>
      <c r="B13">
        <v>20</v>
      </c>
      <c r="D13">
        <f t="shared" si="1"/>
        <v>1.0440306508910548</v>
      </c>
      <c r="E13">
        <f>SUM(D$1:D13)</f>
        <v>14.880388557257215</v>
      </c>
      <c r="F13" s="2">
        <f t="shared" si="0"/>
        <v>0.4103392402257327</v>
      </c>
      <c r="G13" s="2">
        <v>0.41033900000000001</v>
      </c>
    </row>
    <row r="14" spans="1:7" x14ac:dyDescent="0.2">
      <c r="A14">
        <v>8.5</v>
      </c>
      <c r="B14">
        <v>19</v>
      </c>
      <c r="D14">
        <f t="shared" si="1"/>
        <v>1.0440306508910553</v>
      </c>
      <c r="E14">
        <f>SUM(D$1:D14)</f>
        <v>15.92441920814827</v>
      </c>
      <c r="F14" s="2">
        <f t="shared" si="0"/>
        <v>0.43912926425034582</v>
      </c>
      <c r="G14" s="2">
        <v>0.43912899999999999</v>
      </c>
    </row>
    <row r="15" spans="1:7" x14ac:dyDescent="0.2">
      <c r="A15">
        <v>8.6999999999999993</v>
      </c>
      <c r="B15">
        <v>18</v>
      </c>
      <c r="D15">
        <f t="shared" si="1"/>
        <v>1.0198039027185568</v>
      </c>
      <c r="E15">
        <f>SUM(D$1:D15)</f>
        <v>16.944223110866826</v>
      </c>
      <c r="F15" s="2">
        <f t="shared" si="0"/>
        <v>0.46725121530092384</v>
      </c>
      <c r="G15" s="2">
        <v>0.46725100000000003</v>
      </c>
    </row>
    <row r="16" spans="1:7" x14ac:dyDescent="0.2">
      <c r="A16">
        <v>8.85</v>
      </c>
      <c r="B16">
        <v>16.899999999999999</v>
      </c>
      <c r="D16">
        <f t="shared" si="1"/>
        <v>1.1101801655587273</v>
      </c>
      <c r="E16">
        <f>SUM(D$1:D16)</f>
        <v>18.054403276425553</v>
      </c>
      <c r="F16" s="2">
        <f t="shared" si="0"/>
        <v>0.49786536787470681</v>
      </c>
      <c r="G16" s="2">
        <v>0.497865</v>
      </c>
    </row>
    <row r="17" spans="1:7" x14ac:dyDescent="0.2">
      <c r="A17">
        <v>8.9</v>
      </c>
      <c r="B17">
        <v>16</v>
      </c>
      <c r="D17">
        <f t="shared" si="1"/>
        <v>0.90138781886599595</v>
      </c>
      <c r="E17">
        <f>SUM(D$1:D17)</f>
        <v>18.955791095291548</v>
      </c>
      <c r="F17" s="2">
        <f t="shared" si="0"/>
        <v>0.52272189573478167</v>
      </c>
      <c r="G17" s="2">
        <v>0.52272200000000002</v>
      </c>
    </row>
    <row r="18" spans="1:7" x14ac:dyDescent="0.2">
      <c r="A18">
        <v>8.9</v>
      </c>
      <c r="B18">
        <v>15</v>
      </c>
      <c r="D18">
        <f t="shared" si="1"/>
        <v>1</v>
      </c>
      <c r="E18">
        <f>SUM(D$1:D18)</f>
        <v>19.955791095291548</v>
      </c>
      <c r="F18" s="2">
        <f t="shared" si="0"/>
        <v>0.5502977374977045</v>
      </c>
      <c r="G18" s="2">
        <v>0.55029799999999995</v>
      </c>
    </row>
    <row r="19" spans="1:7" x14ac:dyDescent="0.2">
      <c r="A19">
        <v>8.9</v>
      </c>
      <c r="B19">
        <v>14</v>
      </c>
      <c r="D19">
        <f t="shared" si="1"/>
        <v>1</v>
      </c>
      <c r="E19">
        <f>SUM(D$1:D19)</f>
        <v>20.955791095291548</v>
      </c>
      <c r="F19" s="2">
        <f t="shared" si="0"/>
        <v>0.57787357926062732</v>
      </c>
      <c r="G19" s="2">
        <v>0.577874</v>
      </c>
    </row>
    <row r="20" spans="1:7" x14ac:dyDescent="0.2">
      <c r="A20">
        <v>8.9</v>
      </c>
      <c r="B20">
        <v>13</v>
      </c>
      <c r="D20">
        <f t="shared" si="1"/>
        <v>1</v>
      </c>
      <c r="E20">
        <f>SUM(D$1:D20)</f>
        <v>21.955791095291548</v>
      </c>
      <c r="F20" s="2">
        <f t="shared" si="0"/>
        <v>0.60544942102355015</v>
      </c>
      <c r="G20" s="2">
        <v>0.60544900000000001</v>
      </c>
    </row>
    <row r="21" spans="1:7" x14ac:dyDescent="0.2">
      <c r="A21">
        <v>8.85</v>
      </c>
      <c r="B21">
        <v>12</v>
      </c>
      <c r="D21">
        <f t="shared" si="1"/>
        <v>1.0012492197250393</v>
      </c>
      <c r="E21">
        <f>SUM(D$1:D21)</f>
        <v>22.957040315016588</v>
      </c>
      <c r="F21" s="2">
        <f t="shared" si="0"/>
        <v>0.63305971107193781</v>
      </c>
      <c r="G21" s="2">
        <v>0.63305999999999996</v>
      </c>
    </row>
    <row r="22" spans="1:7" x14ac:dyDescent="0.2">
      <c r="A22">
        <v>8.8000000000000007</v>
      </c>
      <c r="B22">
        <v>11</v>
      </c>
      <c r="D22">
        <f t="shared" si="1"/>
        <v>1.0012492197250393</v>
      </c>
      <c r="E22">
        <f>SUM(D$1:D22)</f>
        <v>23.958289534741628</v>
      </c>
      <c r="F22" s="2">
        <f t="shared" si="0"/>
        <v>0.66067000112032548</v>
      </c>
      <c r="G22" s="2">
        <v>0.66066999999999998</v>
      </c>
    </row>
    <row r="23" spans="1:7" x14ac:dyDescent="0.2">
      <c r="A23">
        <v>8.6999999999999993</v>
      </c>
      <c r="B23">
        <v>10</v>
      </c>
      <c r="D23">
        <f t="shared" si="1"/>
        <v>1.0049875621120892</v>
      </c>
      <c r="E23">
        <f>SUM(D$1:D23)</f>
        <v>24.963277096853716</v>
      </c>
      <c r="F23" s="2">
        <f t="shared" si="0"/>
        <v>0.688383379106834</v>
      </c>
      <c r="G23" s="2">
        <v>0.68838299999999997</v>
      </c>
    </row>
    <row r="24" spans="1:7" x14ac:dyDescent="0.2">
      <c r="A24">
        <v>8.5</v>
      </c>
      <c r="B24">
        <v>9</v>
      </c>
      <c r="D24">
        <f t="shared" si="1"/>
        <v>1.0198039027185568</v>
      </c>
      <c r="E24">
        <f>SUM(D$1:D24)</f>
        <v>25.983080999572273</v>
      </c>
      <c r="F24" s="2">
        <f t="shared" si="0"/>
        <v>0.71650533015741213</v>
      </c>
      <c r="G24" s="2">
        <v>0.71650499999999995</v>
      </c>
    </row>
    <row r="25" spans="1:7" x14ac:dyDescent="0.2">
      <c r="A25">
        <v>8.1999999999999993</v>
      </c>
      <c r="B25">
        <v>8</v>
      </c>
      <c r="D25">
        <f t="shared" si="1"/>
        <v>1.0440306508910553</v>
      </c>
      <c r="E25">
        <f>SUM(D$1:D25)</f>
        <v>27.027111650463329</v>
      </c>
      <c r="F25" s="2">
        <f t="shared" si="0"/>
        <v>0.74529535418202519</v>
      </c>
      <c r="G25" s="2">
        <v>0.74529500000000004</v>
      </c>
    </row>
    <row r="26" spans="1:7" x14ac:dyDescent="0.2">
      <c r="A26">
        <v>7.9</v>
      </c>
      <c r="B26">
        <v>7</v>
      </c>
      <c r="D26">
        <f t="shared" si="1"/>
        <v>1.0440306508910548</v>
      </c>
      <c r="E26">
        <f>SUM(D$1:D26)</f>
        <v>28.071142301354385</v>
      </c>
      <c r="F26" s="2">
        <f t="shared" si="0"/>
        <v>0.77408537820663836</v>
      </c>
      <c r="G26" s="2">
        <v>0.77408500000000002</v>
      </c>
    </row>
    <row r="27" spans="1:7" x14ac:dyDescent="0.2">
      <c r="A27">
        <v>7.5</v>
      </c>
      <c r="B27">
        <v>5.9</v>
      </c>
      <c r="D27">
        <f t="shared" si="1"/>
        <v>1.1704699910719623</v>
      </c>
      <c r="E27">
        <f>SUM(D$1:D27)</f>
        <v>29.241612292426346</v>
      </c>
      <c r="F27" s="2">
        <f t="shared" si="0"/>
        <v>0.80636207346868849</v>
      </c>
      <c r="G27" s="2">
        <v>0.80636200000000002</v>
      </c>
    </row>
    <row r="28" spans="1:7" x14ac:dyDescent="0.2">
      <c r="A28">
        <v>7.1</v>
      </c>
      <c r="B28">
        <v>5</v>
      </c>
      <c r="D28">
        <f t="shared" si="1"/>
        <v>0.98488578017961093</v>
      </c>
      <c r="E28">
        <f>SUM(D$1:D28)</f>
        <v>30.226498072605956</v>
      </c>
      <c r="F28" s="2">
        <f t="shared" si="0"/>
        <v>0.83352112789747423</v>
      </c>
      <c r="G28" s="2">
        <v>0.83352099999999996</v>
      </c>
    </row>
    <row r="29" spans="1:7" x14ac:dyDescent="0.2">
      <c r="A29">
        <v>6.6</v>
      </c>
      <c r="B29">
        <v>4</v>
      </c>
      <c r="D29">
        <f t="shared" si="1"/>
        <v>1.1180339887498949</v>
      </c>
      <c r="E29">
        <f>SUM(D$1:D29)</f>
        <v>31.344532061355849</v>
      </c>
      <c r="F29" s="2">
        <f t="shared" si="0"/>
        <v>0.86435185625681077</v>
      </c>
      <c r="G29" s="2">
        <v>0.86435200000000001</v>
      </c>
    </row>
    <row r="30" spans="1:7" x14ac:dyDescent="0.2">
      <c r="A30">
        <v>6.1</v>
      </c>
      <c r="B30">
        <v>3</v>
      </c>
      <c r="D30">
        <f t="shared" si="1"/>
        <v>1.1180339887498949</v>
      </c>
      <c r="E30">
        <f>SUM(D$1:D30)</f>
        <v>32.462566050105742</v>
      </c>
      <c r="F30" s="2">
        <f t="shared" si="0"/>
        <v>0.89518258461614719</v>
      </c>
      <c r="G30" s="2">
        <v>0.89518299999999995</v>
      </c>
    </row>
    <row r="31" spans="1:7" x14ac:dyDescent="0.2">
      <c r="A31">
        <v>5.5</v>
      </c>
      <c r="B31">
        <v>2</v>
      </c>
      <c r="D31">
        <f t="shared" si="1"/>
        <v>1.16619037896906</v>
      </c>
      <c r="E31">
        <f>SUM(D$1:D31)</f>
        <v>33.628756429074805</v>
      </c>
      <c r="F31" s="2">
        <f t="shared" si="0"/>
        <v>0.92734126597204114</v>
      </c>
      <c r="G31" s="2">
        <v>0.92734099999999997</v>
      </c>
    </row>
    <row r="32" spans="1:7" x14ac:dyDescent="0.2">
      <c r="A32">
        <v>4.8</v>
      </c>
      <c r="B32">
        <v>1</v>
      </c>
      <c r="D32">
        <f t="shared" si="1"/>
        <v>1.2206555615733703</v>
      </c>
      <c r="E32">
        <f>SUM(D$1:D32)</f>
        <v>34.849411990648179</v>
      </c>
      <c r="F32" s="2">
        <f t="shared" si="0"/>
        <v>0.96100187058502018</v>
      </c>
      <c r="G32" s="2">
        <v>0.96100200000000002</v>
      </c>
    </row>
    <row r="33" spans="1:7" x14ac:dyDescent="0.2">
      <c r="A33">
        <v>3.8</v>
      </c>
      <c r="B33">
        <v>0</v>
      </c>
      <c r="D33">
        <f t="shared" si="1"/>
        <v>1.4142135623730951</v>
      </c>
      <c r="E33">
        <f>SUM(D$1:D33)</f>
        <v>36.263625553021271</v>
      </c>
      <c r="F33" s="2">
        <f t="shared" si="0"/>
        <v>1</v>
      </c>
      <c r="G33" s="2">
        <v>1</v>
      </c>
    </row>
    <row r="34" spans="1:7" x14ac:dyDescent="0.2">
      <c r="D34">
        <f>SUM(D2:D33)</f>
        <v>36.263625553021271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5B3E-B63F-9E43-82D0-039634D56404}">
  <dimension ref="A1:D45"/>
  <sheetViews>
    <sheetView tabSelected="1" workbookViewId="0">
      <selection activeCell="D5" sqref="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6</v>
      </c>
      <c r="B2">
        <v>17.100000000000001</v>
      </c>
    </row>
    <row r="3" spans="1:4" x14ac:dyDescent="0.2">
      <c r="A3">
        <v>7</v>
      </c>
      <c r="B3">
        <v>17</v>
      </c>
      <c r="D3">
        <f>MIN(Table2[])</f>
        <v>0</v>
      </c>
    </row>
    <row r="4" spans="1:4" x14ac:dyDescent="0.2">
      <c r="A4">
        <v>8.1</v>
      </c>
      <c r="B4">
        <v>17</v>
      </c>
      <c r="D4">
        <f>MAX(Table2[])</f>
        <v>17.100000000000001</v>
      </c>
    </row>
    <row r="5" spans="1:4" x14ac:dyDescent="0.2">
      <c r="A5">
        <v>9.1999999999999993</v>
      </c>
      <c r="B5">
        <v>16.8</v>
      </c>
    </row>
    <row r="6" spans="1:4" x14ac:dyDescent="0.2">
      <c r="A6">
        <v>10</v>
      </c>
      <c r="B6">
        <v>16.5</v>
      </c>
    </row>
    <row r="7" spans="1:4" x14ac:dyDescent="0.2">
      <c r="A7">
        <v>10.9</v>
      </c>
      <c r="B7">
        <v>16</v>
      </c>
    </row>
    <row r="8" spans="1:4" x14ac:dyDescent="0.2">
      <c r="A8">
        <v>11.8</v>
      </c>
      <c r="B8">
        <v>15</v>
      </c>
    </row>
    <row r="9" spans="1:4" x14ac:dyDescent="0.2">
      <c r="A9">
        <v>12.1</v>
      </c>
      <c r="B9">
        <v>14</v>
      </c>
    </row>
    <row r="10" spans="1:4" x14ac:dyDescent="0.2">
      <c r="A10">
        <v>12.6</v>
      </c>
      <c r="B10">
        <v>13</v>
      </c>
    </row>
    <row r="11" spans="1:4" x14ac:dyDescent="0.2">
      <c r="A11">
        <v>12.9</v>
      </c>
      <c r="B11">
        <v>12</v>
      </c>
    </row>
    <row r="12" spans="1:4" x14ac:dyDescent="0.2">
      <c r="A12">
        <v>13.1</v>
      </c>
      <c r="B12">
        <v>11</v>
      </c>
    </row>
    <row r="13" spans="1:4" x14ac:dyDescent="0.2">
      <c r="A13">
        <v>13.4</v>
      </c>
      <c r="B13">
        <v>10</v>
      </c>
    </row>
    <row r="14" spans="1:4" x14ac:dyDescent="0.2">
      <c r="A14">
        <v>13.6</v>
      </c>
      <c r="B14">
        <v>9</v>
      </c>
    </row>
    <row r="15" spans="1:4" x14ac:dyDescent="0.2">
      <c r="A15">
        <v>13.8</v>
      </c>
      <c r="B15">
        <v>8</v>
      </c>
    </row>
    <row r="16" spans="1:4" x14ac:dyDescent="0.2">
      <c r="A16">
        <v>13.9</v>
      </c>
      <c r="B16">
        <v>7</v>
      </c>
    </row>
    <row r="17" spans="1:2" x14ac:dyDescent="0.2">
      <c r="A17">
        <v>14</v>
      </c>
      <c r="B17">
        <v>6</v>
      </c>
    </row>
    <row r="18" spans="1:2" x14ac:dyDescent="0.2">
      <c r="A18">
        <v>14.1</v>
      </c>
      <c r="B18">
        <v>5</v>
      </c>
    </row>
    <row r="19" spans="1:2" x14ac:dyDescent="0.2">
      <c r="A19">
        <v>14.2</v>
      </c>
      <c r="B19">
        <v>4</v>
      </c>
    </row>
    <row r="20" spans="1:2" x14ac:dyDescent="0.2">
      <c r="A20">
        <v>14.3</v>
      </c>
      <c r="B20">
        <v>3</v>
      </c>
    </row>
    <row r="21" spans="1:2" x14ac:dyDescent="0.2">
      <c r="A21">
        <v>14.3</v>
      </c>
      <c r="B21">
        <v>2</v>
      </c>
    </row>
    <row r="22" spans="1:2" x14ac:dyDescent="0.2">
      <c r="A22">
        <v>14.3</v>
      </c>
      <c r="B22">
        <v>1</v>
      </c>
    </row>
    <row r="23" spans="1:2" x14ac:dyDescent="0.2">
      <c r="A23">
        <v>14.3</v>
      </c>
      <c r="B23">
        <v>0</v>
      </c>
    </row>
    <row r="24" spans="1:2" x14ac:dyDescent="0.2">
      <c r="A24">
        <v>13.8</v>
      </c>
      <c r="B24">
        <v>0</v>
      </c>
    </row>
    <row r="25" spans="1:2" x14ac:dyDescent="0.2">
      <c r="A25">
        <v>13.6</v>
      </c>
      <c r="B25">
        <v>1</v>
      </c>
    </row>
    <row r="26" spans="1:2" x14ac:dyDescent="0.2">
      <c r="A26">
        <v>13.3</v>
      </c>
      <c r="B26">
        <v>2</v>
      </c>
    </row>
    <row r="27" spans="1:2" x14ac:dyDescent="0.2">
      <c r="A27">
        <v>13.1</v>
      </c>
      <c r="B27">
        <v>3</v>
      </c>
    </row>
    <row r="28" spans="1:2" x14ac:dyDescent="0.2">
      <c r="A28">
        <v>12.8</v>
      </c>
      <c r="B28">
        <v>4</v>
      </c>
    </row>
    <row r="29" spans="1:2" x14ac:dyDescent="0.2">
      <c r="A29">
        <v>12.7</v>
      </c>
      <c r="B29">
        <v>5</v>
      </c>
    </row>
    <row r="30" spans="1:2" x14ac:dyDescent="0.2">
      <c r="A30">
        <v>12.4</v>
      </c>
      <c r="B30">
        <v>6</v>
      </c>
    </row>
    <row r="31" spans="1:2" x14ac:dyDescent="0.2">
      <c r="A31">
        <v>12.1</v>
      </c>
      <c r="B31">
        <v>7</v>
      </c>
    </row>
    <row r="32" spans="1:2" x14ac:dyDescent="0.2">
      <c r="A32">
        <v>12</v>
      </c>
      <c r="B32">
        <v>7.5</v>
      </c>
    </row>
    <row r="33" spans="1:2" x14ac:dyDescent="0.2">
      <c r="A33">
        <v>11.8</v>
      </c>
      <c r="B33">
        <v>8</v>
      </c>
    </row>
    <row r="34" spans="1:2" x14ac:dyDescent="0.2">
      <c r="A34">
        <v>11.6</v>
      </c>
      <c r="B34">
        <v>8.6</v>
      </c>
    </row>
    <row r="35" spans="1:2" x14ac:dyDescent="0.2">
      <c r="A35">
        <v>11.3</v>
      </c>
      <c r="B35">
        <v>9</v>
      </c>
    </row>
    <row r="36" spans="1:2" x14ac:dyDescent="0.2">
      <c r="A36">
        <v>11.2</v>
      </c>
      <c r="B36">
        <v>9.6</v>
      </c>
    </row>
    <row r="37" spans="1:2" x14ac:dyDescent="0.2">
      <c r="A37">
        <v>10.9</v>
      </c>
      <c r="B37">
        <v>10</v>
      </c>
    </row>
    <row r="38" spans="1:2" x14ac:dyDescent="0.2">
      <c r="A38">
        <v>10.4</v>
      </c>
      <c r="B38">
        <v>10.3</v>
      </c>
    </row>
    <row r="39" spans="1:2" x14ac:dyDescent="0.2">
      <c r="A39">
        <v>9.9</v>
      </c>
      <c r="B39">
        <v>10.7</v>
      </c>
    </row>
    <row r="40" spans="1:2" x14ac:dyDescent="0.2">
      <c r="A40">
        <v>9.1999999999999993</v>
      </c>
      <c r="B40">
        <v>10.7</v>
      </c>
    </row>
    <row r="41" spans="1:2" x14ac:dyDescent="0.2">
      <c r="A41">
        <v>8.8000000000000007</v>
      </c>
      <c r="B41">
        <v>10.8</v>
      </c>
    </row>
    <row r="42" spans="1:2" x14ac:dyDescent="0.2">
      <c r="A42">
        <v>8</v>
      </c>
      <c r="B42">
        <v>10.9</v>
      </c>
    </row>
    <row r="43" spans="1:2" x14ac:dyDescent="0.2">
      <c r="A43">
        <v>7</v>
      </c>
      <c r="B43">
        <v>11</v>
      </c>
    </row>
    <row r="44" spans="1:2" x14ac:dyDescent="0.2">
      <c r="A44">
        <v>6.6</v>
      </c>
      <c r="B44">
        <v>11</v>
      </c>
    </row>
    <row r="45" spans="1:2" x14ac:dyDescent="0.2">
      <c r="A45">
        <v>6</v>
      </c>
      <c r="B45">
        <v>11.2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rocket</vt:lpstr>
      <vt:lpstr>fin</vt:lpstr>
      <vt:lpstr>tdist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Mason</dc:creator>
  <cp:lastModifiedBy>Tim Mason</cp:lastModifiedBy>
  <dcterms:created xsi:type="dcterms:W3CDTF">2019-10-22T03:08:50Z</dcterms:created>
  <dcterms:modified xsi:type="dcterms:W3CDTF">2019-10-24T17:53:44Z</dcterms:modified>
</cp:coreProperties>
</file>