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baker\Documents\"/>
    </mc:Choice>
  </mc:AlternateContent>
  <xr:revisionPtr revIDLastSave="0" documentId="8_{27DC55BC-E959-44E4-8605-62447EF2CB20}" xr6:coauthVersionLast="46" xr6:coauthVersionMax="46" xr10:uidLastSave="{00000000-0000-0000-0000-000000000000}"/>
  <bookViews>
    <workbookView xWindow="28680" yWindow="-120" windowWidth="29040" windowHeight="15840" xr2:uid="{13724441-9A5D-4E70-9D5A-3DCCD3CBF933}"/>
  </bookViews>
  <sheets>
    <sheet name="Output" sheetId="1" r:id="rId1"/>
    <sheet name="PriceDataByDate" sheetId="5" r:id="rId2"/>
  </sheets>
  <externalReferences>
    <externalReference r:id="rId3"/>
  </externalReferences>
  <definedNames>
    <definedName name="ExternalData_1" localSheetId="1" hidden="1">PriceDataByDate!$A$1:$U$6</definedName>
    <definedName name="my_token">Output!$B$1</definedName>
    <definedName name="Stock">[1]Settings!$A$19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E6" i="1"/>
  <c r="E7" i="1"/>
  <c r="E8" i="1"/>
  <c r="E9" i="1"/>
  <c r="E10" i="1"/>
  <c r="B10" i="1"/>
  <c r="C10" i="1"/>
  <c r="D10" i="1"/>
  <c r="B9" i="1"/>
  <c r="C9" i="1"/>
  <c r="D9" i="1"/>
  <c r="D6" i="1"/>
  <c r="D7" i="1"/>
  <c r="D8" i="1"/>
  <c r="C6" i="1"/>
  <c r="C7" i="1"/>
  <c r="C8" i="1"/>
  <c r="B8" i="1" l="1"/>
  <c r="B7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1CF5D5-A86E-4655-AD4F-7FAFD82037BD}" keepAlive="1" name="Query - fxFetchPriceData" description="Connection to the 'fxFetchPriceData' query in the workbook." type="5" refreshedVersion="6" background="1">
    <dbPr connection="Provider=Microsoft.Mashup.OleDb.1;Data Source=$Workbook$;Location=fxFetchPriceData;Extended Properties=&quot;&quot;" command="SELECT * FROM [fxFetchPriceData]"/>
  </connection>
  <connection id="2" xr16:uid="{9272F568-3D0E-4CCA-AB9A-8E6E24B14F6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<sst xmlns="http://schemas.openxmlformats.org/spreadsheetml/2006/main" count="57" uniqueCount="36">
  <si>
    <t>Ticker</t>
  </si>
  <si>
    <t>companyName</t>
  </si>
  <si>
    <t>DAL</t>
  </si>
  <si>
    <t>A</t>
  </si>
  <si>
    <t>F</t>
  </si>
  <si>
    <t>date</t>
  </si>
  <si>
    <t>symbol</t>
  </si>
  <si>
    <t>URL</t>
  </si>
  <si>
    <t>key</t>
  </si>
  <si>
    <t>close</t>
  </si>
  <si>
    <t>fclose</t>
  </si>
  <si>
    <t>fhigh</t>
  </si>
  <si>
    <t>flow</t>
  </si>
  <si>
    <t>fopen</t>
  </si>
  <si>
    <t>fvolume</t>
  </si>
  <si>
    <t>high</t>
  </si>
  <si>
    <t>low</t>
  </si>
  <si>
    <t>open</t>
  </si>
  <si>
    <t>uclose</t>
  </si>
  <si>
    <t>uhigh</t>
  </si>
  <si>
    <t>ulow</t>
  </si>
  <si>
    <t>uopen</t>
  </si>
  <si>
    <t>uvolume</t>
  </si>
  <si>
    <t>volume</t>
  </si>
  <si>
    <t>id</t>
  </si>
  <si>
    <t>subkey</t>
  </si>
  <si>
    <t>updated</t>
  </si>
  <si>
    <t>HISTORICAL_PRICES</t>
  </si>
  <si>
    <t/>
  </si>
  <si>
    <t>X</t>
  </si>
  <si>
    <t>G</t>
  </si>
  <si>
    <t>add ticker above</t>
  </si>
  <si>
    <t>To refresh, select Data, Refresh All</t>
  </si>
  <si>
    <t>&lt;----date here</t>
  </si>
  <si>
    <t>add field name here</t>
  </si>
  <si>
    <t>my_token-&gt;&gt;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</si>
</sst>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4" fillId="0" borderId="0" xfId="3"/>
    <xf numFmtId="14" fontId="0" fillId="0" borderId="0" xfId="0" applyNumberFormat="1"/>
    <xf numFmtId="0" fontId="4" fillId="0" borderId="0" xfId="3" applyFill="1"/>
    <xf numFmtId="0" fontId="2" fillId="2" borderId="0" xfId="2"/>
    <xf numFmtId="14" fontId="2" fillId="2" borderId="0" xfId="2" applyNumberFormat="1"/>
    <xf numFmtId="164" fontId="0" fillId="0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 applyFill="1"/>
    <xf numFmtId="0" fontId="3" fillId="3" borderId="2" xfId="2" applyFont="1" applyFill="1" applyBorder="1" applyAlignment="1">
      <alignment wrapText="1"/>
    </xf>
    <xf numFmtId="0" fontId="3" fillId="3" borderId="1" xfId="2" applyFont="1" applyFill="1" applyBorder="1" applyAlignment="1">
      <alignment wrapText="1"/>
    </xf>
    <xf numFmtId="0" fontId="3" fillId="3" borderId="0" xfId="2" applyFont="1" applyFill="1" applyBorder="1" applyAlignment="1">
      <alignment wrapText="1"/>
    </xf>
    <xf numFmtId="0" fontId="3" fillId="3" borderId="0" xfId="2" applyFont="1" applyFill="1" applyAlignment="1">
      <alignment wrapText="1"/>
    </xf>
  </cellXfs>
  <cellStyles count="4">
    <cellStyle name="Comma" xfId="1" builtinId="3"/>
    <cellStyle name="Good" xfId="2" builtinId="26"/>
    <cellStyle name="Hyperlink" xfId="3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19" formatCode="m/d/yyyy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B4A90CC9-F412-46B9-8E94-A25343CAB9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16</xdr:row>
      <xdr:rowOff>19050</xdr:rowOff>
    </xdr:from>
    <xdr:to>
      <xdr:col>5</xdr:col>
      <xdr:colOff>180250</xdr:colOff>
      <xdr:row>27</xdr:row>
      <xdr:rowOff>85455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CFBF9D-3D19-428C-B322-A359066B0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67050"/>
          <a:ext cx="5800000" cy="2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extrading.sharepoint.com/sites/IEXCloud/Shared%20Documents/excel%20templates/New%20Comps%20Free%2020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FundiesAdj"/>
      <sheetName val="Portfolio List"/>
      <sheetName val="AsReported2"/>
      <sheetName val="AsReported"/>
      <sheetName val="Reported Financials"/>
      <sheetName val="Account"/>
      <sheetName val="Ticker list"/>
    </sheetNames>
    <sheetDataSet>
      <sheetData sheetId="0">
        <row r="19">
          <cell r="A19" t="str">
            <v>https://cloud.iexapis.com/stable/stock/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65A4CE-4E09-4AAC-81CF-ECE6F0C5DFD8}" autoFormatId="16" applyNumberFormats="0" applyBorderFormats="0" applyFontFormats="0" applyPatternFormats="0" applyAlignmentFormats="0" applyWidthHeightFormats="0">
  <queryTableRefresh nextId="22">
    <queryTableFields count="21">
      <queryTableField id="1" name="key" tableColumnId="1"/>
      <queryTableField id="2" name="close" tableColumnId="2"/>
      <queryTableField id="3" name="fclose" tableColumnId="3"/>
      <queryTableField id="4" name="fhigh" tableColumnId="4"/>
      <queryTableField id="5" name="flow" tableColumnId="5"/>
      <queryTableField id="6" name="fopen" tableColumnId="6"/>
      <queryTableField id="7" name="fvolume" tableColumnId="7"/>
      <queryTableField id="8" name="high" tableColumnId="8"/>
      <queryTableField id="9" name="low" tableColumnId="9"/>
      <queryTableField id="10" name="open" tableColumnId="10"/>
      <queryTableField id="11" name="symbol" tableColumnId="11"/>
      <queryTableField id="12" name="uclose" tableColumnId="12"/>
      <queryTableField id="13" name="uhigh" tableColumnId="13"/>
      <queryTableField id="14" name="ulow" tableColumnId="14"/>
      <queryTableField id="15" name="uopen" tableColumnId="15"/>
      <queryTableField id="16" name="uvolume" tableColumnId="16"/>
      <queryTableField id="17" name="volume" tableColumnId="17"/>
      <queryTableField id="18" name="id" tableColumnId="18"/>
      <queryTableField id="19" name="subkey" tableColumnId="19"/>
      <queryTableField id="20" name="date" tableColumnId="20"/>
      <queryTableField id="21" name="updated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25FA7-B864-4E1C-8B0B-E9BF85394384}" name="Table1" displayName="Table1" ref="A5:G10" totalsRowShown="0" headerRowDxfId="0" headerRowCellStyle="Good">
  <autoFilter ref="A5:G10" xr:uid="{B02D21D1-5681-497A-B79F-988B573CFD83}"/>
  <tableColumns count="7">
    <tableColumn id="1" xr3:uid="{637FE194-B489-4901-AAEC-685A3D28479C}" name="Ticker"/>
    <tableColumn id="2" xr3:uid="{E10BCE38-7B9B-4BD6-AC40-52F849FD7AB1}" name="companyName" dataDxfId="6">
      <calculatedColumnFormula>SUBSTITUTE(_xlfn.WEBSERVICE("https://cloud.iexapis.com/stable/stock/"&amp;Table1[[#This Row],[Ticker]]&amp;"/quote/"&amp;B$5&amp;"?token="&amp;my_token),"""","")</calculatedColumnFormula>
    </tableColumn>
    <tableColumn id="18" xr3:uid="{8047DF81-2790-4266-9E89-C0ED8D342BF1}" name="open" dataDxfId="5" dataCellStyle="Comma">
      <calculatedColumnFormula>VLOOKUP(Table1[[#This Row],[Ticker]],Table1_2[],MATCH(C$5,Table1_2[#Headers],0),FALSE)</calculatedColumnFormula>
    </tableColumn>
    <tableColumn id="19" xr3:uid="{D8A4A627-DA09-47B3-A17E-68A1522ACA6D}" name="high" dataDxfId="4">
      <calculatedColumnFormula>VLOOKUP(Table1[[#This Row],[Ticker]],Table1_2[],MATCH(D$5,Table1_2[#Headers],0),FALSE)</calculatedColumnFormula>
    </tableColumn>
    <tableColumn id="20" xr3:uid="{C5EA0E8A-BDEB-46C2-9066-510B6E9F63BC}" name="close" dataDxfId="3">
      <calculatedColumnFormula>VLOOKUP(Table1[[#This Row],[Ticker]],Table1_2[],MATCH(E$5,Table1_2[#Headers],0),FALSE)</calculatedColumnFormula>
    </tableColumn>
    <tableColumn id="21" xr3:uid="{40EB42A4-0BED-48D0-A34B-1141A4DA6B89}" name="add field name here"/>
    <tableColumn id="16" xr3:uid="{8B832B19-2E4E-4C63-B4C4-D59E99F921D6}" name="URL" dataDxfId="2">
      <calculatedColumnFormula>"https://cloud.iexapis.com/stable/time-series/HISTORICAL_PRICES/"&amp;Table1[[#This Row],[Ticker]]&amp;"?on="&amp;TEXT($A$3,"yyyy-mm-dd")&amp;"&amp;token="&amp;my_token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0EC00-AB9F-4C12-91BF-4BB625ABE51A}" name="Table1_2" displayName="Table1_2" ref="A1:U6" tableType="queryTable" totalsRowShown="0">
  <autoFilter ref="A1:U6" xr:uid="{0BFA6F8E-5166-4FC8-91A5-B6B9CB03B984}"/>
  <tableColumns count="21">
    <tableColumn id="1" xr3:uid="{2E7083BF-8453-4D1F-8949-22732F6A3BBE}" uniqueName="1" name="key" queryTableFieldId="1"/>
    <tableColumn id="2" xr3:uid="{9E842632-543C-4528-89F9-5AD6DBC630FE}" uniqueName="2" name="close" queryTableFieldId="2"/>
    <tableColumn id="3" xr3:uid="{CD1DA439-0CB0-4CEB-936B-7B09E668E8BF}" uniqueName="3" name="fclose" queryTableFieldId="3"/>
    <tableColumn id="4" xr3:uid="{C2CC6A8F-774C-4EE4-8CC9-8243FC9654DD}" uniqueName="4" name="fhigh" queryTableFieldId="4"/>
    <tableColumn id="5" xr3:uid="{53EF206D-D2A6-459A-8583-A8C2F84C30FB}" uniqueName="5" name="flow" queryTableFieldId="5"/>
    <tableColumn id="6" xr3:uid="{F7EB8E7B-49B8-458C-89E0-A2210CD04B06}" uniqueName="6" name="fopen" queryTableFieldId="6"/>
    <tableColumn id="7" xr3:uid="{51737C7E-9C4B-4250-A7F2-A88E62A7EC8E}" uniqueName="7" name="fvolume" queryTableFieldId="7"/>
    <tableColumn id="8" xr3:uid="{6DB799C7-BA44-47FE-9A5F-FFCCD59DF68F}" uniqueName="8" name="high" queryTableFieldId="8"/>
    <tableColumn id="9" xr3:uid="{4F1952B6-D5A0-48CD-B6A8-F0641D4BE3BF}" uniqueName="9" name="low" queryTableFieldId="9"/>
    <tableColumn id="10" xr3:uid="{EF875099-3AB1-4E2D-BFD9-92908CC9B37D}" uniqueName="10" name="open" queryTableFieldId="10"/>
    <tableColumn id="11" xr3:uid="{25C100DC-40C6-42DA-8606-C525552D8D28}" uniqueName="11" name="symbol" queryTableFieldId="11"/>
    <tableColumn id="12" xr3:uid="{B90D5BB6-D157-4FCC-B2EB-DC103CE1D1C1}" uniqueName="12" name="uclose" queryTableFieldId="12"/>
    <tableColumn id="13" xr3:uid="{18CD9085-B248-4CDB-A62F-80C99B405DC7}" uniqueName="13" name="uhigh" queryTableFieldId="13"/>
    <tableColumn id="14" xr3:uid="{29606756-5D35-456E-A0D1-607D2DA2A86B}" uniqueName="14" name="ulow" queryTableFieldId="14"/>
    <tableColumn id="15" xr3:uid="{35882584-054D-4CBF-B825-95B3C43C953D}" uniqueName="15" name="uopen" queryTableFieldId="15"/>
    <tableColumn id="16" xr3:uid="{ABB390FC-01B8-42AB-B5CD-1F18C349D0E2}" uniqueName="16" name="uvolume" queryTableFieldId="16"/>
    <tableColumn id="17" xr3:uid="{0B3AFF81-4FFD-4D6B-94F7-A4A8B092DFD0}" uniqueName="17" name="volume" queryTableFieldId="17"/>
    <tableColumn id="18" xr3:uid="{1ABE64F1-4485-419C-8210-A2CBC838CC4C}" uniqueName="18" name="id" queryTableFieldId="18"/>
    <tableColumn id="19" xr3:uid="{955EEB94-47D8-48C9-8E6A-CA9BC715F1FA}" uniqueName="19" name="subkey" queryTableFieldId="19"/>
    <tableColumn id="20" xr3:uid="{88F9010F-895C-4E2B-8A30-032B50AA117F}" uniqueName="20" name="date" queryTableFieldId="20" dataDxfId="1"/>
    <tableColumn id="21" xr3:uid="{EB2E4CC4-0788-49C1-8763-0F508A08300A}" uniqueName="21" name="updated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cloud.iexapis.com/stable/time-series/historical_prices/AMZN?filter=fclose&amp;on=2013-04-16&amp;token=pk_b0088e4ac36d4e7fa8af266b884986c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E5ED-2695-4BB7-8C7E-E225C9E1C6CF}">
  <dimension ref="A1:G15"/>
  <sheetViews>
    <sheetView tabSelected="1" workbookViewId="0">
      <selection activeCell="A2" sqref="A2"/>
    </sheetView>
  </sheetViews>
  <sheetFormatPr defaultRowHeight="15" x14ac:dyDescent="0.25"/>
  <cols>
    <col min="1" max="1" width="12.5703125" customWidth="1"/>
    <col min="2" max="2" width="29" customWidth="1"/>
    <col min="3" max="3" width="10.85546875" customWidth="1"/>
    <col min="4" max="5" width="17.7109375" customWidth="1"/>
    <col min="6" max="6" width="23.42578125" customWidth="1"/>
    <col min="7" max="7" width="70.85546875" customWidth="1"/>
    <col min="8" max="8" width="9.7109375" bestFit="1" customWidth="1"/>
  </cols>
  <sheetData>
    <row r="1" spans="1:7" x14ac:dyDescent="0.25">
      <c r="A1" t="s">
        <v>35</v>
      </c>
      <c r="B1" s="5"/>
    </row>
    <row r="3" spans="1:7" x14ac:dyDescent="0.25">
      <c r="A3" s="6">
        <v>41380</v>
      </c>
      <c r="B3" t="s">
        <v>33</v>
      </c>
    </row>
    <row r="4" spans="1:7" x14ac:dyDescent="0.25">
      <c r="A4" s="6"/>
    </row>
    <row r="5" spans="1:7" x14ac:dyDescent="0.25">
      <c r="A5" s="11" t="s">
        <v>0</v>
      </c>
      <c r="B5" s="12" t="s">
        <v>1</v>
      </c>
      <c r="C5" s="13" t="s">
        <v>17</v>
      </c>
      <c r="D5" s="13" t="s">
        <v>15</v>
      </c>
      <c r="E5" s="13" t="s">
        <v>9</v>
      </c>
      <c r="F5" s="13" t="s">
        <v>34</v>
      </c>
      <c r="G5" s="14" t="s">
        <v>7</v>
      </c>
    </row>
    <row r="6" spans="1:7" x14ac:dyDescent="0.25">
      <c r="A6" t="s">
        <v>2</v>
      </c>
      <c r="B6" s="1" t="e">
        <f>SUBSTITUTE(_xlfn.WEBSERVICE("https://cloud.iexapis.com/stable/stock/"&amp;Table1[[#This Row],[Ticker]]&amp;"/quote/"&amp;B$5&amp;"?token="&amp;my_token),"""","")</f>
        <v>#VALUE!</v>
      </c>
      <c r="C6" s="7">
        <f>VLOOKUP(Table1[[#This Row],[Ticker]],Table1_2[],MATCH(C$5,Table1_2[#Headers],0),FALSE)</f>
        <v>15.4</v>
      </c>
      <c r="D6" s="7">
        <f>VLOOKUP(Table1[[#This Row],[Ticker]],Table1_2[],MATCH(D$5,Table1_2[#Headers],0),FALSE)</f>
        <v>15.89</v>
      </c>
      <c r="E6" s="7">
        <f>VLOOKUP(Table1[[#This Row],[Ticker]],Table1_2[],MATCH(E$5,Table1_2[#Headers],0),FALSE)</f>
        <v>15.87</v>
      </c>
      <c r="F6" s="7"/>
      <c r="G6" s="4" t="str">
        <f>"https://cloud.iexapis.com/stable/time-series/HISTORICAL_PRICES/"&amp;Table1[[#This Row],[Ticker]]&amp;"?on="&amp;TEXT($A$3,"yyyy-mm-dd")&amp;"&amp;token="&amp;my_token</f>
        <v>https://cloud.iexapis.com/stable/time-series/HISTORICAL_PRICES/DAL?on=2013-04-16&amp;token=</v>
      </c>
    </row>
    <row r="7" spans="1:7" x14ac:dyDescent="0.25">
      <c r="A7" t="s">
        <v>3</v>
      </c>
      <c r="B7" s="1" t="e">
        <f>SUBSTITUTE(_xlfn.WEBSERVICE("https://cloud.iexapis.com/stable/stock/"&amp;Table1[[#This Row],[Ticker]]&amp;"/quote/"&amp;B$5&amp;"?token="&amp;my_token),"""","")</f>
        <v>#VALUE!</v>
      </c>
      <c r="C7" s="8">
        <f>VLOOKUP(Table1[[#This Row],[Ticker]],Table1_2[],MATCH(C$5,Table1_2[#Headers],0),FALSE)</f>
        <v>31.427499999999998</v>
      </c>
      <c r="D7" s="8">
        <f>VLOOKUP(Table1[[#This Row],[Ticker]],Table1_2[],MATCH(D$5,Table1_2[#Headers],0),FALSE)</f>
        <v>31.6372</v>
      </c>
      <c r="E7" s="8">
        <f>VLOOKUP(Table1[[#This Row],[Ticker]],Table1_2[],MATCH(E$5,Table1_2[#Headers],0),FALSE)</f>
        <v>31.376899999999999</v>
      </c>
      <c r="F7" s="8"/>
      <c r="G7" s="1" t="str">
        <f>"https://cloud.iexapis.com/stable/time-series/HISTORICAL_PRICES/"&amp;Table1[[#This Row],[Ticker]]&amp;"?on="&amp;TEXT($A$3,"yyyy-mm-dd")&amp;"&amp;token="&amp;my_token</f>
        <v>https://cloud.iexapis.com/stable/time-series/HISTORICAL_PRICES/A?on=2013-04-16&amp;token=</v>
      </c>
    </row>
    <row r="8" spans="1:7" x14ac:dyDescent="0.25">
      <c r="A8" t="s">
        <v>4</v>
      </c>
      <c r="B8" s="1" t="e">
        <f>SUBSTITUTE(_xlfn.WEBSERVICE("https://cloud.iexapis.com/stable/stock/"&amp;Table1[[#This Row],[Ticker]]&amp;"/quote/"&amp;B$5&amp;"?token="&amp;my_token),"""","")</f>
        <v>#VALUE!</v>
      </c>
      <c r="C8" s="8">
        <f>VLOOKUP(Table1[[#This Row],[Ticker]],Table1_2[],MATCH(C$5,Table1_2[#Headers],0),FALSE)</f>
        <v>13.17</v>
      </c>
      <c r="D8" s="8">
        <f>VLOOKUP(Table1[[#This Row],[Ticker]],Table1_2[],MATCH(D$5,Table1_2[#Headers],0),FALSE)</f>
        <v>13.24</v>
      </c>
      <c r="E8" s="8">
        <f>VLOOKUP(Table1[[#This Row],[Ticker]],Table1_2[],MATCH(E$5,Table1_2[#Headers],0),FALSE)</f>
        <v>13.12</v>
      </c>
      <c r="F8" s="8"/>
      <c r="G8" s="1" t="str">
        <f>"https://cloud.iexapis.com/stable/time-series/HISTORICAL_PRICES/"&amp;Table1[[#This Row],[Ticker]]&amp;"?on="&amp;TEXT($A$3,"yyyy-mm-dd")&amp;"&amp;token="&amp;my_token</f>
        <v>https://cloud.iexapis.com/stable/time-series/HISTORICAL_PRICES/F?on=2013-04-16&amp;token=</v>
      </c>
    </row>
    <row r="9" spans="1:7" x14ac:dyDescent="0.25">
      <c r="A9" t="s">
        <v>29</v>
      </c>
      <c r="B9" s="1" t="e">
        <f>SUBSTITUTE(_xlfn.WEBSERVICE("https://cloud.iexapis.com/stable/stock/"&amp;Table1[[#This Row],[Ticker]]&amp;"/quote/"&amp;B$5&amp;"?token="&amp;my_token),"""","")</f>
        <v>#VALUE!</v>
      </c>
      <c r="C9" s="8">
        <f>VLOOKUP(Table1[[#This Row],[Ticker]],Table1_2[],MATCH(C$5,Table1_2[#Headers],0),FALSE)</f>
        <v>16.87</v>
      </c>
      <c r="D9" s="9">
        <f>VLOOKUP(Table1[[#This Row],[Ticker]],Table1_2[],MATCH(D$5,Table1_2[#Headers],0),FALSE)</f>
        <v>16.97</v>
      </c>
      <c r="E9" s="9">
        <f>VLOOKUP(Table1[[#This Row],[Ticker]],Table1_2[],MATCH(E$5,Table1_2[#Headers],0),FALSE)</f>
        <v>16.62</v>
      </c>
      <c r="F9" s="9"/>
      <c r="G9" s="10" t="str">
        <f>"https://cloud.iexapis.com/stable/time-series/HISTORICAL_PRICES/"&amp;Table1[[#This Row],[Ticker]]&amp;"?on="&amp;TEXT($A$3,"yyyy-mm-dd")&amp;"&amp;token="&amp;my_token</f>
        <v>https://cloud.iexapis.com/stable/time-series/HISTORICAL_PRICES/X?on=2013-04-16&amp;token=</v>
      </c>
    </row>
    <row r="10" spans="1:7" x14ac:dyDescent="0.25">
      <c r="A10" t="s">
        <v>30</v>
      </c>
      <c r="B10" s="1" t="e">
        <f>SUBSTITUTE(_xlfn.WEBSERVICE("https://cloud.iexapis.com/stable/stock/"&amp;Table1[[#This Row],[Ticker]]&amp;"/quote/"&amp;B$5&amp;"?token="&amp;my_token),"""","")</f>
        <v>#VALUE!</v>
      </c>
      <c r="C10" s="8">
        <f>VLOOKUP(Table1[[#This Row],[Ticker]],Table1_2[],MATCH(C$5,Table1_2[#Headers],0),FALSE)</f>
        <v>17.920000000000002</v>
      </c>
      <c r="D10" s="9">
        <f>VLOOKUP(Table1[[#This Row],[Ticker]],Table1_2[],MATCH(D$5,Table1_2[#Headers],0),FALSE)</f>
        <v>18.14</v>
      </c>
      <c r="E10" s="9">
        <f>VLOOKUP(Table1[[#This Row],[Ticker]],Table1_2[],MATCH(E$5,Table1_2[#Headers],0),FALSE)</f>
        <v>18.13</v>
      </c>
      <c r="F10" s="9"/>
      <c r="G10" s="10" t="str">
        <f>"https://cloud.iexapis.com/stable/time-series/HISTORICAL_PRICES/"&amp;Table1[[#This Row],[Ticker]]&amp;"?on="&amp;TEXT($A$3,"yyyy-mm-dd")&amp;"&amp;token="&amp;my_token</f>
        <v>https://cloud.iexapis.com/stable/time-series/HISTORICAL_PRICES/G?on=2013-04-16&amp;token=</v>
      </c>
    </row>
    <row r="13" spans="1:7" x14ac:dyDescent="0.25">
      <c r="A13" t="s">
        <v>31</v>
      </c>
      <c r="B13" s="2"/>
    </row>
    <row r="15" spans="1:7" x14ac:dyDescent="0.25">
      <c r="A15" t="s">
        <v>32</v>
      </c>
    </row>
  </sheetData>
  <phoneticPr fontId="5" type="noConversion"/>
  <hyperlinks>
    <hyperlink ref="G6" r:id="rId1" display="https://cloud.iexapis.com/stable/time-series/historical_prices/AMZN?filter=fclose&amp;on=2013-04-16&amp;token=pk_b0088e4ac36d4e7fa8af266b884986cc" xr:uid="{27DFFC1F-90CA-4321-9953-2339DCEAF683}"/>
  </hyperlink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32AE-751B-40AF-94E8-21A182AC871C}">
  <dimension ref="A1:U6"/>
  <sheetViews>
    <sheetView workbookViewId="0">
      <selection activeCell="J11" sqref="J11"/>
    </sheetView>
  </sheetViews>
  <sheetFormatPr defaultRowHeight="15" x14ac:dyDescent="0.25"/>
  <cols>
    <col min="1" max="1" width="6.42578125" bestFit="1" customWidth="1"/>
    <col min="2" max="2" width="8" bestFit="1" customWidth="1"/>
    <col min="3" max="3" width="8.5703125" bestFit="1" customWidth="1"/>
    <col min="4" max="5" width="8" bestFit="1" customWidth="1"/>
    <col min="6" max="6" width="8.5703125" bestFit="1" customWidth="1"/>
    <col min="7" max="7" width="12" bestFit="1" customWidth="1"/>
    <col min="8" max="10" width="8" bestFit="1" customWidth="1"/>
    <col min="11" max="11" width="9.7109375" bestFit="1" customWidth="1"/>
    <col min="12" max="12" width="9" bestFit="1" customWidth="1"/>
    <col min="13" max="13" width="8.28515625" bestFit="1" customWidth="1"/>
    <col min="14" max="14" width="7.7109375" bestFit="1" customWidth="1"/>
    <col min="15" max="15" width="9" bestFit="1" customWidth="1"/>
    <col min="16" max="16" width="11.140625" bestFit="1" customWidth="1"/>
    <col min="17" max="17" width="12" bestFit="1" customWidth="1"/>
    <col min="18" max="18" width="18.5703125" bestFit="1" customWidth="1"/>
    <col min="19" max="19" width="9.5703125" bestFit="1" customWidth="1"/>
    <col min="20" max="20" width="9.7109375" style="3" bestFit="1" customWidth="1"/>
    <col min="21" max="21" width="12" bestFit="1" customWidth="1"/>
  </cols>
  <sheetData>
    <row r="1" spans="1:2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6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s="3" t="s">
        <v>5</v>
      </c>
      <c r="U1" t="s">
        <v>26</v>
      </c>
    </row>
    <row r="2" spans="1:21" x14ac:dyDescent="0.25">
      <c r="A2" t="s">
        <v>2</v>
      </c>
      <c r="B2">
        <v>15.87</v>
      </c>
      <c r="C2">
        <v>14.0975</v>
      </c>
      <c r="D2">
        <v>14.1152</v>
      </c>
      <c r="E2">
        <v>13.564500000000001</v>
      </c>
      <c r="F2">
        <v>13.68</v>
      </c>
      <c r="G2">
        <v>11533999</v>
      </c>
      <c r="H2">
        <v>15.89</v>
      </c>
      <c r="I2">
        <v>15.27</v>
      </c>
      <c r="J2">
        <v>15.4</v>
      </c>
      <c r="K2" t="s">
        <v>2</v>
      </c>
      <c r="L2">
        <v>15.87</v>
      </c>
      <c r="M2">
        <v>15.89</v>
      </c>
      <c r="N2">
        <v>15.27</v>
      </c>
      <c r="O2">
        <v>15.4</v>
      </c>
      <c r="P2">
        <v>11533999</v>
      </c>
      <c r="Q2">
        <v>11533999</v>
      </c>
      <c r="R2" t="s">
        <v>27</v>
      </c>
      <c r="S2" t="s">
        <v>28</v>
      </c>
      <c r="T2" s="3">
        <v>41380</v>
      </c>
      <c r="U2">
        <v>1606830572000</v>
      </c>
    </row>
    <row r="3" spans="1:21" x14ac:dyDescent="0.25">
      <c r="A3" t="s">
        <v>3</v>
      </c>
      <c r="B3">
        <v>31.376899999999999</v>
      </c>
      <c r="C3">
        <v>29.164200000000001</v>
      </c>
      <c r="D3">
        <v>29.406199999999998</v>
      </c>
      <c r="E3">
        <v>28.794499999999999</v>
      </c>
      <c r="F3">
        <v>29.211300000000001</v>
      </c>
      <c r="G3">
        <v>6230674.831769852</v>
      </c>
      <c r="H3">
        <v>31.6372</v>
      </c>
      <c r="I3">
        <v>30.979199999999999</v>
      </c>
      <c r="J3">
        <v>31.427499999999998</v>
      </c>
      <c r="K3" t="s">
        <v>3</v>
      </c>
      <c r="L3">
        <v>43.39</v>
      </c>
      <c r="M3">
        <v>43.75</v>
      </c>
      <c r="N3">
        <v>42.84</v>
      </c>
      <c r="O3">
        <v>43.46</v>
      </c>
      <c r="P3">
        <v>4505630</v>
      </c>
      <c r="Q3">
        <v>6230674.831769852</v>
      </c>
      <c r="R3" t="s">
        <v>27</v>
      </c>
      <c r="S3" t="s">
        <v>28</v>
      </c>
      <c r="T3" s="3">
        <v>41380</v>
      </c>
      <c r="U3">
        <v>1609791445000</v>
      </c>
    </row>
    <row r="4" spans="1:21" x14ac:dyDescent="0.25">
      <c r="A4" t="s">
        <v>4</v>
      </c>
      <c r="B4">
        <v>13.12</v>
      </c>
      <c r="C4">
        <v>9.3853000000000009</v>
      </c>
      <c r="D4">
        <v>9.4710999999999999</v>
      </c>
      <c r="E4">
        <v>9.2957999999999998</v>
      </c>
      <c r="F4">
        <v>9.4209999999999994</v>
      </c>
      <c r="G4">
        <v>36346119</v>
      </c>
      <c r="H4">
        <v>13.24</v>
      </c>
      <c r="I4">
        <v>12.994999999999999</v>
      </c>
      <c r="J4">
        <v>13.17</v>
      </c>
      <c r="K4" t="s">
        <v>4</v>
      </c>
      <c r="L4">
        <v>13.12</v>
      </c>
      <c r="M4">
        <v>13.24</v>
      </c>
      <c r="N4">
        <v>12.994999999999999</v>
      </c>
      <c r="O4">
        <v>13.17</v>
      </c>
      <c r="P4">
        <v>36346119</v>
      </c>
      <c r="Q4">
        <v>36346119</v>
      </c>
      <c r="R4" t="s">
        <v>27</v>
      </c>
      <c r="S4" t="s">
        <v>28</v>
      </c>
      <c r="T4" s="3">
        <v>41380</v>
      </c>
      <c r="U4">
        <v>1606830572000</v>
      </c>
    </row>
    <row r="5" spans="1:21" x14ac:dyDescent="0.25">
      <c r="A5" t="s">
        <v>29</v>
      </c>
      <c r="B5">
        <v>16.62</v>
      </c>
      <c r="C5">
        <v>15.4749</v>
      </c>
      <c r="D5">
        <v>15.800800000000001</v>
      </c>
      <c r="E5">
        <v>15.2514</v>
      </c>
      <c r="F5">
        <v>15.707700000000001</v>
      </c>
      <c r="G5">
        <v>9440412</v>
      </c>
      <c r="H5">
        <v>16.97</v>
      </c>
      <c r="I5">
        <v>16.38</v>
      </c>
      <c r="J5">
        <v>16.87</v>
      </c>
      <c r="K5" t="s">
        <v>29</v>
      </c>
      <c r="L5">
        <v>16.62</v>
      </c>
      <c r="M5">
        <v>16.97</v>
      </c>
      <c r="N5">
        <v>16.38</v>
      </c>
      <c r="O5">
        <v>16.87</v>
      </c>
      <c r="P5">
        <v>9440412</v>
      </c>
      <c r="Q5">
        <v>9440412</v>
      </c>
      <c r="R5" t="s">
        <v>27</v>
      </c>
      <c r="S5" t="s">
        <v>28</v>
      </c>
      <c r="T5" s="3">
        <v>41380</v>
      </c>
      <c r="U5">
        <v>1612491391000</v>
      </c>
    </row>
    <row r="6" spans="1:21" x14ac:dyDescent="0.25">
      <c r="A6" t="s">
        <v>30</v>
      </c>
      <c r="B6">
        <v>18.13</v>
      </c>
      <c r="C6">
        <v>17.459</v>
      </c>
      <c r="D6">
        <v>17.468599999999999</v>
      </c>
      <c r="E6">
        <v>17.1219</v>
      </c>
      <c r="F6">
        <v>17.256799999999998</v>
      </c>
      <c r="G6">
        <v>437944</v>
      </c>
      <c r="H6">
        <v>18.14</v>
      </c>
      <c r="I6">
        <v>17.78</v>
      </c>
      <c r="J6">
        <v>17.920000000000002</v>
      </c>
      <c r="K6" t="s">
        <v>30</v>
      </c>
      <c r="L6">
        <v>18.13</v>
      </c>
      <c r="M6">
        <v>18.14</v>
      </c>
      <c r="N6">
        <v>17.78</v>
      </c>
      <c r="O6">
        <v>17.920000000000002</v>
      </c>
      <c r="P6">
        <v>437944</v>
      </c>
      <c r="Q6">
        <v>437944</v>
      </c>
      <c r="R6" t="s">
        <v>27</v>
      </c>
      <c r="S6" t="s">
        <v>28</v>
      </c>
      <c r="T6" s="3">
        <v>41380</v>
      </c>
      <c r="U6">
        <v>1607393772000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e 8 4 b 6 b - 2 8 5 1 - 4 c e 2 - 8 c 1 6 - f c e b 1 6 6 c 1 b 6 7 "   x m l n s = " h t t p : / / s c h e m a s . m i c r o s o f t . c o m / D a t a M a s h u p " > A A A A A D s F A A B Q S w M E F A A C A A g A O W x l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l s Z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b G V S r I a V 3 j c C A A B 0 C A A A E w A c A E Z v c m 1 1 b G F z L 1 N l Y 3 R p b 2 4 x L m 0 g o h g A K K A U A A A A A A A A A A A A A A A A A A A A A A A A A A A A 1 V R N i 9 s w E L 0 H 8 h + E e 7 G p c Z v S X V q W F N o k e y j L t i R p 9 x B C k e 1 J b C J L Q R 9 p Q s h / r y T b k T f 2 w h 4 b H + y H Z v T e e E Z 6 A h K Z M 4 p m 5 X d w 1 + / 1 e y L D H F K 0 2 t + D T L K f P E 9 g j C V G Q + T / m j 4 E C A s k c U w A D b + Y d A K y 3 0 P 6 m T H F E 7 2 K v g t G o z F L V A F U + k 8 Q R y N G p c b C E g R h m f / G 0 8 s 7 4 F K L S Y b m h t P T 2 y 2 I 7 j k r H n I h / Z I 2 R L M t y a U E H l n w 7 f D I Z J b T t R + E i C p C 6 v d k L z n + j Y k C E U 0 4 Z 9 z J T f Z b T F O t N m J E F X T g x M r I F B L G 0 z L o d 1 Y X I q / e G 6 K j l x A m 7 O L K o S x f Z x Y Q 9 t d + 2 R a o B T u z 0 y b V O V V K n S E O R c y I Q e r M p + p c V S W r O l s 5 P o f y 1 L w 3 c L B 8 K q 5 Q i m X J t j U o 9 U 7 X X b 0 b 6 R T 0 x I C f Z y r c T K t Q t e 5 3 j D 8 8 1 l r / a y t e 1 Y N x v s v d b 7 k G z D m m Y s V 4 4 V r Q b p c + C M e a H H C S o T / o H f p 0 + / G 9 e U I k D 1 v Q F 6 u I g Z 8 a k l / T t L w W r 9 C 8 K K 9 D 8 C 3 6 c H N z + / l F t V G G 6 V o z z H X 4 R S k T N H K X p Y V O z t I b r M n 7 v Z x 2 8 j c t 0 A o N t G L b 4 y b 7 B E g 0 U p x r X 3 t i f B M z t v G D 4 + I R F z D 0 y p 3 e 8 r S o r G / Z O L I F 2 2 n y H z I D 3 j 6 2 M y D a j O v 2 V e Z 3 9 O Z 5 s g F u T o C 2 U K 8 1 i p E S k h W O R a + e f a x b U D M 5 f x f 1 M C 5 N 3 1 9 o u W X Q 4 a H N z R c + a v F Z / l m B L d V r v o L X X X 3 Q O p E d F m o C H Q 7 6 b I b t w 9 m 8 X J f k d / 8 A U E s B A i 0 A F A A C A A g A O W x l U u 1 e f i q i A A A A 9 Q A A A B I A A A A A A A A A A A A A A A A A A A A A A E N v b m Z p Z y 9 Q Y W N r Y W d l L n h t b F B L A Q I t A B Q A A g A I A D l s Z V I P y u m r p A A A A O k A A A A T A A A A A A A A A A A A A A A A A O 4 A A A B b Q 2 9 u d G V u d F 9 U e X B l c 1 0 u e G 1 s U E s B A i 0 A F A A C A A g A O W x l U q y G l d 4 3 A g A A d A g A A B M A A A A A A A A A A A A A A A A A 3 w E A A E Z v c m 1 1 b G F z L 1 N l Y 3 R p b 2 4 x L m 1 Q S w U G A A A A A A M A A w D C A A A A Y w Q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r g m A A A A A A A A l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4 R m V 0 Y 2 h Q c m l j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4 R m V 0 Y 2 h Q c m l j Z U R h d G E v Q X V 0 b 1 J l b W 9 2 Z W R D b 2 x 1 b W 5 z M S 5 7 a 2 V 5 L D B 9 J n F 1 b 3 Q 7 L C Z x d W 9 0 O 1 N l Y 3 R p b 2 4 x L 2 Z 4 R m V 0 Y 2 h Q c m l j Z U R h d G E v Q X V 0 b 1 J l b W 9 2 Z W R D b 2 x 1 b W 5 z M S 5 7 Y 2 x v c 2 U s M X 0 m c X V v d D s s J n F 1 b 3 Q 7 U 2 V j d G l v b j E v Z n h G Z X R j a F B y a W N l R G F 0 Y S 9 B d X R v U m V t b 3 Z l Z E N v b H V t b n M x L n t m Y 2 x v c 2 U s M n 0 m c X V v d D s s J n F 1 b 3 Q 7 U 2 V j d G l v b j E v Z n h G Z X R j a F B y a W N l R G F 0 Y S 9 B d X R v U m V t b 3 Z l Z E N v b H V t b n M x L n t m a G l n a C w z f S Z x d W 9 0 O y w m c X V v d D t T Z W N 0 a W 9 u M S 9 m e E Z l d G N o U H J p Y 2 V E Y X R h L 0 F 1 d G 9 S Z W 1 v d m V k Q 2 9 s d W 1 u c z E u e 2 Z s b 3 c s N H 0 m c X V v d D s s J n F 1 b 3 Q 7 U 2 V j d G l v b j E v Z n h G Z X R j a F B y a W N l R G F 0 Y S 9 B d X R v U m V t b 3 Z l Z E N v b H V t b n M x L n t m b 3 B l b i w 1 f S Z x d W 9 0 O y w m c X V v d D t T Z W N 0 a W 9 u M S 9 m e E Z l d G N o U H J p Y 2 V E Y X R h L 0 F 1 d G 9 S Z W 1 v d m V k Q 2 9 s d W 1 u c z E u e 2 Z 2 b 2 x 1 b W U s N n 0 m c X V v d D s s J n F 1 b 3 Q 7 U 2 V j d G l v b j E v Z n h G Z X R j a F B y a W N l R G F 0 Y S 9 B d X R v U m V t b 3 Z l Z E N v b H V t b n M x L n t o a W d o L D d 9 J n F 1 b 3 Q 7 L C Z x d W 9 0 O 1 N l Y 3 R p b 2 4 x L 2 Z 4 R m V 0 Y 2 h Q c m l j Z U R h d G E v Q X V 0 b 1 J l b W 9 2 Z W R D b 2 x 1 b W 5 z M S 5 7 b G 9 3 L D h 9 J n F 1 b 3 Q 7 L C Z x d W 9 0 O 1 N l Y 3 R p b 2 4 x L 2 Z 4 R m V 0 Y 2 h Q c m l j Z U R h d G E v Q X V 0 b 1 J l b W 9 2 Z W R D b 2 x 1 b W 5 z M S 5 7 b 3 B l b i w 5 f S Z x d W 9 0 O y w m c X V v d D t T Z W N 0 a W 9 u M S 9 m e E Z l d G N o U H J p Y 2 V E Y X R h L 0 F 1 d G 9 S Z W 1 v d m V k Q 2 9 s d W 1 u c z E u e 3 N 5 b W J v b C w x M H 0 m c X V v d D s s J n F 1 b 3 Q 7 U 2 V j d G l v b j E v Z n h G Z X R j a F B y a W N l R G F 0 Y S 9 B d X R v U m V t b 3 Z l Z E N v b H V t b n M x L n t 1 Y 2 x v c 2 U s M T F 9 J n F 1 b 3 Q 7 L C Z x d W 9 0 O 1 N l Y 3 R p b 2 4 x L 2 Z 4 R m V 0 Y 2 h Q c m l j Z U R h d G E v Q X V 0 b 1 J l b W 9 2 Z W R D b 2 x 1 b W 5 z M S 5 7 d W h p Z 2 g s M T J 9 J n F 1 b 3 Q 7 L C Z x d W 9 0 O 1 N l Y 3 R p b 2 4 x L 2 Z 4 R m V 0 Y 2 h Q c m l j Z U R h d G E v Q X V 0 b 1 J l b W 9 2 Z W R D b 2 x 1 b W 5 z M S 5 7 d W x v d y w x M 3 0 m c X V v d D s s J n F 1 b 3 Q 7 U 2 V j d G l v b j E v Z n h G Z X R j a F B y a W N l R G F 0 Y S 9 B d X R v U m V t b 3 Z l Z E N v b H V t b n M x L n t 1 b 3 B l b i w x N H 0 m c X V v d D s s J n F 1 b 3 Q 7 U 2 V j d G l v b j E v Z n h G Z X R j a F B y a W N l R G F 0 Y S 9 B d X R v U m V t b 3 Z l Z E N v b H V t b n M x L n t 1 d m 9 s d W 1 l L D E 1 f S Z x d W 9 0 O y w m c X V v d D t T Z W N 0 a W 9 u M S 9 m e E Z l d G N o U H J p Y 2 V E Y X R h L 0 F 1 d G 9 S Z W 1 v d m V k Q 2 9 s d W 1 u c z E u e 3 Z v b H V t Z S w x N n 0 m c X V v d D s s J n F 1 b 3 Q 7 U 2 V j d G l v b j E v Z n h G Z X R j a F B y a W N l R G F 0 Y S 9 B d X R v U m V t b 3 Z l Z E N v b H V t b n M x L n t p Z C w x N 3 0 m c X V v d D s s J n F 1 b 3 Q 7 U 2 V j d G l v b j E v Z n h G Z X R j a F B y a W N l R G F 0 Y S 9 B d X R v U m V t b 3 Z l Z E N v b H V t b n M x L n t z d W J r Z X k s M T h 9 J n F 1 b 3 Q 7 L C Z x d W 9 0 O 1 N l Y 3 R p b 2 4 x L 2 Z 4 R m V 0 Y 2 h Q c m l j Z U R h d G E v Q X V 0 b 1 J l b W 9 2 Z W R D b 2 x 1 b W 5 z M S 5 7 Z G F 0 Z S w x O X 0 m c X V v d D s s J n F 1 b 3 Q 7 U 2 V j d G l v b j E v Z n h G Z X R j a F B y a W N l R G F 0 Y S 9 B d X R v U m V t b 3 Z l Z E N v b H V t b n M x L n t 1 c G R h d G V k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n h G Z X R j a F B y a W N l R G F 0 Y S 9 B d X R v U m V t b 3 Z l Z E N v b H V t b n M x L n t r Z X k s M H 0 m c X V v d D s s J n F 1 b 3 Q 7 U 2 V j d G l v b j E v Z n h G Z X R j a F B y a W N l R G F 0 Y S 9 B d X R v U m V t b 3 Z l Z E N v b H V t b n M x L n t j b G 9 z Z S w x f S Z x d W 9 0 O y w m c X V v d D t T Z W N 0 a W 9 u M S 9 m e E Z l d G N o U H J p Y 2 V E Y X R h L 0 F 1 d G 9 S Z W 1 v d m V k Q 2 9 s d W 1 u c z E u e 2 Z j b G 9 z Z S w y f S Z x d W 9 0 O y w m c X V v d D t T Z W N 0 a W 9 u M S 9 m e E Z l d G N o U H J p Y 2 V E Y X R h L 0 F 1 d G 9 S Z W 1 v d m V k Q 2 9 s d W 1 u c z E u e 2 Z o a W d o L D N 9 J n F 1 b 3 Q 7 L C Z x d W 9 0 O 1 N l Y 3 R p b 2 4 x L 2 Z 4 R m V 0 Y 2 h Q c m l j Z U R h d G E v Q X V 0 b 1 J l b W 9 2 Z W R D b 2 x 1 b W 5 z M S 5 7 Z m x v d y w 0 f S Z x d W 9 0 O y w m c X V v d D t T Z W N 0 a W 9 u M S 9 m e E Z l d G N o U H J p Y 2 V E Y X R h L 0 F 1 d G 9 S Z W 1 v d m V k Q 2 9 s d W 1 u c z E u e 2 Z v c G V u L D V 9 J n F 1 b 3 Q 7 L C Z x d W 9 0 O 1 N l Y 3 R p b 2 4 x L 2 Z 4 R m V 0 Y 2 h Q c m l j Z U R h d G E v Q X V 0 b 1 J l b W 9 2 Z W R D b 2 x 1 b W 5 z M S 5 7 Z n Z v b H V t Z S w 2 f S Z x d W 9 0 O y w m c X V v d D t T Z W N 0 a W 9 u M S 9 m e E Z l d G N o U H J p Y 2 V E Y X R h L 0 F 1 d G 9 S Z W 1 v d m V k Q 2 9 s d W 1 u c z E u e 2 h p Z 2 g s N 3 0 m c X V v d D s s J n F 1 b 3 Q 7 U 2 V j d G l v b j E v Z n h G Z X R j a F B y a W N l R G F 0 Y S 9 B d X R v U m V t b 3 Z l Z E N v b H V t b n M x L n t s b 3 c s O H 0 m c X V v d D s s J n F 1 b 3 Q 7 U 2 V j d G l v b j E v Z n h G Z X R j a F B y a W N l R G F 0 Y S 9 B d X R v U m V t b 3 Z l Z E N v b H V t b n M x L n t v c G V u L D l 9 J n F 1 b 3 Q 7 L C Z x d W 9 0 O 1 N l Y 3 R p b 2 4 x L 2 Z 4 R m V 0 Y 2 h Q c m l j Z U R h d G E v Q X V 0 b 1 J l b W 9 2 Z W R D b 2 x 1 b W 5 z M S 5 7 c 3 l t Y m 9 s L D E w f S Z x d W 9 0 O y w m c X V v d D t T Z W N 0 a W 9 u M S 9 m e E Z l d G N o U H J p Y 2 V E Y X R h L 0 F 1 d G 9 S Z W 1 v d m V k Q 2 9 s d W 1 u c z E u e 3 V j b G 9 z Z S w x M X 0 m c X V v d D s s J n F 1 b 3 Q 7 U 2 V j d G l v b j E v Z n h G Z X R j a F B y a W N l R G F 0 Y S 9 B d X R v U m V t b 3 Z l Z E N v b H V t b n M x L n t 1 a G l n a C w x M n 0 m c X V v d D s s J n F 1 b 3 Q 7 U 2 V j d G l v b j E v Z n h G Z X R j a F B y a W N l R G F 0 Y S 9 B d X R v U m V t b 3 Z l Z E N v b H V t b n M x L n t 1 b G 9 3 L D E z f S Z x d W 9 0 O y w m c X V v d D t T Z W N 0 a W 9 u M S 9 m e E Z l d G N o U H J p Y 2 V E Y X R h L 0 F 1 d G 9 S Z W 1 v d m V k Q 2 9 s d W 1 u c z E u e 3 V v c G V u L D E 0 f S Z x d W 9 0 O y w m c X V v d D t T Z W N 0 a W 9 u M S 9 m e E Z l d G N o U H J p Y 2 V E Y X R h L 0 F 1 d G 9 S Z W 1 v d m V k Q 2 9 s d W 1 u c z E u e 3 V 2 b 2 x 1 b W U s M T V 9 J n F 1 b 3 Q 7 L C Z x d W 9 0 O 1 N l Y 3 R p b 2 4 x L 2 Z 4 R m V 0 Y 2 h Q c m l j Z U R h d G E v Q X V 0 b 1 J l b W 9 2 Z W R D b 2 x 1 b W 5 z M S 5 7 d m 9 s d W 1 l L D E 2 f S Z x d W 9 0 O y w m c X V v d D t T Z W N 0 a W 9 u M S 9 m e E Z l d G N o U H J p Y 2 V E Y X R h L 0 F 1 d G 9 S Z W 1 v d m V k Q 2 9 s d W 1 u c z E u e 2 l k L D E 3 f S Z x d W 9 0 O y w m c X V v d D t T Z W N 0 a W 9 u M S 9 m e E Z l d G N o U H J p Y 2 V E Y X R h L 0 F 1 d G 9 S Z W 1 v d m V k Q 2 9 s d W 1 u c z E u e 3 N 1 Y m t l e S w x O H 0 m c X V v d D s s J n F 1 b 3 Q 7 U 2 V j d G l v b j E v Z n h G Z X R j a F B y a W N l R G F 0 Y S 9 B d X R v U m V t b 3 Z l Z E N v b H V t b n M x L n t k Y X R l L D E 5 f S Z x d W 9 0 O y w m c X V v d D t T Z W N 0 a W 9 u M S 9 m e E Z l d G N o U H J p Y 2 V E Y X R h L 0 F 1 d G 9 S Z W 1 v d m V k Q 2 9 s d W 1 u c z E u e 3 V w Z G F 0 Z W Q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r Z X k m c X V v d D s s J n F 1 b 3 Q 7 Y 2 x v c 2 U m c X V v d D s s J n F 1 b 3 Q 7 Z m N s b 3 N l J n F 1 b 3 Q 7 L C Z x d W 9 0 O 2 Z o a W d o J n F 1 b 3 Q 7 L C Z x d W 9 0 O 2 Z s b 3 c m c X V v d D s s J n F 1 b 3 Q 7 Z m 9 w Z W 4 m c X V v d D s s J n F 1 b 3 Q 7 Z n Z v b H V t Z S Z x d W 9 0 O y w m c X V v d D t o a W d o J n F 1 b 3 Q 7 L C Z x d W 9 0 O 2 x v d y Z x d W 9 0 O y w m c X V v d D t v c G V u J n F 1 b 3 Q 7 L C Z x d W 9 0 O 3 N 5 b W J v b C Z x d W 9 0 O y w m c X V v d D t 1 Y 2 x v c 2 U m c X V v d D s s J n F 1 b 3 Q 7 d W h p Z 2 g m c X V v d D s s J n F 1 b 3 Q 7 d W x v d y Z x d W 9 0 O y w m c X V v d D t 1 b 3 B l b i Z x d W 9 0 O y w m c X V v d D t 1 d m 9 s d W 1 l J n F 1 b 3 Q 7 L C Z x d W 9 0 O 3 Z v b H V t Z S Z x d W 9 0 O y w m c X V v d D t p Z C Z x d W 9 0 O y w m c X V v d D t z d W J r Z X k m c X V v d D s s J n F 1 b 3 Q 7 Z G F 0 Z S Z x d W 9 0 O y w m c X V v d D t 1 c G R h d G V k J n F 1 b 3 Q 7 X S I g L z 4 8 R W 5 0 c n k g V H l w Z T 0 i R m l s b E N v b H V t b l R 5 c G V z I i B W Y W x 1 Z T 0 i c 0 F B Q U F B Q U F B Q U F B Q U F B Q U F B Q U F B Q U F B Q U F B a 0 E i I C 8 + P E V u d H J 5 I F R 5 c G U 9 I k Z p b G x M Y X N 0 V X B k Y X R l Z C I g V m F s d W U 9 I m Q y M D I x L T A z L T A 1 V D E 4 O j E 4 O j A x L j g z N T Y 1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e E Z l d G N o U H J p Y 2 V E Y X R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1 V D E 4 O j M z O j U w L j Q x N D k w M z d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r Z X k m c X V v d D s s J n F 1 b 3 Q 7 Y 2 x v c 2 U m c X V v d D s s J n F 1 b 3 Q 7 Z m N s b 3 N l J n F 1 b 3 Q 7 L C Z x d W 9 0 O 2 Z o a W d o J n F 1 b 3 Q 7 L C Z x d W 9 0 O 2 Z s b 3 c m c X V v d D s s J n F 1 b 3 Q 7 Z m 9 w Z W 4 m c X V v d D s s J n F 1 b 3 Q 7 Z n Z v b H V t Z S Z x d W 9 0 O y w m c X V v d D t o a W d o J n F 1 b 3 Q 7 L C Z x d W 9 0 O 2 x v d y Z x d W 9 0 O y w m c X V v d D t v c G V u J n F 1 b 3 Q 7 L C Z x d W 9 0 O 3 N 5 b W J v b C Z x d W 9 0 O y w m c X V v d D t 1 Y 2 x v c 2 U m c X V v d D s s J n F 1 b 3 Q 7 d W h p Z 2 g m c X V v d D s s J n F 1 b 3 Q 7 d W x v d y Z x d W 9 0 O y w m c X V v d D t 1 b 3 B l b i Z x d W 9 0 O y w m c X V v d D t 1 d m 9 s d W 1 l J n F 1 b 3 Q 7 L C Z x d W 9 0 O 3 Z v b H V t Z S Z x d W 9 0 O y w m c X V v d D t p Z C Z x d W 9 0 O y w m c X V v d D t z d W J r Z X k m c X V v d D s s J n F 1 b 3 Q 7 Z G F 0 Z S Z x d W 9 0 O y w m c X V v d D t 1 c G R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r Z X k s M H 0 m c X V v d D s s J n F 1 b 3 Q 7 U 2 V j d G l v b j E v V G F i b G U x L 0 F 1 d G 9 S Z W 1 v d m V k Q 2 9 s d W 1 u c z E u e 2 N s b 3 N l L D F 9 J n F 1 b 3 Q 7 L C Z x d W 9 0 O 1 N l Y 3 R p b 2 4 x L 1 R h Y m x l M S 9 B d X R v U m V t b 3 Z l Z E N v b H V t b n M x L n t m Y 2 x v c 2 U s M n 0 m c X V v d D s s J n F 1 b 3 Q 7 U 2 V j d G l v b j E v V G F i b G U x L 0 F 1 d G 9 S Z W 1 v d m V k Q 2 9 s d W 1 u c z E u e 2 Z o a W d o L D N 9 J n F 1 b 3 Q 7 L C Z x d W 9 0 O 1 N l Y 3 R p b 2 4 x L 1 R h Y m x l M S 9 B d X R v U m V t b 3 Z l Z E N v b H V t b n M x L n t m b G 9 3 L D R 9 J n F 1 b 3 Q 7 L C Z x d W 9 0 O 1 N l Y 3 R p b 2 4 x L 1 R h Y m x l M S 9 B d X R v U m V t b 3 Z l Z E N v b H V t b n M x L n t m b 3 B l b i w 1 f S Z x d W 9 0 O y w m c X V v d D t T Z W N 0 a W 9 u M S 9 U Y W J s Z T E v Q X V 0 b 1 J l b W 9 2 Z W R D b 2 x 1 b W 5 z M S 5 7 Z n Z v b H V t Z S w 2 f S Z x d W 9 0 O y w m c X V v d D t T Z W N 0 a W 9 u M S 9 U Y W J s Z T E v Q X V 0 b 1 J l b W 9 2 Z W R D b 2 x 1 b W 5 z M S 5 7 a G l n a C w 3 f S Z x d W 9 0 O y w m c X V v d D t T Z W N 0 a W 9 u M S 9 U Y W J s Z T E v Q X V 0 b 1 J l b W 9 2 Z W R D b 2 x 1 b W 5 z M S 5 7 b G 9 3 L D h 9 J n F 1 b 3 Q 7 L C Z x d W 9 0 O 1 N l Y 3 R p b 2 4 x L 1 R h Y m x l M S 9 B d X R v U m V t b 3 Z l Z E N v b H V t b n M x L n t v c G V u L D l 9 J n F 1 b 3 Q 7 L C Z x d W 9 0 O 1 N l Y 3 R p b 2 4 x L 1 R h Y m x l M S 9 B d X R v U m V t b 3 Z l Z E N v b H V t b n M x L n t z e W 1 i b 2 w s M T B 9 J n F 1 b 3 Q 7 L C Z x d W 9 0 O 1 N l Y 3 R p b 2 4 x L 1 R h Y m x l M S 9 B d X R v U m V t b 3 Z l Z E N v b H V t b n M x L n t 1 Y 2 x v c 2 U s M T F 9 J n F 1 b 3 Q 7 L C Z x d W 9 0 O 1 N l Y 3 R p b 2 4 x L 1 R h Y m x l M S 9 B d X R v U m V t b 3 Z l Z E N v b H V t b n M x L n t 1 a G l n a C w x M n 0 m c X V v d D s s J n F 1 b 3 Q 7 U 2 V j d G l v b j E v V G F i b G U x L 0 F 1 d G 9 S Z W 1 v d m V k Q 2 9 s d W 1 u c z E u e 3 V s b 3 c s M T N 9 J n F 1 b 3 Q 7 L C Z x d W 9 0 O 1 N l Y 3 R p b 2 4 x L 1 R h Y m x l M S 9 B d X R v U m V t b 3 Z l Z E N v b H V t b n M x L n t 1 b 3 B l b i w x N H 0 m c X V v d D s s J n F 1 b 3 Q 7 U 2 V j d G l v b j E v V G F i b G U x L 0 F 1 d G 9 S Z W 1 v d m V k Q 2 9 s d W 1 u c z E u e 3 V 2 b 2 x 1 b W U s M T V 9 J n F 1 b 3 Q 7 L C Z x d W 9 0 O 1 N l Y 3 R p b 2 4 x L 1 R h Y m x l M S 9 B d X R v U m V t b 3 Z l Z E N v b H V t b n M x L n t 2 b 2 x 1 b W U s M T Z 9 J n F 1 b 3 Q 7 L C Z x d W 9 0 O 1 N l Y 3 R p b 2 4 x L 1 R h Y m x l M S 9 B d X R v U m V t b 3 Z l Z E N v b H V t b n M x L n t p Z C w x N 3 0 m c X V v d D s s J n F 1 b 3 Q 7 U 2 V j d G l v b j E v V G F i b G U x L 0 F 1 d G 9 S Z W 1 v d m V k Q 2 9 s d W 1 u c z E u e 3 N 1 Y m t l e S w x O H 0 m c X V v d D s s J n F 1 b 3 Q 7 U 2 V j d G l v b j E v V G F i b G U x L 0 F 1 d G 9 S Z W 1 v d m V k Q 2 9 s d W 1 u c z E u e 2 R h d G U s M T l 9 J n F 1 b 3 Q 7 L C Z x d W 9 0 O 1 N l Y 3 R p b 2 4 x L 1 R h Y m x l M S 9 B d X R v U m V t b 3 Z l Z E N v b H V t b n M x L n t 1 c G R h d G V k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2 t l e S w w f S Z x d W 9 0 O y w m c X V v d D t T Z W N 0 a W 9 u M S 9 U Y W J s Z T E v Q X V 0 b 1 J l b W 9 2 Z W R D b 2 x 1 b W 5 z M S 5 7 Y 2 x v c 2 U s M X 0 m c X V v d D s s J n F 1 b 3 Q 7 U 2 V j d G l v b j E v V G F i b G U x L 0 F 1 d G 9 S Z W 1 v d m V k Q 2 9 s d W 1 u c z E u e 2 Z j b G 9 z Z S w y f S Z x d W 9 0 O y w m c X V v d D t T Z W N 0 a W 9 u M S 9 U Y W J s Z T E v Q X V 0 b 1 J l b W 9 2 Z W R D b 2 x 1 b W 5 z M S 5 7 Z m h p Z 2 g s M 3 0 m c X V v d D s s J n F 1 b 3 Q 7 U 2 V j d G l v b j E v V G F i b G U x L 0 F 1 d G 9 S Z W 1 v d m V k Q 2 9 s d W 1 u c z E u e 2 Z s b 3 c s N H 0 m c X V v d D s s J n F 1 b 3 Q 7 U 2 V j d G l v b j E v V G F i b G U x L 0 F 1 d G 9 S Z W 1 v d m V k Q 2 9 s d W 1 u c z E u e 2 Z v c G V u L D V 9 J n F 1 b 3 Q 7 L C Z x d W 9 0 O 1 N l Y 3 R p b 2 4 x L 1 R h Y m x l M S 9 B d X R v U m V t b 3 Z l Z E N v b H V t b n M x L n t m d m 9 s d W 1 l L D Z 9 J n F 1 b 3 Q 7 L C Z x d W 9 0 O 1 N l Y 3 R p b 2 4 x L 1 R h Y m x l M S 9 B d X R v U m V t b 3 Z l Z E N v b H V t b n M x L n t o a W d o L D d 9 J n F 1 b 3 Q 7 L C Z x d W 9 0 O 1 N l Y 3 R p b 2 4 x L 1 R h Y m x l M S 9 B d X R v U m V t b 3 Z l Z E N v b H V t b n M x L n t s b 3 c s O H 0 m c X V v d D s s J n F 1 b 3 Q 7 U 2 V j d G l v b j E v V G F i b G U x L 0 F 1 d G 9 S Z W 1 v d m V k Q 2 9 s d W 1 u c z E u e 2 9 w Z W 4 s O X 0 m c X V v d D s s J n F 1 b 3 Q 7 U 2 V j d G l v b j E v V G F i b G U x L 0 F 1 d G 9 S Z W 1 v d m V k Q 2 9 s d W 1 u c z E u e 3 N 5 b W J v b C w x M H 0 m c X V v d D s s J n F 1 b 3 Q 7 U 2 V j d G l v b j E v V G F i b G U x L 0 F 1 d G 9 S Z W 1 v d m V k Q 2 9 s d W 1 u c z E u e 3 V j b G 9 z Z S w x M X 0 m c X V v d D s s J n F 1 b 3 Q 7 U 2 V j d G l v b j E v V G F i b G U x L 0 F 1 d G 9 S Z W 1 v d m V k Q 2 9 s d W 1 u c z E u e 3 V o a W d o L D E y f S Z x d W 9 0 O y w m c X V v d D t T Z W N 0 a W 9 u M S 9 U Y W J s Z T E v Q X V 0 b 1 J l b W 9 2 Z W R D b 2 x 1 b W 5 z M S 5 7 d W x v d y w x M 3 0 m c X V v d D s s J n F 1 b 3 Q 7 U 2 V j d G l v b j E v V G F i b G U x L 0 F 1 d G 9 S Z W 1 v d m V k Q 2 9 s d W 1 u c z E u e 3 V v c G V u L D E 0 f S Z x d W 9 0 O y w m c X V v d D t T Z W N 0 a W 9 u M S 9 U Y W J s Z T E v Q X V 0 b 1 J l b W 9 2 Z W R D b 2 x 1 b W 5 z M S 5 7 d X Z v b H V t Z S w x N X 0 m c X V v d D s s J n F 1 b 3 Q 7 U 2 V j d G l v b j E v V G F i b G U x L 0 F 1 d G 9 S Z W 1 v d m V k Q 2 9 s d W 1 u c z E u e 3 Z v b H V t Z S w x N n 0 m c X V v d D s s J n F 1 b 3 Q 7 U 2 V j d G l v b j E v V G F i b G U x L 0 F 1 d G 9 S Z W 1 v d m V k Q 2 9 s d W 1 u c z E u e 2 l k L D E 3 f S Z x d W 9 0 O y w m c X V v d D t T Z W N 0 a W 9 u M S 9 U Y W J s Z T E v Q X V 0 b 1 J l b W 9 2 Z W R D b 2 x 1 b W 5 z M S 5 7 c 3 V i a 2 V 5 L D E 4 f S Z x d W 9 0 O y w m c X V v d D t T Z W N 0 a W 9 u M S 9 U Y W J s Z T E v Q X V 0 b 1 J l b W 9 2 Z W R D b 2 x 1 b W 5 z M S 5 7 Z G F 0 Z S w x O X 0 m c X V v d D s s J n F 1 b 3 Q 7 U 2 V j d G l v b j E v V G F i b G U x L 0 F 1 d G 9 S Z W 1 v d m V k Q 2 9 s d W 1 u c z E u e 3 V w Z G F 0 Z W Q s M j B 9 J n F 1 b 3 Q 7 X S w m c X V v d D t S Z W x h d G l v b n N o a X B J b m Z v J n F 1 b 3 Q 7 O l t d f S I g L z 4 8 R W 5 0 c n k g V H l w Z T 0 i U X V l c n l J R C I g V m F s d W U 9 I n N k O G U 0 Z m V h N i 1 h M j M 1 L T Q z Z D g t Y W I x N y 0 y Y j F m Z T N i Z G J m Z W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R m V 0 Y 2 h Q c m l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z 7 k u J x + x E + v 4 T S C 3 4 7 G k g A A A A A C A A A A A A A Q Z g A A A A E A A C A A A A B 5 p H 0 K U 3 H Y 7 B 8 R 0 X R l p W 0 m c 7 q E r m W r A 8 P V s u h / m x t a i w A A A A A O g A A A A A I A A C A A A A C v Q n h Q k c a E M s y L w t P D Q U h a C a i f a M k 3 k u c P + H F v I L R T D V A A A A A o 7 2 a V U 6 U 1 O N v H 6 R V A 9 Q C o h B B P c r 2 K 6 O 7 A q 8 E m S S / H S X 6 Z M P W W f v 9 3 q p T G D v 4 d y 0 I y n E Y m s 9 C e Z c 1 A h M N e w t u 5 e d r k h L s 4 t z L 8 7 z F s R x W i V 0 A A A A D T 4 q l H X r W j f V T + W H B Y M o F l n h Z O v Y P s G L U w + 6 X r 7 / M G s D H V Z Z p S e i A 4 U 8 L 2 G j p u G g r Y B m G p f J H r S p J C Y + C W o f D w < / D a t a M a s h u p > 
</file>

<file path=customXml/itemProps1.xml><?xml version="1.0" encoding="utf-8"?>
<ds:datastoreItem xmlns:ds="http://schemas.openxmlformats.org/officeDocument/2006/customXml" ds:itemID="{380C427F-7BF6-459F-9D08-C936C036EA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Output</vt:lpstr>
      <vt:lpstr>PriceDataByDate</vt:lpstr>
      <vt:lpstr>my_token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Baker</dc:creator>
  <cp:lastModifiedBy>Tim Baker</cp:lastModifiedBy>
  <dcterms:created xsi:type="dcterms:W3CDTF">2021-03-05T14:20:06Z</dcterms:created>
  <dcterms:modified xsi:type="dcterms:W3CDTF">2021-03-05T18:43:56Z</dcterms:modified>
</cp:coreProperties>
</file>