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2" i="1"/>
  <c r="F11"/>
  <c r="F10"/>
  <c r="F9"/>
  <c r="F8"/>
  <c r="F7"/>
  <c r="F6"/>
  <c r="F5"/>
  <c r="F4"/>
  <c r="F3"/>
  <c r="C4"/>
  <c r="C5"/>
  <c r="C6"/>
  <c r="C7"/>
  <c r="C8"/>
  <c r="C9"/>
  <c r="C10"/>
  <c r="C11"/>
  <c r="C12"/>
  <c r="C3"/>
</calcChain>
</file>

<file path=xl/sharedStrings.xml><?xml version="1.0" encoding="utf-8"?>
<sst xmlns="http://schemas.openxmlformats.org/spreadsheetml/2006/main" count="4" uniqueCount="4">
  <si>
    <t>Vc</t>
  </si>
  <si>
    <t>T</t>
  </si>
  <si>
    <t>Freq.</t>
  </si>
  <si>
    <t>Appr. Freq.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</si>
</sst>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OCS. Freq. vs control voltage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OCS. Freq.</c:v>
          </c:tx>
          <c:cat>
            <c:numRef>
              <c:f>Sheet1!$B$3:$B$12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</c:numCache>
            </c:numRef>
          </c:cat>
          <c:val>
            <c:numRef>
              <c:f>Sheet1!$C$3:$C$12</c:f>
              <c:numCache>
                <c:formatCode>0.00E+00</c:formatCode>
                <c:ptCount val="10"/>
                <c:pt idx="0">
                  <c:v>1011122.3458038423</c:v>
                </c:pt>
                <c:pt idx="1">
                  <c:v>3597122.3021582738</c:v>
                </c:pt>
                <c:pt idx="2">
                  <c:v>8403361.3445378151</c:v>
                </c:pt>
                <c:pt idx="3">
                  <c:v>13793103.448275864</c:v>
                </c:pt>
                <c:pt idx="4">
                  <c:v>17730496.45390071</c:v>
                </c:pt>
                <c:pt idx="5">
                  <c:v>19841269.84126984</c:v>
                </c:pt>
                <c:pt idx="6">
                  <c:v>20964360.587002099</c:v>
                </c:pt>
                <c:pt idx="7">
                  <c:v>21645021.645021647</c:v>
                </c:pt>
                <c:pt idx="8">
                  <c:v>22075055.18763797</c:v>
                </c:pt>
                <c:pt idx="9">
                  <c:v>22471910.11235955</c:v>
                </c:pt>
              </c:numCache>
            </c:numRef>
          </c:val>
        </c:ser>
        <c:marker val="1"/>
        <c:axId val="51236224"/>
        <c:axId val="72328320"/>
      </c:lineChart>
      <c:catAx>
        <c:axId val="51236224"/>
        <c:scaling>
          <c:orientation val="minMax"/>
        </c:scaling>
        <c:axPos val="b"/>
        <c:numFmt formatCode="General" sourceLinked="1"/>
        <c:tickLblPos val="nextTo"/>
        <c:crossAx val="72328320"/>
        <c:crosses val="autoZero"/>
        <c:auto val="1"/>
        <c:lblAlgn val="ctr"/>
        <c:lblOffset val="100"/>
      </c:catAx>
      <c:valAx>
        <c:axId val="72328320"/>
        <c:scaling>
          <c:orientation val="minMax"/>
        </c:scaling>
        <c:axPos val="l"/>
        <c:majorGridlines/>
        <c:numFmt formatCode="0.00E+00" sourceLinked="1"/>
        <c:tickLblPos val="nextTo"/>
        <c:crossAx val="512362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Sheet1!$C$3:$C$12</c:f>
              <c:numCache>
                <c:formatCode>0.00E+00</c:formatCode>
                <c:ptCount val="10"/>
                <c:pt idx="0">
                  <c:v>1011122.3458038423</c:v>
                </c:pt>
                <c:pt idx="1">
                  <c:v>3597122.3021582738</c:v>
                </c:pt>
                <c:pt idx="2">
                  <c:v>8403361.3445378151</c:v>
                </c:pt>
                <c:pt idx="3">
                  <c:v>13793103.448275864</c:v>
                </c:pt>
                <c:pt idx="4">
                  <c:v>17730496.45390071</c:v>
                </c:pt>
                <c:pt idx="5">
                  <c:v>19841269.84126984</c:v>
                </c:pt>
                <c:pt idx="6">
                  <c:v>20964360.587002099</c:v>
                </c:pt>
                <c:pt idx="7">
                  <c:v>21645021.645021647</c:v>
                </c:pt>
                <c:pt idx="8">
                  <c:v>22075055.18763797</c:v>
                </c:pt>
                <c:pt idx="9">
                  <c:v>22471910.11235955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Sheet1!$F$3:$F$12</c:f>
              <c:numCache>
                <c:formatCode>0.00E+00</c:formatCode>
                <c:ptCount val="10"/>
                <c:pt idx="0">
                  <c:v>5800000</c:v>
                </c:pt>
                <c:pt idx="1">
                  <c:v>8700000</c:v>
                </c:pt>
                <c:pt idx="2">
                  <c:v>11600000</c:v>
                </c:pt>
                <c:pt idx="3">
                  <c:v>14500000</c:v>
                </c:pt>
                <c:pt idx="4">
                  <c:v>17400000</c:v>
                </c:pt>
                <c:pt idx="5">
                  <c:v>20300000</c:v>
                </c:pt>
                <c:pt idx="6">
                  <c:v>23200000</c:v>
                </c:pt>
                <c:pt idx="7">
                  <c:v>26100000</c:v>
                </c:pt>
                <c:pt idx="8">
                  <c:v>29000000</c:v>
                </c:pt>
                <c:pt idx="9">
                  <c:v>31900000.000000004</c:v>
                </c:pt>
              </c:numCache>
            </c:numRef>
          </c:val>
        </c:ser>
        <c:marker val="1"/>
        <c:axId val="72349184"/>
        <c:axId val="72350720"/>
      </c:lineChart>
      <c:catAx>
        <c:axId val="72349184"/>
        <c:scaling>
          <c:orientation val="minMax"/>
        </c:scaling>
        <c:axPos val="b"/>
        <c:tickLblPos val="nextTo"/>
        <c:crossAx val="72350720"/>
        <c:crosses val="autoZero"/>
        <c:auto val="1"/>
        <c:lblAlgn val="ctr"/>
        <c:lblOffset val="100"/>
      </c:catAx>
      <c:valAx>
        <c:axId val="72350720"/>
        <c:scaling>
          <c:orientation val="minMax"/>
        </c:scaling>
        <c:axPos val="l"/>
        <c:majorGridlines/>
        <c:numFmt formatCode="0.00E+00" sourceLinked="1"/>
        <c:tickLblPos val="nextTo"/>
        <c:crossAx val="7234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>
        <c:manualLayout>
          <c:layoutTarget val="inner"/>
          <c:xMode val="edge"/>
          <c:yMode val="edge"/>
          <c:x val="0.12879862038905787"/>
          <c:y val="5.2494182907987574E-2"/>
          <c:w val="0.4530375129101642"/>
          <c:h val="0.85269894454682549"/>
        </c:manualLayout>
      </c:layout>
      <c:line3DChart>
        <c:grouping val="standard"/>
        <c:ser>
          <c:idx val="0"/>
          <c:order val="0"/>
          <c:tx>
            <c:v>VCO Freq. (SPICE)</c:v>
          </c:tx>
          <c:cat>
            <c:numRef>
              <c:f>Sheet1!$B$3:$B$12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</c:numCache>
            </c:numRef>
          </c:cat>
          <c:val>
            <c:numRef>
              <c:f>Sheet1!$C$3:$C$12</c:f>
              <c:numCache>
                <c:formatCode>0.00E+00</c:formatCode>
                <c:ptCount val="10"/>
                <c:pt idx="0">
                  <c:v>1011122.3458038423</c:v>
                </c:pt>
                <c:pt idx="1">
                  <c:v>3597122.3021582738</c:v>
                </c:pt>
                <c:pt idx="2">
                  <c:v>8403361.3445378151</c:v>
                </c:pt>
                <c:pt idx="3">
                  <c:v>13793103.448275864</c:v>
                </c:pt>
                <c:pt idx="4">
                  <c:v>17730496.45390071</c:v>
                </c:pt>
                <c:pt idx="5">
                  <c:v>19841269.84126984</c:v>
                </c:pt>
                <c:pt idx="6">
                  <c:v>20964360.587002099</c:v>
                </c:pt>
                <c:pt idx="7">
                  <c:v>21645021.645021647</c:v>
                </c:pt>
                <c:pt idx="8">
                  <c:v>22075055.18763797</c:v>
                </c:pt>
                <c:pt idx="9">
                  <c:v>22471910.11235955</c:v>
                </c:pt>
              </c:numCache>
            </c:numRef>
          </c:val>
        </c:ser>
        <c:ser>
          <c:idx val="1"/>
          <c:order val="1"/>
          <c:tx>
            <c:v>SystemC-AMS Approx.</c:v>
          </c:tx>
          <c:cat>
            <c:numRef>
              <c:f>Sheet1!$B$3:$B$12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</c:numCache>
            </c:numRef>
          </c:cat>
          <c:val>
            <c:numRef>
              <c:f>Sheet1!$F$3:$F$12</c:f>
              <c:numCache>
                <c:formatCode>0.00E+00</c:formatCode>
                <c:ptCount val="10"/>
                <c:pt idx="0">
                  <c:v>5800000</c:v>
                </c:pt>
                <c:pt idx="1">
                  <c:v>8700000</c:v>
                </c:pt>
                <c:pt idx="2">
                  <c:v>11600000</c:v>
                </c:pt>
                <c:pt idx="3">
                  <c:v>14500000</c:v>
                </c:pt>
                <c:pt idx="4">
                  <c:v>17400000</c:v>
                </c:pt>
                <c:pt idx="5">
                  <c:v>20300000</c:v>
                </c:pt>
                <c:pt idx="6">
                  <c:v>23200000</c:v>
                </c:pt>
                <c:pt idx="7">
                  <c:v>26100000</c:v>
                </c:pt>
                <c:pt idx="8">
                  <c:v>29000000</c:v>
                </c:pt>
                <c:pt idx="9">
                  <c:v>31900000.000000004</c:v>
                </c:pt>
              </c:numCache>
            </c:numRef>
          </c:val>
        </c:ser>
        <c:axId val="73233152"/>
        <c:axId val="73234688"/>
        <c:axId val="73210944"/>
      </c:line3DChart>
      <c:catAx>
        <c:axId val="73233152"/>
        <c:scaling>
          <c:orientation val="minMax"/>
        </c:scaling>
        <c:axPos val="b"/>
        <c:numFmt formatCode="General" sourceLinked="1"/>
        <c:tickLblPos val="nextTo"/>
        <c:crossAx val="73234688"/>
        <c:crosses val="autoZero"/>
        <c:auto val="1"/>
        <c:lblAlgn val="ctr"/>
        <c:lblOffset val="100"/>
      </c:catAx>
      <c:valAx>
        <c:axId val="73234688"/>
        <c:scaling>
          <c:orientation val="minMax"/>
        </c:scaling>
        <c:axPos val="l"/>
        <c:majorGridlines/>
        <c:numFmt formatCode="0.00E+00" sourceLinked="1"/>
        <c:tickLblPos val="nextTo"/>
        <c:crossAx val="73233152"/>
        <c:crosses val="autoZero"/>
        <c:crossBetween val="between"/>
      </c:valAx>
      <c:serAx>
        <c:axId val="73210944"/>
        <c:scaling>
          <c:orientation val="minMax"/>
        </c:scaling>
        <c:axPos val="b"/>
        <c:tickLblPos val="nextTo"/>
        <c:crossAx val="73234688"/>
        <c:crosses val="autoZero"/>
      </c:serAx>
    </c:plotArea>
    <c:legend>
      <c:legendPos val="r"/>
      <c:layout>
        <c:manualLayout>
          <c:xMode val="edge"/>
          <c:yMode val="edge"/>
          <c:x val="0.51556870354663398"/>
          <c:y val="4.35245698450017E-2"/>
          <c:w val="0.15968861543327281"/>
          <c:h val="0.10522903339471805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13</xdr:row>
      <xdr:rowOff>104775</xdr:rowOff>
    </xdr:from>
    <xdr:to>
      <xdr:col>9</xdr:col>
      <xdr:colOff>457200</xdr:colOff>
      <xdr:row>27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29</xdr:row>
      <xdr:rowOff>123825</xdr:rowOff>
    </xdr:from>
    <xdr:to>
      <xdr:col>9</xdr:col>
      <xdr:colOff>457200</xdr:colOff>
      <xdr:row>44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3</xdr:row>
      <xdr:rowOff>66675</xdr:rowOff>
    </xdr:from>
    <xdr:to>
      <xdr:col>24</xdr:col>
      <xdr:colOff>49988</xdr:colOff>
      <xdr:row>26</xdr:row>
      <xdr:rowOff>49997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2"/>
  <sheetViews>
    <sheetView tabSelected="1" zoomScale="85" zoomScaleNormal="85" workbookViewId="0">
      <selection activeCell="U31" sqref="U31"/>
    </sheetView>
  </sheetViews>
  <sheetFormatPr defaultRowHeight="15"/>
  <cols>
    <col min="2" max="2" width="4" bestFit="1" customWidth="1"/>
    <col min="3" max="3" width="8.5703125" bestFit="1" customWidth="1"/>
    <col min="4" max="4" width="8.28515625" bestFit="1" customWidth="1"/>
    <col min="6" max="6" width="10.85546875" bestFit="1" customWidth="1"/>
  </cols>
  <sheetData>
    <row r="2" spans="2:7">
      <c r="B2" t="s">
        <v>0</v>
      </c>
      <c r="C2" t="s">
        <v>2</v>
      </c>
      <c r="D2" t="s">
        <v>1</v>
      </c>
      <c r="F2" t="s">
        <v>3</v>
      </c>
      <c r="G2" s="1">
        <v>29000000</v>
      </c>
    </row>
    <row r="3" spans="2:7">
      <c r="B3">
        <v>0.2</v>
      </c>
      <c r="C3" s="1">
        <f>1/D3</f>
        <v>1011122.3458038423</v>
      </c>
      <c r="D3" s="1">
        <v>9.8899999999999998E-7</v>
      </c>
      <c r="F3" s="1">
        <f>B3*G2</f>
        <v>5800000</v>
      </c>
    </row>
    <row r="4" spans="2:7">
      <c r="B4">
        <v>0.3</v>
      </c>
      <c r="C4" s="1">
        <f t="shared" ref="C4:C12" si="0">1/D4</f>
        <v>3597122.3021582738</v>
      </c>
      <c r="D4" s="1">
        <v>2.7799999999999997E-7</v>
      </c>
      <c r="F4" s="1">
        <f>B4*G2</f>
        <v>8700000</v>
      </c>
    </row>
    <row r="5" spans="2:7">
      <c r="B5">
        <v>0.4</v>
      </c>
      <c r="C5" s="1">
        <f t="shared" si="0"/>
        <v>8403361.3445378151</v>
      </c>
      <c r="D5" s="1">
        <v>1.1899999999999999E-7</v>
      </c>
      <c r="F5" s="1">
        <f>B5*G2</f>
        <v>11600000</v>
      </c>
    </row>
    <row r="6" spans="2:7">
      <c r="B6">
        <v>0.5</v>
      </c>
      <c r="C6" s="1">
        <f t="shared" si="0"/>
        <v>13793103.448275864</v>
      </c>
      <c r="D6" s="1">
        <v>7.2499999999999994E-8</v>
      </c>
      <c r="F6" s="1">
        <f>B6*G2</f>
        <v>14500000</v>
      </c>
    </row>
    <row r="7" spans="2:7">
      <c r="B7">
        <v>0.6</v>
      </c>
      <c r="C7" s="1">
        <f t="shared" si="0"/>
        <v>17730496.45390071</v>
      </c>
      <c r="D7" s="1">
        <v>5.6400000000000002E-8</v>
      </c>
      <c r="F7" s="1">
        <f>B7*G2</f>
        <v>17400000</v>
      </c>
    </row>
    <row r="8" spans="2:7">
      <c r="B8">
        <v>0.7</v>
      </c>
      <c r="C8" s="1">
        <f t="shared" si="0"/>
        <v>19841269.84126984</v>
      </c>
      <c r="D8" s="1">
        <v>5.0400000000000001E-8</v>
      </c>
      <c r="F8" s="1">
        <f>B8*G2</f>
        <v>20300000</v>
      </c>
    </row>
    <row r="9" spans="2:7">
      <c r="B9">
        <v>0.8</v>
      </c>
      <c r="C9" s="1">
        <f t="shared" si="0"/>
        <v>20964360.587002099</v>
      </c>
      <c r="D9" s="1">
        <v>4.7699999999999997E-8</v>
      </c>
      <c r="F9" s="1">
        <f>B9*G2</f>
        <v>23200000</v>
      </c>
    </row>
    <row r="10" spans="2:7">
      <c r="B10">
        <v>0.9</v>
      </c>
      <c r="C10" s="1">
        <f t="shared" si="0"/>
        <v>21645021.645021647</v>
      </c>
      <c r="D10" s="1">
        <v>4.6199999999999997E-8</v>
      </c>
      <c r="F10" s="1">
        <f>B10*G2</f>
        <v>26100000</v>
      </c>
    </row>
    <row r="11" spans="2:7">
      <c r="B11">
        <v>1</v>
      </c>
      <c r="C11" s="1">
        <f t="shared" si="0"/>
        <v>22075055.18763797</v>
      </c>
      <c r="D11" s="1">
        <v>4.5300000000000002E-8</v>
      </c>
      <c r="F11" s="1">
        <f>B11*G2</f>
        <v>29000000</v>
      </c>
    </row>
    <row r="12" spans="2:7">
      <c r="B12">
        <v>1.1000000000000001</v>
      </c>
      <c r="C12" s="1">
        <f t="shared" si="0"/>
        <v>22471910.11235955</v>
      </c>
      <c r="D12" s="1">
        <v>4.4500000000000001E-8</v>
      </c>
      <c r="F12" s="1">
        <f>B12*G2</f>
        <v>31900000.000000004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2013-09-14T21:30:06Z</dcterms:modified>
</cp:coreProperties>
</file>