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broderick/anaconda3/envs/notebook/databreaches/2_output/"/>
    </mc:Choice>
  </mc:AlternateContent>
  <xr:revisionPtr revIDLastSave="0" documentId="13_ncr:40009_{9F538446-D78E-D347-9BAA-80D98028C030}" xr6:coauthVersionLast="36" xr6:coauthVersionMax="36" xr10:uidLastSave="{00000000-0000-0000-0000-000000000000}"/>
  <bookViews>
    <workbookView xWindow="7780" yWindow="800" windowWidth="20880" windowHeight="13640"/>
  </bookViews>
  <sheets>
    <sheet name="location_year" sheetId="1" r:id="rId1"/>
    <sheet name="Sheet1" sheetId="2" r:id="rId2"/>
  </sheets>
  <definedNames>
    <definedName name="_xlnm._FilterDatabase" localSheetId="0" hidden="1">location_year!$A$1:$L$89</definedName>
  </definedNames>
  <calcPr calcId="179021"/>
</workbook>
</file>

<file path=xl/calcChain.xml><?xml version="1.0" encoding="utf-8"?>
<calcChain xmlns="http://schemas.openxmlformats.org/spreadsheetml/2006/main">
  <c r="C16" i="2" l="1"/>
  <c r="C4" i="1"/>
  <c r="D4" i="1"/>
  <c r="E4" i="1"/>
  <c r="F4" i="1"/>
  <c r="G4" i="1"/>
  <c r="H4" i="1"/>
  <c r="I4" i="1"/>
  <c r="J4" i="1"/>
  <c r="K4" i="1"/>
  <c r="L4" i="1"/>
  <c r="B4" i="1"/>
  <c r="C3" i="1"/>
  <c r="D3" i="1"/>
  <c r="E3" i="1"/>
  <c r="F3" i="1"/>
  <c r="G3" i="1"/>
  <c r="H3" i="1"/>
  <c r="I3" i="1"/>
  <c r="J3" i="1"/>
  <c r="K3" i="1"/>
  <c r="L3" i="1"/>
  <c r="B3" i="1"/>
  <c r="C2" i="1"/>
  <c r="D2" i="1"/>
  <c r="E2" i="1"/>
  <c r="F2" i="1"/>
  <c r="G2" i="1"/>
  <c r="H2" i="1"/>
  <c r="I2" i="1"/>
  <c r="J2" i="1"/>
  <c r="K2" i="1"/>
  <c r="L2" i="1"/>
  <c r="B2" i="1"/>
</calcChain>
</file>

<file path=xl/sharedStrings.xml><?xml version="1.0" encoding="utf-8"?>
<sst xmlns="http://schemas.openxmlformats.org/spreadsheetml/2006/main" count="94" uniqueCount="89">
  <si>
    <t>location</t>
  </si>
  <si>
    <t>Desktop Computer</t>
  </si>
  <si>
    <t>Laptop</t>
  </si>
  <si>
    <t>Network Server</t>
  </si>
  <si>
    <t>Other, Other Portable Electronic Device</t>
  </si>
  <si>
    <t>Paper/Films</t>
  </si>
  <si>
    <t>Desktop Computer, Email, Laptop, Network Server</t>
  </si>
  <si>
    <t>Desktop Computer, Laptop</t>
  </si>
  <si>
    <t>Desktop Computer, Laptop, Other, Other Portable Electronic Device</t>
  </si>
  <si>
    <t>Desktop Computer, Paper/Films</t>
  </si>
  <si>
    <t>Electronic Medical Record</t>
  </si>
  <si>
    <t>Electronic Medical Record, Other, Other Portable Electronic Device</t>
  </si>
  <si>
    <t>Email</t>
  </si>
  <si>
    <t>Email, Other Portable Electronic Device</t>
  </si>
  <si>
    <t>Laptop, Network Server</t>
  </si>
  <si>
    <t>Laptop, Paper/Films</t>
  </si>
  <si>
    <t>Other</t>
  </si>
  <si>
    <t>Other Portable Electronic Device</t>
  </si>
  <si>
    <t>Other, Paper/Films</t>
  </si>
  <si>
    <t>Desktop Computer, Electronic Medical Record, Email, Laptop, Network Server, Other, Other Portable Electronic Device</t>
  </si>
  <si>
    <t>Desktop Computer, Electronic Medical Record, Email, Laptop, Network Server, Other, Other Portable Electronic Device, Paper/Films</t>
  </si>
  <si>
    <t>Desktop Computer, Electronic Medical Record, Laptop, Network Server</t>
  </si>
  <si>
    <t>Desktop Computer, Network Server</t>
  </si>
  <si>
    <t>Desktop Computer, Network Server, Other, Other Portable Electronic Device</t>
  </si>
  <si>
    <t>Desktop Computer, Other</t>
  </si>
  <si>
    <t>Desktop Computer, Other, Other Portable Electronic Device</t>
  </si>
  <si>
    <t>Electronic Medical Record, Laptop</t>
  </si>
  <si>
    <t>Electronic Medical Record, Other</t>
  </si>
  <si>
    <t>Electronic Medical Record, Paper/Films</t>
  </si>
  <si>
    <t>Email, Network Server</t>
  </si>
  <si>
    <t>Laptop, Other Portable Electronic Device, Paper/Films</t>
  </si>
  <si>
    <t>Desktop Computer, Electronic Medical Record</t>
  </si>
  <si>
    <t>Desktop Computer, Other Portable Electronic Device</t>
  </si>
  <si>
    <t>Email, Other</t>
  </si>
  <si>
    <t>Laptop, Other Portable Electronic Device</t>
  </si>
  <si>
    <t>Network Server, Paper/Films</t>
  </si>
  <si>
    <t>Desktop Computer, Electronic Medical Record, Email, Laptop, Network Server, Other Portable Electronic Device, Paper/Films</t>
  </si>
  <si>
    <t>Desktop Computer, Electronic Medical Record, Email, Network Server, Paper/Films</t>
  </si>
  <si>
    <t>Desktop Computer, Other, Other Portable Electronic Device, Paper/Films</t>
  </si>
  <si>
    <t>Desktop Computer, Email, Laptop, Network Server, Other, Other Portable Electronic Device</t>
  </si>
  <si>
    <t>Desktop Computer, Laptop, Other Portable Electronic Device</t>
  </si>
  <si>
    <t>Desktop Computer, Network Server, Paper/Films</t>
  </si>
  <si>
    <t>Electronic Medical Record, Network Server</t>
  </si>
  <si>
    <t>Email, Laptop</t>
  </si>
  <si>
    <t>Email, Laptop, Network Server</t>
  </si>
  <si>
    <t>Email, Laptop, Other Portable Electronic Device</t>
  </si>
  <si>
    <t>Laptop, Other</t>
  </si>
  <si>
    <t>Desktop Computer, Electronic Medical Record, Email, Laptop, Network Server, Other Portable Electronic Device</t>
  </si>
  <si>
    <t>Desktop Computer, Electronic Medical Record, Email, Network Server</t>
  </si>
  <si>
    <t>Desktop Computer, Electronic Medical Record, Laptop</t>
  </si>
  <si>
    <t>Desktop Computer, Electronic Medical Record, Network Server</t>
  </si>
  <si>
    <t>Desktop Computer, Email, Laptop, Network Server, Other Portable Electronic Device</t>
  </si>
  <si>
    <t>Desktop Computer, Laptop, Network Server, Other Portable Electronic Device</t>
  </si>
  <si>
    <t>Desktop Computer, Laptop, Paper/Films</t>
  </si>
  <si>
    <t>Desktop Computer, Other Portable Electronic Device, Paper/Films</t>
  </si>
  <si>
    <t>Electronic Medical Record, Laptop, Network Server, Other, Other Portable Electronic Device</t>
  </si>
  <si>
    <t>Email, Laptop, Paper/Films</t>
  </si>
  <si>
    <t>Email, Network Server, Other Portable Electronic Device</t>
  </si>
  <si>
    <t>Network Server, Other</t>
  </si>
  <si>
    <t>Other Portable Electronic Device, Paper/Films</t>
  </si>
  <si>
    <t>Desktop Computer, Electronic Medical Record, Email, Laptop, Network Server</t>
  </si>
  <si>
    <t>Desktop Computer, Electronic Medical Record, Other</t>
  </si>
  <si>
    <t>Desktop Computer, Email, Network Server</t>
  </si>
  <si>
    <t>Network Server, Other, Paper/Films</t>
  </si>
  <si>
    <t>Desktop Computer, Electronic Medical Record, Email, Laptop, Other Portable Electronic Device</t>
  </si>
  <si>
    <t>Desktop Computer, Electronic Medical Record, Email, Laptop, Other, Other Portable Electronic Device, Paper/Films</t>
  </si>
  <si>
    <t>Desktop Computer, Electronic Medical Record, Network Server, Other Portable Electronic Device, Paper/Films</t>
  </si>
  <si>
    <t>Desktop Computer, Laptop, Network Server</t>
  </si>
  <si>
    <t>Email, Paper/Films</t>
  </si>
  <si>
    <t>Desktop Computer, Email</t>
  </si>
  <si>
    <t>Desktop Computer, Email, Laptop, Network Server, Other Portable Electronic Device, Paper/Films</t>
  </si>
  <si>
    <t>Electronic Medical Record, Email, Laptop</t>
  </si>
  <si>
    <t>Electronic Medical Record, Email, Laptop, Network Server</t>
  </si>
  <si>
    <t>Network Server, Other Portable Electronic Device</t>
  </si>
  <si>
    <t>Desktop Computer, Electronic Medical Record, Email, Laptop</t>
  </si>
  <si>
    <t>Desktop Computer, Electronic Medical Record, Paper/Films</t>
  </si>
  <si>
    <t>Desktop Computer, Other, Paper/Films</t>
  </si>
  <si>
    <t>Electronic Medical Record, Email</t>
  </si>
  <si>
    <t>Electronic Medical Record, Laptop, Network Server, Paper/Films</t>
  </si>
  <si>
    <t>Electronic Medical Record, Network Server, Other</t>
  </si>
  <si>
    <t>Electronic Medical Record, Other, Paper/Films</t>
  </si>
  <si>
    <t>Desktop Computer, Electronic Medical Record, Email</t>
  </si>
  <si>
    <t>Desktop Computer, Email, Other</t>
  </si>
  <si>
    <t>Desktop Computer, Network Server, Other Portable Electronic Device</t>
  </si>
  <si>
    <t>Electronic Medical Record, Email, Network Server</t>
  </si>
  <si>
    <t>Electronic Medical Record, Laptop, Other</t>
  </si>
  <si>
    <t>Total</t>
  </si>
  <si>
    <t>Total network server</t>
  </si>
  <si>
    <t>% network servers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</si>
</sst>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4" borderId="0" xfId="0" applyFont="1" applyFill="1"/>
    <xf numFmtId="0" fontId="0" fillId="34" borderId="0" xfId="0" applyFill="1"/>
    <xf numFmtId="0" fontId="0" fillId="33" borderId="0" xfId="0" applyFill="1"/>
    <xf numFmtId="164" fontId="16" fillId="34" borderId="0" xfId="0" applyNumberFormat="1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abSelected="1" workbookViewId="0">
      <pane ySplit="1" topLeftCell="A2" activePane="bottomLeft" state="frozen"/>
      <selection pane="bottomLeft" activeCell="B13" sqref="B13"/>
    </sheetView>
  </sheetViews>
  <sheetFormatPr baseColWidth="10" defaultRowHeight="16" x14ac:dyDescent="0.2"/>
  <cols>
    <col min="1" max="1" width="35.5" customWidth="1"/>
  </cols>
  <sheetData>
    <row r="1" spans="1:12" s="2" customFormat="1" x14ac:dyDescent="0.2">
      <c r="A1" s="1" t="s">
        <v>0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</row>
    <row r="2" spans="1:12" s="2" customFormat="1" x14ac:dyDescent="0.2">
      <c r="A2" s="1" t="s">
        <v>86</v>
      </c>
      <c r="B2" s="1">
        <f>SUM(B5:B89)</f>
        <v>182</v>
      </c>
      <c r="C2" s="1">
        <f t="shared" ref="C2:L2" si="0">SUM(C5:C89)</f>
        <v>186</v>
      </c>
      <c r="D2" s="1">
        <f t="shared" si="0"/>
        <v>199</v>
      </c>
      <c r="E2" s="1">
        <f t="shared" si="0"/>
        <v>249</v>
      </c>
      <c r="F2" s="1">
        <f t="shared" si="0"/>
        <v>298</v>
      </c>
      <c r="G2" s="1">
        <f t="shared" si="0"/>
        <v>246</v>
      </c>
      <c r="H2" s="1">
        <f t="shared" si="0"/>
        <v>297</v>
      </c>
      <c r="I2" s="1">
        <f t="shared" si="0"/>
        <v>319</v>
      </c>
      <c r="J2" s="1">
        <f t="shared" si="0"/>
        <v>346</v>
      </c>
      <c r="K2" s="1">
        <f t="shared" si="0"/>
        <v>471</v>
      </c>
      <c r="L2" s="1">
        <f t="shared" si="0"/>
        <v>576</v>
      </c>
    </row>
    <row r="3" spans="1:12" s="2" customFormat="1" x14ac:dyDescent="0.2">
      <c r="A3" s="1" t="s">
        <v>87</v>
      </c>
      <c r="B3" s="1">
        <f>SUM(B5:B40)</f>
        <v>19</v>
      </c>
      <c r="C3" s="1">
        <f t="shared" ref="C3:L3" si="1">SUM(C5:C40)</f>
        <v>28</v>
      </c>
      <c r="D3" s="1">
        <f t="shared" si="1"/>
        <v>22</v>
      </c>
      <c r="E3" s="1">
        <f t="shared" si="1"/>
        <v>34</v>
      </c>
      <c r="F3" s="1">
        <f t="shared" si="1"/>
        <v>61</v>
      </c>
      <c r="G3" s="1">
        <f t="shared" si="1"/>
        <v>48</v>
      </c>
      <c r="H3" s="1">
        <f t="shared" si="1"/>
        <v>85</v>
      </c>
      <c r="I3" s="1">
        <f t="shared" si="1"/>
        <v>97</v>
      </c>
      <c r="J3" s="1">
        <f t="shared" si="1"/>
        <v>72</v>
      </c>
      <c r="K3" s="1">
        <f t="shared" si="1"/>
        <v>124</v>
      </c>
      <c r="L3" s="1">
        <f t="shared" si="1"/>
        <v>241</v>
      </c>
    </row>
    <row r="4" spans="1:12" s="2" customFormat="1" x14ac:dyDescent="0.2">
      <c r="A4" s="1" t="s">
        <v>88</v>
      </c>
      <c r="B4" s="4">
        <f>SUM(B3/B2)*100</f>
        <v>10.43956043956044</v>
      </c>
      <c r="C4" s="4">
        <f t="shared" ref="C4:L4" si="2">SUM(C3/C2)*100</f>
        <v>15.053763440860216</v>
      </c>
      <c r="D4" s="4">
        <f t="shared" si="2"/>
        <v>11.055276381909549</v>
      </c>
      <c r="E4" s="4">
        <f t="shared" si="2"/>
        <v>13.654618473895583</v>
      </c>
      <c r="F4" s="4">
        <f t="shared" si="2"/>
        <v>20.469798657718123</v>
      </c>
      <c r="G4" s="4">
        <f t="shared" si="2"/>
        <v>19.512195121951219</v>
      </c>
      <c r="H4" s="4">
        <f t="shared" si="2"/>
        <v>28.619528619528616</v>
      </c>
      <c r="I4" s="4">
        <f t="shared" si="2"/>
        <v>30.407523510971785</v>
      </c>
      <c r="J4" s="4">
        <f t="shared" si="2"/>
        <v>20.809248554913296</v>
      </c>
      <c r="K4" s="4">
        <f t="shared" si="2"/>
        <v>26.326963906581742</v>
      </c>
      <c r="L4" s="4">
        <f t="shared" si="2"/>
        <v>41.840277777777779</v>
      </c>
    </row>
    <row r="5" spans="1:12" s="3" customFormat="1" x14ac:dyDescent="0.2">
      <c r="A5" s="3" t="s">
        <v>3</v>
      </c>
      <c r="B5" s="3">
        <v>17</v>
      </c>
      <c r="C5" s="3">
        <v>16</v>
      </c>
      <c r="D5" s="3">
        <v>18</v>
      </c>
      <c r="E5" s="3">
        <v>28</v>
      </c>
      <c r="F5" s="3">
        <v>55</v>
      </c>
      <c r="G5" s="3">
        <v>37</v>
      </c>
      <c r="H5" s="3">
        <v>69</v>
      </c>
      <c r="I5" s="3">
        <v>75</v>
      </c>
      <c r="J5" s="3">
        <v>58</v>
      </c>
      <c r="K5" s="3">
        <v>104</v>
      </c>
      <c r="L5" s="3">
        <v>193</v>
      </c>
    </row>
    <row r="6" spans="1:12" x14ac:dyDescent="0.2">
      <c r="A6" s="3" t="s">
        <v>58</v>
      </c>
      <c r="B6" s="3"/>
      <c r="C6" s="3"/>
      <c r="D6" s="3"/>
      <c r="E6" s="3"/>
      <c r="F6" s="3"/>
      <c r="G6" s="3">
        <v>1</v>
      </c>
      <c r="H6" s="3">
        <v>2</v>
      </c>
      <c r="I6" s="3">
        <v>3</v>
      </c>
      <c r="J6" s="3"/>
      <c r="K6" s="3">
        <v>2</v>
      </c>
      <c r="L6" s="3">
        <v>17</v>
      </c>
    </row>
    <row r="7" spans="1:12" x14ac:dyDescent="0.2">
      <c r="A7" s="3" t="s">
        <v>29</v>
      </c>
      <c r="B7" s="3"/>
      <c r="C7" s="3">
        <v>1</v>
      </c>
      <c r="D7" s="3">
        <v>1</v>
      </c>
      <c r="E7" s="3"/>
      <c r="F7" s="3">
        <v>1</v>
      </c>
      <c r="G7" s="3">
        <v>1</v>
      </c>
      <c r="H7" s="3">
        <v>1</v>
      </c>
      <c r="I7" s="3"/>
      <c r="J7" s="3"/>
      <c r="K7" s="3">
        <v>2</v>
      </c>
      <c r="L7" s="3">
        <v>14</v>
      </c>
    </row>
    <row r="8" spans="1:12" x14ac:dyDescent="0.2">
      <c r="A8" s="3" t="s">
        <v>22</v>
      </c>
      <c r="B8" s="3"/>
      <c r="C8" s="3">
        <v>2</v>
      </c>
      <c r="D8" s="3">
        <v>2</v>
      </c>
      <c r="E8" s="3">
        <v>4</v>
      </c>
      <c r="F8" s="3">
        <v>1</v>
      </c>
      <c r="G8" s="3">
        <v>1</v>
      </c>
      <c r="H8" s="3">
        <v>2</v>
      </c>
      <c r="I8" s="3">
        <v>4</v>
      </c>
      <c r="J8" s="3">
        <v>7</v>
      </c>
      <c r="K8" s="3">
        <v>3</v>
      </c>
      <c r="L8" s="3">
        <v>5</v>
      </c>
    </row>
    <row r="9" spans="1:12" x14ac:dyDescent="0.2">
      <c r="A9" s="3" t="s">
        <v>42</v>
      </c>
      <c r="B9" s="3"/>
      <c r="C9" s="3"/>
      <c r="D9" s="3"/>
      <c r="E9" s="3"/>
      <c r="F9" s="3">
        <v>1</v>
      </c>
      <c r="G9" s="3">
        <v>1</v>
      </c>
      <c r="H9" s="3">
        <v>6</v>
      </c>
      <c r="I9" s="3">
        <v>7</v>
      </c>
      <c r="J9" s="3">
        <v>1</v>
      </c>
      <c r="K9" s="3">
        <v>5</v>
      </c>
      <c r="L9" s="3">
        <v>5</v>
      </c>
    </row>
    <row r="10" spans="1:12" s="3" customFormat="1" x14ac:dyDescent="0.2">
      <c r="A10" s="3" t="s">
        <v>6</v>
      </c>
      <c r="B10" s="3">
        <v>1</v>
      </c>
      <c r="C10" s="3">
        <v>5</v>
      </c>
      <c r="I10" s="3">
        <v>1</v>
      </c>
      <c r="L10" s="3">
        <v>1</v>
      </c>
    </row>
    <row r="11" spans="1:12" s="3" customFormat="1" x14ac:dyDescent="0.2">
      <c r="A11" s="3" t="s">
        <v>14</v>
      </c>
      <c r="B11" s="3">
        <v>1</v>
      </c>
      <c r="H11" s="3">
        <v>1</v>
      </c>
      <c r="L11" s="3">
        <v>1</v>
      </c>
    </row>
    <row r="12" spans="1:12" x14ac:dyDescent="0.2">
      <c r="A12" s="3" t="s">
        <v>50</v>
      </c>
      <c r="B12" s="3"/>
      <c r="C12" s="3"/>
      <c r="D12" s="3"/>
      <c r="E12" s="3"/>
      <c r="F12" s="3"/>
      <c r="G12" s="3">
        <v>1</v>
      </c>
      <c r="H12" s="3"/>
      <c r="I12" s="3">
        <v>1</v>
      </c>
      <c r="J12" s="3">
        <v>2</v>
      </c>
      <c r="K12" s="3">
        <v>2</v>
      </c>
      <c r="L12" s="3">
        <v>1</v>
      </c>
    </row>
    <row r="13" spans="1:12" x14ac:dyDescent="0.2">
      <c r="A13" s="3" t="s">
        <v>62</v>
      </c>
      <c r="B13" s="3"/>
      <c r="C13" s="3"/>
      <c r="D13" s="3"/>
      <c r="E13" s="3"/>
      <c r="F13" s="3"/>
      <c r="G13" s="3"/>
      <c r="H13" s="3">
        <v>1</v>
      </c>
      <c r="I13" s="3"/>
      <c r="J13" s="3">
        <v>1</v>
      </c>
      <c r="K13" s="3">
        <v>1</v>
      </c>
      <c r="L13" s="3">
        <v>1</v>
      </c>
    </row>
    <row r="14" spans="1:12" x14ac:dyDescent="0.2">
      <c r="A14" s="3" t="s">
        <v>73</v>
      </c>
      <c r="B14" s="3"/>
      <c r="C14" s="3"/>
      <c r="D14" s="3"/>
      <c r="E14" s="3"/>
      <c r="F14" s="3"/>
      <c r="G14" s="3"/>
      <c r="H14" s="3"/>
      <c r="I14" s="3"/>
      <c r="J14" s="3">
        <v>1</v>
      </c>
      <c r="K14" s="3"/>
      <c r="L14" s="3">
        <v>1</v>
      </c>
    </row>
    <row r="15" spans="1:12" s="3" customFormat="1" x14ac:dyDescent="0.2">
      <c r="A15" s="3" t="s">
        <v>83</v>
      </c>
      <c r="L15" s="3">
        <v>1</v>
      </c>
    </row>
    <row r="16" spans="1:12" s="3" customFormat="1" x14ac:dyDescent="0.2">
      <c r="A16" s="3" t="s">
        <v>84</v>
      </c>
      <c r="L16" s="3">
        <v>1</v>
      </c>
    </row>
    <row r="17" spans="1:12" x14ac:dyDescent="0.2">
      <c r="A17" s="3" t="s">
        <v>19</v>
      </c>
      <c r="B17" s="3"/>
      <c r="C17" s="3">
        <v>1</v>
      </c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3" t="s">
        <v>20</v>
      </c>
      <c r="B18" s="3"/>
      <c r="C18" s="3">
        <v>1</v>
      </c>
      <c r="D18" s="3"/>
      <c r="E18" s="3"/>
      <c r="F18" s="3"/>
      <c r="G18" s="3"/>
      <c r="H18" s="3"/>
      <c r="I18" s="3">
        <v>1</v>
      </c>
      <c r="J18" s="3"/>
      <c r="K18" s="3"/>
      <c r="L18" s="3"/>
    </row>
    <row r="19" spans="1:12" x14ac:dyDescent="0.2">
      <c r="A19" s="3" t="s">
        <v>21</v>
      </c>
      <c r="B19" s="3"/>
      <c r="C19" s="3">
        <v>1</v>
      </c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3" t="s">
        <v>23</v>
      </c>
      <c r="B20" s="3"/>
      <c r="C20" s="3">
        <v>1</v>
      </c>
      <c r="D20" s="3"/>
      <c r="E20" s="3"/>
      <c r="F20" s="3"/>
      <c r="G20" s="3"/>
      <c r="H20" s="3"/>
      <c r="I20" s="3"/>
      <c r="J20" s="3"/>
      <c r="K20" s="3"/>
      <c r="L20" s="3"/>
    </row>
    <row r="21" spans="1:12" s="3" customFormat="1" x14ac:dyDescent="0.2">
      <c r="A21" s="3" t="s">
        <v>35</v>
      </c>
      <c r="D21" s="3">
        <v>1</v>
      </c>
      <c r="I21" s="3">
        <v>1</v>
      </c>
    </row>
    <row r="22" spans="1:12" x14ac:dyDescent="0.2">
      <c r="A22" s="3" t="s">
        <v>36</v>
      </c>
      <c r="B22" s="3"/>
      <c r="C22" s="3"/>
      <c r="D22" s="3"/>
      <c r="E22" s="3">
        <v>1</v>
      </c>
      <c r="F22" s="3"/>
      <c r="G22" s="3"/>
      <c r="H22" s="3"/>
      <c r="I22" s="3"/>
      <c r="J22" s="3"/>
      <c r="K22" s="3"/>
      <c r="L22" s="3"/>
    </row>
    <row r="23" spans="1:12" x14ac:dyDescent="0.2">
      <c r="A23" s="3" t="s">
        <v>37</v>
      </c>
      <c r="B23" s="3"/>
      <c r="C23" s="3"/>
      <c r="D23" s="3"/>
      <c r="E23" s="3">
        <v>1</v>
      </c>
      <c r="F23" s="3"/>
      <c r="G23" s="3"/>
      <c r="H23" s="3"/>
      <c r="I23" s="3"/>
      <c r="J23" s="3"/>
      <c r="K23" s="3"/>
      <c r="L23" s="3"/>
    </row>
    <row r="24" spans="1:12" x14ac:dyDescent="0.2">
      <c r="A24" s="3" t="s">
        <v>39</v>
      </c>
      <c r="B24" s="3"/>
      <c r="C24" s="3"/>
      <c r="D24" s="3"/>
      <c r="E24" s="3"/>
      <c r="F24" s="3">
        <v>1</v>
      </c>
      <c r="G24" s="3"/>
      <c r="H24" s="3"/>
      <c r="I24" s="3"/>
      <c r="J24" s="3"/>
      <c r="K24" s="3"/>
      <c r="L24" s="3"/>
    </row>
    <row r="25" spans="1:12" s="3" customFormat="1" x14ac:dyDescent="0.2">
      <c r="A25" s="3" t="s">
        <v>41</v>
      </c>
      <c r="F25" s="3">
        <v>1</v>
      </c>
      <c r="K25" s="3">
        <v>1</v>
      </c>
    </row>
    <row r="26" spans="1:12" x14ac:dyDescent="0.2">
      <c r="A26" s="3" t="s">
        <v>44</v>
      </c>
      <c r="B26" s="3"/>
      <c r="C26" s="3"/>
      <c r="D26" s="3"/>
      <c r="E26" s="3"/>
      <c r="F26" s="3">
        <v>1</v>
      </c>
      <c r="G26" s="3"/>
      <c r="H26" s="3">
        <v>1</v>
      </c>
      <c r="I26" s="3"/>
      <c r="J26" s="3"/>
      <c r="K26" s="3"/>
      <c r="L26" s="3"/>
    </row>
    <row r="27" spans="1:12" x14ac:dyDescent="0.2">
      <c r="A27" s="3" t="s">
        <v>47</v>
      </c>
      <c r="B27" s="3"/>
      <c r="C27" s="3"/>
      <c r="D27" s="3"/>
      <c r="E27" s="3"/>
      <c r="F27" s="3"/>
      <c r="G27" s="3">
        <v>1</v>
      </c>
      <c r="H27" s="3"/>
      <c r="I27" s="3"/>
      <c r="J27" s="3"/>
      <c r="K27" s="3"/>
      <c r="L27" s="3"/>
    </row>
    <row r="28" spans="1:12" s="3" customFormat="1" x14ac:dyDescent="0.2">
      <c r="A28" s="3" t="s">
        <v>48</v>
      </c>
      <c r="G28" s="3">
        <v>1</v>
      </c>
      <c r="I28" s="3">
        <v>1</v>
      </c>
      <c r="K28" s="3">
        <v>1</v>
      </c>
    </row>
    <row r="29" spans="1:12" s="3" customFormat="1" x14ac:dyDescent="0.2">
      <c r="A29" s="3" t="s">
        <v>51</v>
      </c>
      <c r="G29" s="3">
        <v>1</v>
      </c>
    </row>
    <row r="30" spans="1:12" x14ac:dyDescent="0.2">
      <c r="A30" s="3" t="s">
        <v>52</v>
      </c>
      <c r="B30" s="3"/>
      <c r="C30" s="3"/>
      <c r="D30" s="3"/>
      <c r="E30" s="3"/>
      <c r="F30" s="3"/>
      <c r="G30" s="3">
        <v>1</v>
      </c>
      <c r="H30" s="3"/>
      <c r="I30" s="3"/>
      <c r="J30" s="3"/>
      <c r="K30" s="3"/>
      <c r="L30" s="3"/>
    </row>
    <row r="31" spans="1:12" x14ac:dyDescent="0.2">
      <c r="A31" s="3" t="s">
        <v>55</v>
      </c>
      <c r="B31" s="3"/>
      <c r="C31" s="3"/>
      <c r="D31" s="3"/>
      <c r="E31" s="3"/>
      <c r="F31" s="3"/>
      <c r="G31" s="3">
        <v>1</v>
      </c>
      <c r="H31" s="3"/>
      <c r="I31" s="3"/>
      <c r="J31" s="3"/>
      <c r="K31" s="3"/>
      <c r="L31" s="3"/>
    </row>
    <row r="32" spans="1:12" s="3" customFormat="1" x14ac:dyDescent="0.2">
      <c r="A32" s="3" t="s">
        <v>57</v>
      </c>
      <c r="G32" s="3">
        <v>1</v>
      </c>
    </row>
    <row r="33" spans="1:12" x14ac:dyDescent="0.2">
      <c r="A33" s="3" t="s">
        <v>60</v>
      </c>
      <c r="B33" s="3"/>
      <c r="C33" s="3"/>
      <c r="D33" s="3"/>
      <c r="E33" s="3"/>
      <c r="F33" s="3"/>
      <c r="G33" s="3"/>
      <c r="H33" s="3">
        <v>1</v>
      </c>
      <c r="I33" s="3"/>
      <c r="J33" s="3"/>
      <c r="K33" s="3">
        <v>1</v>
      </c>
      <c r="L33" s="3"/>
    </row>
    <row r="34" spans="1:12" x14ac:dyDescent="0.2">
      <c r="A34" s="3" t="s">
        <v>63</v>
      </c>
      <c r="B34" s="3"/>
      <c r="C34" s="3"/>
      <c r="D34" s="3"/>
      <c r="E34" s="3"/>
      <c r="F34" s="3"/>
      <c r="G34" s="3"/>
      <c r="H34" s="3">
        <v>1</v>
      </c>
      <c r="I34" s="3"/>
      <c r="J34" s="3"/>
      <c r="K34" s="3"/>
      <c r="L34" s="3"/>
    </row>
    <row r="35" spans="1:12" s="3" customFormat="1" x14ac:dyDescent="0.2">
      <c r="A35" s="3" t="s">
        <v>66</v>
      </c>
      <c r="I35" s="3">
        <v>1</v>
      </c>
    </row>
    <row r="36" spans="1:12" s="3" customFormat="1" x14ac:dyDescent="0.2">
      <c r="A36" s="3" t="s">
        <v>67</v>
      </c>
      <c r="I36" s="3">
        <v>2</v>
      </c>
    </row>
    <row r="37" spans="1:12" x14ac:dyDescent="0.2">
      <c r="A37" s="3" t="s">
        <v>70</v>
      </c>
      <c r="B37" s="3"/>
      <c r="C37" s="3"/>
      <c r="D37" s="3"/>
      <c r="E37" s="3"/>
      <c r="F37" s="3"/>
      <c r="G37" s="3"/>
      <c r="H37" s="3"/>
      <c r="I37" s="3"/>
      <c r="J37" s="3">
        <v>1</v>
      </c>
      <c r="K37" s="3"/>
      <c r="L37" s="3"/>
    </row>
    <row r="38" spans="1:12" x14ac:dyDescent="0.2">
      <c r="A38" s="3" t="s">
        <v>72</v>
      </c>
      <c r="B38" s="3"/>
      <c r="C38" s="3"/>
      <c r="D38" s="3"/>
      <c r="E38" s="3"/>
      <c r="F38" s="3"/>
      <c r="G38" s="3"/>
      <c r="H38" s="3"/>
      <c r="I38" s="3"/>
      <c r="J38" s="3">
        <v>1</v>
      </c>
      <c r="K38" s="3"/>
      <c r="L38" s="3"/>
    </row>
    <row r="39" spans="1:12" x14ac:dyDescent="0.2">
      <c r="A39" s="3" t="s">
        <v>78</v>
      </c>
      <c r="B39" s="3"/>
      <c r="C39" s="3"/>
      <c r="D39" s="3"/>
      <c r="E39" s="3"/>
      <c r="F39" s="3"/>
      <c r="G39" s="3"/>
      <c r="H39" s="3"/>
      <c r="I39" s="3"/>
      <c r="J39" s="3"/>
      <c r="K39" s="3">
        <v>1</v>
      </c>
      <c r="L39" s="3"/>
    </row>
    <row r="40" spans="1:12" x14ac:dyDescent="0.2">
      <c r="A40" s="3" t="s">
        <v>79</v>
      </c>
      <c r="B40" s="3"/>
      <c r="C40" s="3"/>
      <c r="D40" s="3"/>
      <c r="E40" s="3"/>
      <c r="F40" s="3"/>
      <c r="G40" s="3"/>
      <c r="H40" s="3"/>
      <c r="I40" s="3"/>
      <c r="J40" s="3"/>
      <c r="K40" s="3">
        <v>1</v>
      </c>
      <c r="L40" s="3"/>
    </row>
    <row r="41" spans="1:12" s="3" customFormat="1" x14ac:dyDescent="0.2">
      <c r="A41" t="s">
        <v>12</v>
      </c>
      <c r="B41">
        <v>3</v>
      </c>
      <c r="C41">
        <v>1</v>
      </c>
      <c r="D41">
        <v>8</v>
      </c>
      <c r="E41">
        <v>17</v>
      </c>
      <c r="F41">
        <v>31</v>
      </c>
      <c r="G41">
        <v>30</v>
      </c>
      <c r="H41">
        <v>38</v>
      </c>
      <c r="I41">
        <v>75</v>
      </c>
      <c r="J41">
        <v>102</v>
      </c>
      <c r="K41">
        <v>189</v>
      </c>
      <c r="L41">
        <v>189</v>
      </c>
    </row>
    <row r="42" spans="1:12" s="3" customFormat="1" x14ac:dyDescent="0.2">
      <c r="A42" t="s">
        <v>5</v>
      </c>
      <c r="B42">
        <v>43</v>
      </c>
      <c r="C42">
        <v>41</v>
      </c>
      <c r="D42">
        <v>47</v>
      </c>
      <c r="E42">
        <v>51</v>
      </c>
      <c r="F42">
        <v>66</v>
      </c>
      <c r="G42">
        <v>60</v>
      </c>
      <c r="H42">
        <v>68</v>
      </c>
      <c r="I42">
        <v>51</v>
      </c>
      <c r="J42">
        <v>73</v>
      </c>
      <c r="K42">
        <v>50</v>
      </c>
      <c r="L42">
        <v>69</v>
      </c>
    </row>
    <row r="43" spans="1:12" s="3" customFormat="1" x14ac:dyDescent="0.2">
      <c r="A43" t="s">
        <v>10</v>
      </c>
      <c r="B43">
        <v>1</v>
      </c>
      <c r="C43">
        <v>3</v>
      </c>
      <c r="D43">
        <v>4</v>
      </c>
      <c r="E43">
        <v>14</v>
      </c>
      <c r="F43">
        <v>10</v>
      </c>
      <c r="G43">
        <v>15</v>
      </c>
      <c r="H43">
        <v>20</v>
      </c>
      <c r="I43">
        <v>21</v>
      </c>
      <c r="J43">
        <v>16</v>
      </c>
      <c r="K43">
        <v>14</v>
      </c>
      <c r="L43">
        <v>21</v>
      </c>
    </row>
    <row r="44" spans="1:12" s="3" customFormat="1" x14ac:dyDescent="0.2">
      <c r="A44" t="s">
        <v>16</v>
      </c>
      <c r="B44">
        <v>18</v>
      </c>
      <c r="C44">
        <v>23</v>
      </c>
      <c r="D44">
        <v>22</v>
      </c>
      <c r="E44">
        <v>22</v>
      </c>
      <c r="F44">
        <v>32</v>
      </c>
      <c r="G44">
        <v>16</v>
      </c>
      <c r="H44">
        <v>24</v>
      </c>
      <c r="I44">
        <v>19</v>
      </c>
      <c r="J44">
        <v>25</v>
      </c>
      <c r="K44">
        <v>42</v>
      </c>
      <c r="L44">
        <v>19</v>
      </c>
    </row>
    <row r="45" spans="1:12" x14ac:dyDescent="0.2">
      <c r="A45" t="s">
        <v>2</v>
      </c>
      <c r="B45">
        <v>45</v>
      </c>
      <c r="C45">
        <v>30</v>
      </c>
      <c r="D45">
        <v>46</v>
      </c>
      <c r="E45">
        <v>58</v>
      </c>
      <c r="F45">
        <v>33</v>
      </c>
      <c r="G45">
        <v>29</v>
      </c>
      <c r="H45">
        <v>22</v>
      </c>
      <c r="I45">
        <v>14</v>
      </c>
      <c r="J45">
        <v>17</v>
      </c>
      <c r="K45">
        <v>12</v>
      </c>
      <c r="L45">
        <v>9</v>
      </c>
    </row>
    <row r="46" spans="1:12" x14ac:dyDescent="0.2">
      <c r="A46" t="s">
        <v>17</v>
      </c>
      <c r="B46">
        <v>6</v>
      </c>
      <c r="C46">
        <v>4</v>
      </c>
      <c r="D46">
        <v>21</v>
      </c>
      <c r="E46">
        <v>18</v>
      </c>
      <c r="F46">
        <v>25</v>
      </c>
      <c r="G46">
        <v>14</v>
      </c>
      <c r="H46">
        <v>14</v>
      </c>
      <c r="I46">
        <v>18</v>
      </c>
      <c r="J46">
        <v>14</v>
      </c>
      <c r="K46">
        <v>9</v>
      </c>
      <c r="L46">
        <v>6</v>
      </c>
    </row>
    <row r="47" spans="1:12" x14ac:dyDescent="0.2">
      <c r="A47" t="s">
        <v>1</v>
      </c>
      <c r="B47">
        <v>19</v>
      </c>
      <c r="C47">
        <v>20</v>
      </c>
      <c r="D47">
        <v>18</v>
      </c>
      <c r="E47">
        <v>28</v>
      </c>
      <c r="F47">
        <v>16</v>
      </c>
      <c r="G47">
        <v>12</v>
      </c>
      <c r="H47">
        <v>11</v>
      </c>
      <c r="I47">
        <v>7</v>
      </c>
      <c r="J47">
        <v>10</v>
      </c>
      <c r="K47">
        <v>13</v>
      </c>
      <c r="L47">
        <v>5</v>
      </c>
    </row>
    <row r="48" spans="1:12" x14ac:dyDescent="0.2">
      <c r="A48" t="s">
        <v>18</v>
      </c>
      <c r="B48">
        <v>2</v>
      </c>
      <c r="C48">
        <v>2</v>
      </c>
      <c r="G48">
        <v>4</v>
      </c>
      <c r="I48">
        <v>1</v>
      </c>
      <c r="K48">
        <v>1</v>
      </c>
      <c r="L48">
        <v>2</v>
      </c>
    </row>
    <row r="49" spans="1:12" x14ac:dyDescent="0.2">
      <c r="A49" t="s">
        <v>33</v>
      </c>
      <c r="D49">
        <v>1</v>
      </c>
      <c r="F49">
        <v>1</v>
      </c>
      <c r="J49">
        <v>1</v>
      </c>
      <c r="L49">
        <v>2</v>
      </c>
    </row>
    <row r="50" spans="1:12" x14ac:dyDescent="0.2">
      <c r="A50" t="s">
        <v>59</v>
      </c>
      <c r="G50">
        <v>2</v>
      </c>
      <c r="J50">
        <v>1</v>
      </c>
      <c r="L50">
        <v>2</v>
      </c>
    </row>
    <row r="51" spans="1:12" x14ac:dyDescent="0.2">
      <c r="A51" t="s">
        <v>4</v>
      </c>
      <c r="B51">
        <v>17</v>
      </c>
      <c r="C51">
        <v>22</v>
      </c>
      <c r="D51">
        <v>1</v>
      </c>
      <c r="F51">
        <v>1</v>
      </c>
      <c r="G51">
        <v>1</v>
      </c>
      <c r="L51">
        <v>1</v>
      </c>
    </row>
    <row r="52" spans="1:12" x14ac:dyDescent="0.2">
      <c r="A52" t="s">
        <v>7</v>
      </c>
      <c r="B52">
        <v>2</v>
      </c>
      <c r="C52">
        <v>3</v>
      </c>
      <c r="F52">
        <v>2</v>
      </c>
      <c r="G52">
        <v>2</v>
      </c>
      <c r="I52">
        <v>4</v>
      </c>
      <c r="J52">
        <v>1</v>
      </c>
      <c r="K52">
        <v>1</v>
      </c>
      <c r="L52">
        <v>1</v>
      </c>
    </row>
    <row r="53" spans="1:12" s="3" customFormat="1" x14ac:dyDescent="0.2">
      <c r="A53" t="s">
        <v>9</v>
      </c>
      <c r="B53">
        <v>2</v>
      </c>
      <c r="C53"/>
      <c r="D53"/>
      <c r="E53">
        <v>1</v>
      </c>
      <c r="F53">
        <v>2</v>
      </c>
      <c r="G53">
        <v>1</v>
      </c>
      <c r="H53">
        <v>1</v>
      </c>
      <c r="I53">
        <v>1</v>
      </c>
      <c r="J53"/>
      <c r="K53"/>
      <c r="L53">
        <v>1</v>
      </c>
    </row>
    <row r="54" spans="1:12" s="3" customFormat="1" x14ac:dyDescent="0.2">
      <c r="A54" t="s">
        <v>13</v>
      </c>
      <c r="B54">
        <v>1</v>
      </c>
      <c r="C54"/>
      <c r="D54"/>
      <c r="E54"/>
      <c r="F54">
        <v>1</v>
      </c>
      <c r="G54"/>
      <c r="H54">
        <v>3</v>
      </c>
      <c r="I54"/>
      <c r="J54"/>
      <c r="K54"/>
      <c r="L54">
        <v>1</v>
      </c>
    </row>
    <row r="55" spans="1:12" s="3" customFormat="1" x14ac:dyDescent="0.2">
      <c r="A55" t="s">
        <v>34</v>
      </c>
      <c r="B55"/>
      <c r="C55"/>
      <c r="D55">
        <v>5</v>
      </c>
      <c r="E55">
        <v>1</v>
      </c>
      <c r="F55">
        <v>4</v>
      </c>
      <c r="G55">
        <v>3</v>
      </c>
      <c r="H55">
        <v>2</v>
      </c>
      <c r="I55">
        <v>1</v>
      </c>
      <c r="J55">
        <v>1</v>
      </c>
      <c r="K55">
        <v>2</v>
      </c>
      <c r="L55">
        <v>1</v>
      </c>
    </row>
    <row r="56" spans="1:12" x14ac:dyDescent="0.2">
      <c r="A56" t="s">
        <v>40</v>
      </c>
      <c r="F56">
        <v>4</v>
      </c>
      <c r="L56">
        <v>1</v>
      </c>
    </row>
    <row r="57" spans="1:12" s="3" customFormat="1" x14ac:dyDescent="0.2">
      <c r="A57" t="s">
        <v>68</v>
      </c>
      <c r="B57"/>
      <c r="C57"/>
      <c r="D57"/>
      <c r="E57"/>
      <c r="F57"/>
      <c r="G57"/>
      <c r="H57"/>
      <c r="I57">
        <v>1</v>
      </c>
      <c r="J57"/>
      <c r="K57"/>
      <c r="L57">
        <v>1</v>
      </c>
    </row>
    <row r="58" spans="1:12" s="3" customFormat="1" x14ac:dyDescent="0.2">
      <c r="A58" t="s">
        <v>69</v>
      </c>
      <c r="B58"/>
      <c r="C58"/>
      <c r="D58"/>
      <c r="E58"/>
      <c r="F58"/>
      <c r="G58"/>
      <c r="H58"/>
      <c r="I58"/>
      <c r="J58">
        <v>4</v>
      </c>
      <c r="K58">
        <v>2</v>
      </c>
      <c r="L58">
        <v>1</v>
      </c>
    </row>
    <row r="59" spans="1:12" x14ac:dyDescent="0.2">
      <c r="A59" t="s">
        <v>81</v>
      </c>
      <c r="L59">
        <v>1</v>
      </c>
    </row>
    <row r="60" spans="1:12" s="3" customFormat="1" x14ac:dyDescent="0.2">
      <c r="A60" t="s">
        <v>82</v>
      </c>
      <c r="B60"/>
      <c r="C60"/>
      <c r="D60"/>
      <c r="E60"/>
      <c r="F60"/>
      <c r="G60"/>
      <c r="H60"/>
      <c r="I60"/>
      <c r="J60"/>
      <c r="K60"/>
      <c r="L60">
        <v>1</v>
      </c>
    </row>
    <row r="61" spans="1:12" x14ac:dyDescent="0.2">
      <c r="A61" t="s">
        <v>85</v>
      </c>
      <c r="L61">
        <v>1</v>
      </c>
    </row>
    <row r="62" spans="1:12" x14ac:dyDescent="0.2">
      <c r="A62" t="s">
        <v>8</v>
      </c>
      <c r="B62">
        <v>1</v>
      </c>
    </row>
    <row r="63" spans="1:12" s="3" customFormat="1" x14ac:dyDescent="0.2">
      <c r="A63" t="s">
        <v>11</v>
      </c>
      <c r="B63">
        <v>2</v>
      </c>
      <c r="C63"/>
      <c r="D63"/>
      <c r="E63"/>
      <c r="F63"/>
      <c r="G63"/>
      <c r="H63"/>
      <c r="I63"/>
      <c r="J63"/>
      <c r="K63"/>
      <c r="L63"/>
    </row>
    <row r="64" spans="1:12" s="3" customFormat="1" x14ac:dyDescent="0.2">
      <c r="A64" t="s">
        <v>15</v>
      </c>
      <c r="B64">
        <v>1</v>
      </c>
      <c r="C64">
        <v>2</v>
      </c>
      <c r="D64"/>
      <c r="E64">
        <v>3</v>
      </c>
      <c r="F64"/>
      <c r="G64">
        <v>1</v>
      </c>
      <c r="H64">
        <v>1</v>
      </c>
      <c r="I64">
        <v>3</v>
      </c>
      <c r="J64">
        <v>1</v>
      </c>
      <c r="K64"/>
      <c r="L64"/>
    </row>
    <row r="65" spans="1:12" x14ac:dyDescent="0.2">
      <c r="A65" t="s">
        <v>24</v>
      </c>
      <c r="C65">
        <v>1</v>
      </c>
      <c r="H65">
        <v>1</v>
      </c>
      <c r="J65">
        <v>1</v>
      </c>
      <c r="K65">
        <v>1</v>
      </c>
    </row>
    <row r="66" spans="1:12" s="3" customFormat="1" x14ac:dyDescent="0.2">
      <c r="A66" t="s">
        <v>25</v>
      </c>
      <c r="B66"/>
      <c r="C66">
        <v>1</v>
      </c>
      <c r="D66"/>
      <c r="E66"/>
      <c r="F66"/>
      <c r="G66"/>
      <c r="H66"/>
      <c r="I66"/>
      <c r="J66"/>
      <c r="K66"/>
      <c r="L66"/>
    </row>
    <row r="67" spans="1:12" s="3" customFormat="1" x14ac:dyDescent="0.2">
      <c r="A67" t="s">
        <v>26</v>
      </c>
      <c r="B67"/>
      <c r="C67">
        <v>1</v>
      </c>
      <c r="D67"/>
      <c r="E67"/>
      <c r="F67">
        <v>1</v>
      </c>
      <c r="G67"/>
      <c r="H67"/>
      <c r="I67">
        <v>1</v>
      </c>
      <c r="J67"/>
      <c r="K67"/>
      <c r="L67"/>
    </row>
    <row r="68" spans="1:12" x14ac:dyDescent="0.2">
      <c r="A68" t="s">
        <v>27</v>
      </c>
      <c r="C68">
        <v>2</v>
      </c>
      <c r="F68">
        <v>2</v>
      </c>
      <c r="G68">
        <v>1</v>
      </c>
      <c r="H68">
        <v>1</v>
      </c>
      <c r="J68">
        <v>1</v>
      </c>
    </row>
    <row r="69" spans="1:12" x14ac:dyDescent="0.2">
      <c r="A69" t="s">
        <v>28</v>
      </c>
      <c r="C69">
        <v>1</v>
      </c>
      <c r="D69">
        <v>2</v>
      </c>
      <c r="F69">
        <v>2</v>
      </c>
      <c r="H69">
        <v>1</v>
      </c>
      <c r="I69">
        <v>2</v>
      </c>
      <c r="J69">
        <v>1</v>
      </c>
    </row>
    <row r="70" spans="1:12" s="3" customFormat="1" x14ac:dyDescent="0.2">
      <c r="A70" t="s">
        <v>30</v>
      </c>
      <c r="B70"/>
      <c r="C70">
        <v>1</v>
      </c>
      <c r="D70"/>
      <c r="E70"/>
      <c r="F70"/>
      <c r="G70"/>
      <c r="H70"/>
      <c r="I70"/>
      <c r="J70"/>
      <c r="K70">
        <v>2</v>
      </c>
      <c r="L70"/>
    </row>
    <row r="71" spans="1:12" x14ac:dyDescent="0.2">
      <c r="A71" t="s">
        <v>31</v>
      </c>
      <c r="D71">
        <v>1</v>
      </c>
      <c r="E71">
        <v>1</v>
      </c>
      <c r="G71">
        <v>1</v>
      </c>
      <c r="H71">
        <v>1</v>
      </c>
      <c r="I71">
        <v>1</v>
      </c>
      <c r="J71">
        <v>1</v>
      </c>
      <c r="K71">
        <v>3</v>
      </c>
    </row>
    <row r="72" spans="1:12" s="3" customFormat="1" x14ac:dyDescent="0.2">
      <c r="A72" t="s">
        <v>32</v>
      </c>
      <c r="B72"/>
      <c r="C72"/>
      <c r="D72">
        <v>1</v>
      </c>
      <c r="E72"/>
      <c r="F72">
        <v>1</v>
      </c>
      <c r="G72"/>
      <c r="H72">
        <v>2</v>
      </c>
      <c r="I72"/>
      <c r="J72"/>
      <c r="K72"/>
      <c r="L72"/>
    </row>
    <row r="73" spans="1:12" s="3" customFormat="1" x14ac:dyDescent="0.2">
      <c r="A73" t="s">
        <v>38</v>
      </c>
      <c r="B73"/>
      <c r="C73"/>
      <c r="D73"/>
      <c r="E73">
        <v>1</v>
      </c>
      <c r="F73"/>
      <c r="G73"/>
      <c r="H73"/>
      <c r="I73"/>
      <c r="J73">
        <v>1</v>
      </c>
      <c r="K73"/>
      <c r="L73"/>
    </row>
    <row r="74" spans="1:12" x14ac:dyDescent="0.2">
      <c r="A74" t="s">
        <v>43</v>
      </c>
      <c r="F74">
        <v>1</v>
      </c>
      <c r="H74">
        <v>1</v>
      </c>
      <c r="K74">
        <v>1</v>
      </c>
    </row>
    <row r="75" spans="1:12" s="3" customFormat="1" x14ac:dyDescent="0.2">
      <c r="A75" t="s">
        <v>45</v>
      </c>
      <c r="B75"/>
      <c r="C75"/>
      <c r="D75"/>
      <c r="E75"/>
      <c r="F75">
        <v>1</v>
      </c>
      <c r="G75"/>
      <c r="H75"/>
      <c r="I75"/>
      <c r="J75">
        <v>1</v>
      </c>
      <c r="K75"/>
      <c r="L75"/>
    </row>
    <row r="76" spans="1:12" x14ac:dyDescent="0.2">
      <c r="A76" t="s">
        <v>46</v>
      </c>
      <c r="F76">
        <v>1</v>
      </c>
      <c r="G76">
        <v>1</v>
      </c>
    </row>
    <row r="77" spans="1:12" x14ac:dyDescent="0.2">
      <c r="A77" t="s">
        <v>49</v>
      </c>
      <c r="G77">
        <v>2</v>
      </c>
      <c r="J77">
        <v>1</v>
      </c>
    </row>
    <row r="78" spans="1:12" s="3" customFormat="1" x14ac:dyDescent="0.2">
      <c r="A78" t="s">
        <v>53</v>
      </c>
      <c r="B78"/>
      <c r="C78"/>
      <c r="D78"/>
      <c r="E78"/>
      <c r="F78"/>
      <c r="G78">
        <v>1</v>
      </c>
      <c r="H78"/>
      <c r="I78"/>
      <c r="J78"/>
      <c r="K78"/>
      <c r="L78"/>
    </row>
    <row r="79" spans="1:12" s="3" customFormat="1" x14ac:dyDescent="0.2">
      <c r="A79" t="s">
        <v>54</v>
      </c>
      <c r="B79"/>
      <c r="C79"/>
      <c r="D79"/>
      <c r="E79"/>
      <c r="F79"/>
      <c r="G79">
        <v>1</v>
      </c>
      <c r="H79"/>
      <c r="I79"/>
      <c r="J79"/>
      <c r="K79"/>
      <c r="L79"/>
    </row>
    <row r="80" spans="1:12" s="3" customFormat="1" x14ac:dyDescent="0.2">
      <c r="A80" t="s">
        <v>56</v>
      </c>
      <c r="B80"/>
      <c r="C80"/>
      <c r="D80"/>
      <c r="E80"/>
      <c r="F80"/>
      <c r="G80">
        <v>1</v>
      </c>
      <c r="H80"/>
      <c r="I80"/>
      <c r="J80"/>
      <c r="K80"/>
      <c r="L80"/>
    </row>
    <row r="81" spans="1:12" x14ac:dyDescent="0.2">
      <c r="A81" t="s">
        <v>61</v>
      </c>
      <c r="H81">
        <v>1</v>
      </c>
    </row>
    <row r="82" spans="1:12" s="3" customFormat="1" x14ac:dyDescent="0.2">
      <c r="A82" t="s">
        <v>64</v>
      </c>
      <c r="B82"/>
      <c r="C82"/>
      <c r="D82"/>
      <c r="E82"/>
      <c r="F82"/>
      <c r="G82"/>
      <c r="H82"/>
      <c r="I82">
        <v>1</v>
      </c>
      <c r="J82"/>
      <c r="K82"/>
      <c r="L82"/>
    </row>
    <row r="83" spans="1:12" x14ac:dyDescent="0.2">
      <c r="A83" t="s">
        <v>65</v>
      </c>
      <c r="I83">
        <v>1</v>
      </c>
    </row>
    <row r="84" spans="1:12" x14ac:dyDescent="0.2">
      <c r="A84" t="s">
        <v>71</v>
      </c>
      <c r="J84">
        <v>1</v>
      </c>
    </row>
    <row r="85" spans="1:12" x14ac:dyDescent="0.2">
      <c r="A85" t="s">
        <v>74</v>
      </c>
      <c r="K85">
        <v>1</v>
      </c>
    </row>
    <row r="86" spans="1:12" x14ac:dyDescent="0.2">
      <c r="A86" t="s">
        <v>75</v>
      </c>
      <c r="K86">
        <v>1</v>
      </c>
    </row>
    <row r="87" spans="1:12" s="3" customFormat="1" x14ac:dyDescent="0.2">
      <c r="A87" t="s">
        <v>76</v>
      </c>
      <c r="B87"/>
      <c r="C87"/>
      <c r="D87"/>
      <c r="E87"/>
      <c r="F87"/>
      <c r="G87"/>
      <c r="H87"/>
      <c r="I87"/>
      <c r="J87"/>
      <c r="K87">
        <v>1</v>
      </c>
      <c r="L87"/>
    </row>
    <row r="88" spans="1:12" s="3" customFormat="1" x14ac:dyDescent="0.2">
      <c r="A88" t="s">
        <v>77</v>
      </c>
      <c r="B88"/>
      <c r="C88"/>
      <c r="D88"/>
      <c r="E88"/>
      <c r="F88"/>
      <c r="G88"/>
      <c r="H88"/>
      <c r="I88"/>
      <c r="J88"/>
      <c r="K88">
        <v>1</v>
      </c>
      <c r="L88"/>
    </row>
    <row r="89" spans="1:12" x14ac:dyDescent="0.2">
      <c r="A89" t="s">
        <v>80</v>
      </c>
      <c r="K89">
        <v>1</v>
      </c>
    </row>
  </sheetData>
  <sortState ref="A2:L89">
    <sortCondition sortBy="cellColor" ref="A5:A89" dxfId="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23" sqref="F23"/>
    </sheetView>
  </sheetViews>
  <sheetFormatPr baseColWidth="10" defaultRowHeight="16" x14ac:dyDescent="0.2"/>
  <cols>
    <col min="3" max="3" width="18.1640625" bestFit="1" customWidth="1"/>
  </cols>
  <sheetData>
    <row r="1" spans="1:5" x14ac:dyDescent="0.2">
      <c r="A1" t="s">
        <v>0</v>
      </c>
      <c r="B1" t="s">
        <v>86</v>
      </c>
      <c r="C1" t="s">
        <v>87</v>
      </c>
      <c r="D1" t="s">
        <v>0</v>
      </c>
      <c r="E1" t="s">
        <v>88</v>
      </c>
    </row>
    <row r="2" spans="1:5" x14ac:dyDescent="0.2">
      <c r="A2">
        <v>2010</v>
      </c>
      <c r="B2">
        <v>182</v>
      </c>
      <c r="C2">
        <v>19</v>
      </c>
      <c r="D2">
        <v>2010</v>
      </c>
      <c r="E2" s="5">
        <v>10.43956043956044</v>
      </c>
    </row>
    <row r="3" spans="1:5" x14ac:dyDescent="0.2">
      <c r="A3">
        <v>2011</v>
      </c>
      <c r="B3">
        <v>186</v>
      </c>
      <c r="C3">
        <v>28</v>
      </c>
      <c r="D3">
        <v>2011</v>
      </c>
      <c r="E3" s="5">
        <v>15.053763440860216</v>
      </c>
    </row>
    <row r="4" spans="1:5" x14ac:dyDescent="0.2">
      <c r="A4">
        <v>2012</v>
      </c>
      <c r="B4">
        <v>199</v>
      </c>
      <c r="C4">
        <v>22</v>
      </c>
      <c r="D4">
        <v>2012</v>
      </c>
      <c r="E4" s="5">
        <v>11.055276381909549</v>
      </c>
    </row>
    <row r="5" spans="1:5" x14ac:dyDescent="0.2">
      <c r="A5">
        <v>2013</v>
      </c>
      <c r="B5">
        <v>249</v>
      </c>
      <c r="C5">
        <v>34</v>
      </c>
      <c r="D5">
        <v>2013</v>
      </c>
      <c r="E5" s="5">
        <v>13.654618473895583</v>
      </c>
    </row>
    <row r="6" spans="1:5" x14ac:dyDescent="0.2">
      <c r="A6">
        <v>2014</v>
      </c>
      <c r="B6">
        <v>298</v>
      </c>
      <c r="C6">
        <v>61</v>
      </c>
      <c r="D6">
        <v>2014</v>
      </c>
      <c r="E6" s="5">
        <v>20.469798657718123</v>
      </c>
    </row>
    <row r="7" spans="1:5" x14ac:dyDescent="0.2">
      <c r="A7">
        <v>2015</v>
      </c>
      <c r="B7">
        <v>246</v>
      </c>
      <c r="C7">
        <v>48</v>
      </c>
      <c r="D7">
        <v>2015</v>
      </c>
      <c r="E7" s="5">
        <v>19.512195121951219</v>
      </c>
    </row>
    <row r="8" spans="1:5" x14ac:dyDescent="0.2">
      <c r="A8">
        <v>2016</v>
      </c>
      <c r="B8">
        <v>297</v>
      </c>
      <c r="C8">
        <v>85</v>
      </c>
      <c r="D8">
        <v>2016</v>
      </c>
      <c r="E8" s="5">
        <v>28.619528619528616</v>
      </c>
    </row>
    <row r="9" spans="1:5" x14ac:dyDescent="0.2">
      <c r="A9">
        <v>2017</v>
      </c>
      <c r="B9">
        <v>319</v>
      </c>
      <c r="C9">
        <v>97</v>
      </c>
      <c r="D9">
        <v>2017</v>
      </c>
      <c r="E9" s="5">
        <v>30.407523510971785</v>
      </c>
    </row>
    <row r="10" spans="1:5" x14ac:dyDescent="0.2">
      <c r="A10">
        <v>2018</v>
      </c>
      <c r="B10">
        <v>346</v>
      </c>
      <c r="C10">
        <v>72</v>
      </c>
      <c r="D10">
        <v>2018</v>
      </c>
      <c r="E10" s="5">
        <v>20.809248554913296</v>
      </c>
    </row>
    <row r="11" spans="1:5" x14ac:dyDescent="0.2">
      <c r="A11">
        <v>2019</v>
      </c>
      <c r="B11">
        <v>471</v>
      </c>
      <c r="C11">
        <v>124</v>
      </c>
      <c r="D11">
        <v>2019</v>
      </c>
      <c r="E11" s="5">
        <v>26.326963906581742</v>
      </c>
    </row>
    <row r="12" spans="1:5" x14ac:dyDescent="0.2">
      <c r="A12">
        <v>2020</v>
      </c>
      <c r="B12">
        <v>576</v>
      </c>
      <c r="C12">
        <v>241</v>
      </c>
      <c r="D12">
        <v>2020</v>
      </c>
      <c r="E12" s="5">
        <v>41.840277777777779</v>
      </c>
    </row>
    <row r="16" spans="1:5" x14ac:dyDescent="0.2">
      <c r="C16">
        <f>SUM((C12-C11)/C11)*100</f>
        <v>94.354838709677423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location_year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2020-12-09T21:55:47Z</dcterms:created>
  <dcterms:modified xsi:type="dcterms:W3CDTF">2020-12-09T22:36:39Z</dcterms:modified>
</cp:coreProperties>
</file>