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kim/Desktop/"/>
    </mc:Choice>
  </mc:AlternateContent>
  <xr:revisionPtr revIDLastSave="0" documentId="13_ncr:1_{04C8458E-AF27-D142-8DF0-52FD40697B67}" xr6:coauthVersionLast="47" xr6:coauthVersionMax="47" xr10:uidLastSave="{00000000-0000-0000-0000-000000000000}"/>
  <bookViews>
    <workbookView xWindow="0" yWindow="8540" windowWidth="28800" windowHeight="8060" activeTab="1" xr2:uid="{92974BCB-A029-9145-ADD2-F5C4AEE40343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Sheet1!$I$1:$I$56</definedName>
    <definedName name="_xlnm._FilterDatabase" localSheetId="1" hidden="1">Sheet3!$A$1:$D$51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3" l="1"/>
  <c r="B56" i="3"/>
  <c r="H4" i="3"/>
  <c r="H3" i="3"/>
  <c r="I35" i="1"/>
  <c r="I25" i="1"/>
  <c r="I32" i="1"/>
  <c r="I45" i="1"/>
  <c r="I29" i="1"/>
  <c r="I33" i="1"/>
  <c r="I17" i="1"/>
  <c r="I18" i="1"/>
  <c r="I44" i="1"/>
  <c r="I39" i="1"/>
  <c r="I22" i="1"/>
  <c r="I9" i="1"/>
  <c r="I46" i="1"/>
  <c r="I41" i="1"/>
  <c r="I23" i="1"/>
  <c r="I43" i="1"/>
  <c r="I36" i="1"/>
  <c r="I34" i="1"/>
  <c r="I10" i="1"/>
  <c r="I30" i="1"/>
  <c r="I11" i="1"/>
  <c r="I12" i="1"/>
  <c r="I38" i="1"/>
  <c r="I13" i="1"/>
  <c r="I47" i="1"/>
  <c r="I16" i="1"/>
  <c r="I51" i="1"/>
  <c r="I4" i="1"/>
  <c r="I7" i="1"/>
  <c r="I14" i="1"/>
  <c r="I26" i="1"/>
  <c r="I20" i="1"/>
  <c r="I24" i="1"/>
  <c r="I8" i="1"/>
  <c r="I5" i="1"/>
  <c r="I37" i="1"/>
  <c r="I28" i="1"/>
  <c r="I48" i="1"/>
  <c r="I40" i="1"/>
  <c r="I3" i="1"/>
  <c r="I49" i="1"/>
  <c r="I2" i="1"/>
  <c r="I31" i="1"/>
  <c r="I15" i="1"/>
  <c r="I42" i="1"/>
  <c r="I21" i="1"/>
  <c r="I50" i="1"/>
  <c r="I19" i="1"/>
  <c r="I6" i="1"/>
  <c r="I27" i="1"/>
  <c r="H3" i="2"/>
  <c r="F2" i="2"/>
  <c r="F9" i="2"/>
  <c r="F10" i="2"/>
  <c r="F17" i="2"/>
  <c r="F18" i="2"/>
  <c r="F25" i="2"/>
  <c r="F26" i="2"/>
  <c r="F33" i="2"/>
  <c r="F34" i="2"/>
  <c r="F41" i="2"/>
  <c r="F42" i="2"/>
  <c r="F49" i="2"/>
  <c r="F50" i="2"/>
  <c r="F3" i="2"/>
  <c r="F4" i="2"/>
  <c r="F5" i="2"/>
  <c r="F8" i="2"/>
  <c r="F11" i="2"/>
  <c r="F12" i="2"/>
  <c r="F13" i="2"/>
  <c r="F16" i="2"/>
  <c r="F19" i="2"/>
  <c r="F20" i="2"/>
  <c r="F21" i="2"/>
  <c r="F24" i="2"/>
  <c r="F27" i="2"/>
  <c r="F28" i="2"/>
  <c r="F29" i="2"/>
  <c r="F32" i="2"/>
  <c r="F35" i="2"/>
  <c r="F36" i="2"/>
  <c r="F37" i="2"/>
  <c r="F40" i="2"/>
  <c r="F43" i="2"/>
  <c r="F44" i="2"/>
  <c r="F45" i="2"/>
  <c r="F48" i="2"/>
  <c r="F51" i="2"/>
  <c r="J2" i="1" l="1"/>
  <c r="F47" i="2"/>
  <c r="F39" i="2"/>
  <c r="F31" i="2"/>
  <c r="F23" i="2"/>
  <c r="F15" i="2"/>
  <c r="F7" i="2"/>
  <c r="F46" i="2"/>
  <c r="F38" i="2"/>
  <c r="F30" i="2"/>
  <c r="F22" i="2"/>
  <c r="F14" i="2"/>
  <c r="F6" i="2"/>
</calcChain>
</file>

<file path=xl/sharedStrings.xml><?xml version="1.0" encoding="utf-8"?>
<sst xmlns="http://schemas.openxmlformats.org/spreadsheetml/2006/main" count="209" uniqueCount="107">
  <si>
    <t>Florida</t>
  </si>
  <si>
    <t>New York</t>
  </si>
  <si>
    <t>Pennsylvania</t>
  </si>
  <si>
    <t>Illinois</t>
  </si>
  <si>
    <t>Ohio</t>
  </si>
  <si>
    <t>North Carolina</t>
  </si>
  <si>
    <t>New Jersey</t>
  </si>
  <si>
    <t>Virginia</t>
  </si>
  <si>
    <t>Michigan</t>
  </si>
  <si>
    <t>Georgia</t>
  </si>
  <si>
    <t>Massachusetts</t>
  </si>
  <si>
    <t>Washington</t>
  </si>
  <si>
    <t>Arizona</t>
  </si>
  <si>
    <t>Maryland</t>
  </si>
  <si>
    <t>Colorado</t>
  </si>
  <si>
    <t>Minnesota</t>
  </si>
  <si>
    <t>Tennessee</t>
  </si>
  <si>
    <t>Wisconsin</t>
  </si>
  <si>
    <t>Indiana</t>
  </si>
  <si>
    <t>Missouri</t>
  </si>
  <si>
    <t>Oregon</t>
  </si>
  <si>
    <t>South Carolina</t>
  </si>
  <si>
    <t>Connecticut</t>
  </si>
  <si>
    <t>Kentucky</t>
  </si>
  <si>
    <t>Puerto Rico</t>
  </si>
  <si>
    <t>Alabama</t>
  </si>
  <si>
    <t>Louisiana</t>
  </si>
  <si>
    <t>Oklahoma</t>
  </si>
  <si>
    <t>Utah</t>
  </si>
  <si>
    <t>Nevada</t>
  </si>
  <si>
    <t>Kansas</t>
  </si>
  <si>
    <t>Arkansas</t>
  </si>
  <si>
    <t>Mississippi</t>
  </si>
  <si>
    <t>New Mexico</t>
  </si>
  <si>
    <t>Nebraska</t>
  </si>
  <si>
    <t>Maine</t>
  </si>
  <si>
    <t>New Hampshire</t>
  </si>
  <si>
    <t>Idaho</t>
  </si>
  <si>
    <t>Rhode Island</t>
  </si>
  <si>
    <t>West Virginia</t>
  </si>
  <si>
    <t>Delaware</t>
  </si>
  <si>
    <t>Montana</t>
  </si>
  <si>
    <t>Washington, D.C.</t>
  </si>
  <si>
    <t>South Dakota</t>
  </si>
  <si>
    <t>Vermont</t>
  </si>
  <si>
    <t>Alaska</t>
  </si>
  <si>
    <t>North Dakota</t>
  </si>
  <si>
    <t>Iowa</t>
    <phoneticPr fontId="4" type="noConversion"/>
  </si>
  <si>
    <t>California</t>
    <phoneticPr fontId="4" type="noConversion"/>
  </si>
  <si>
    <t>Texas</t>
    <phoneticPr fontId="4" type="noConversion"/>
  </si>
  <si>
    <t>Location</t>
    <phoneticPr fontId="4" type="noConversion"/>
  </si>
  <si>
    <t>Does given</t>
    <phoneticPr fontId="4" type="noConversion"/>
  </si>
  <si>
    <t>Fully vaccinated</t>
    <phoneticPr fontId="4" type="noConversion"/>
  </si>
  <si>
    <t>%of population fully vaccinated</t>
    <phoneticPr fontId="4" type="noConversion"/>
  </si>
  <si>
    <t>Total Population</t>
  </si>
  <si>
    <t>Total Population</t>
    <phoneticPr fontId="4" type="noConversion"/>
  </si>
  <si>
    <t>TEXT JOIN</t>
    <phoneticPr fontId="4" type="noConversion"/>
  </si>
  <si>
    <t>"Iowa"</t>
  </si>
  <si>
    <t>"California"</t>
  </si>
  <si>
    <t>"Texas"</t>
  </si>
  <si>
    <t>"Florida"</t>
  </si>
  <si>
    <t>"New York"</t>
  </si>
  <si>
    <t>"Pennsylvania"</t>
  </si>
  <si>
    <t>"Illinois"</t>
  </si>
  <si>
    <t>"Ohio"</t>
  </si>
  <si>
    <t>"North Carolina"</t>
  </si>
  <si>
    <t>"New Jersey"</t>
  </si>
  <si>
    <t>"Virginia"</t>
  </si>
  <si>
    <t>"Michigan"</t>
  </si>
  <si>
    <t>"Georgia"</t>
  </si>
  <si>
    <t>"Massachusetts"</t>
  </si>
  <si>
    <t>"Washington"</t>
  </si>
  <si>
    <t>"Arizona"</t>
  </si>
  <si>
    <t>"Maryland"</t>
  </si>
  <si>
    <t>"Colorado"</t>
  </si>
  <si>
    <t>"Minnesota"</t>
  </si>
  <si>
    <t>"Tennessee"</t>
  </si>
  <si>
    <t>"Wisconsin"</t>
  </si>
  <si>
    <t>"Indiana"</t>
  </si>
  <si>
    <t>"Missouri"</t>
  </si>
  <si>
    <t>"Oregon"</t>
  </si>
  <si>
    <t>"South Carolina"</t>
  </si>
  <si>
    <t>"Connecticut"</t>
  </si>
  <si>
    <t>"Kentucky"</t>
  </si>
  <si>
    <t>"Puerto Rico"</t>
  </si>
  <si>
    <t>"Alabama"</t>
  </si>
  <si>
    <t>"Louisiana"</t>
  </si>
  <si>
    <t>"Oklahoma"</t>
  </si>
  <si>
    <t>"Utah"</t>
  </si>
  <si>
    <t>"Nevada"</t>
  </si>
  <si>
    <t>"Kansas"</t>
  </si>
  <si>
    <t>"Arkansas"</t>
  </si>
  <si>
    <t>"Mississippi"</t>
  </si>
  <si>
    <t>"New Mexico"</t>
  </si>
  <si>
    <t>"Nebraska"</t>
  </si>
  <si>
    <t>"Maine"</t>
  </si>
  <si>
    <t>"New Hampshire"</t>
  </si>
  <si>
    <t>"Idaho"</t>
  </si>
  <si>
    <t>"Rhode Island"</t>
  </si>
  <si>
    <t>"West Virginia"</t>
  </si>
  <si>
    <t>"Delaware"</t>
  </si>
  <si>
    <t>"Montana"</t>
  </si>
  <si>
    <t>"Washington, D.C."</t>
  </si>
  <si>
    <t>"South Dakota"</t>
  </si>
  <si>
    <t>"Vermont"</t>
  </si>
  <si>
    <t>"Alaska"</t>
  </si>
  <si>
    <t>"North Dakota"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</si>
</sst>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@&quot;"/>
  </numFmts>
  <fonts count="6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4"/>
      <color theme="1"/>
      <name val="Arial"/>
      <family val="2"/>
    </font>
    <font>
      <sz val="14"/>
      <color rgb="FFBDC1C6"/>
      <name val="Arial"/>
      <family val="2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" fillId="0" borderId="0" xfId="0" applyFont="1">
      <alignment vertical="center"/>
    </xf>
    <xf numFmtId="3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1" fillId="0" borderId="0" xfId="0" applyFont="1">
      <alignment vertical="center"/>
    </xf>
    <xf numFmtId="1" fontId="0" fillId="0" borderId="0" xfId="0" applyNumberFormat="1">
      <alignment vertical="center"/>
    </xf>
    <xf numFmtId="0" fontId="0" fillId="0" borderId="0" xfId="0" applyFont="1">
      <alignment vertical="center"/>
    </xf>
    <xf numFmtId="3" fontId="0" fillId="0" borderId="0" xfId="0" applyNumberFormat="1" applyFont="1">
      <alignment vertical="center"/>
    </xf>
    <xf numFmtId="1" fontId="0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9" fontId="0" fillId="0" borderId="0" xfId="1" applyFont="1">
      <alignment vertical="center"/>
    </xf>
    <xf numFmtId="9" fontId="3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CEDB-6B5B-6849-821B-69F813BC7E07}">
  <dimension ref="A1:J56"/>
  <sheetViews>
    <sheetView workbookViewId="0">
      <selection activeCell="A2" sqref="A2:H51"/>
    </sheetView>
  </sheetViews>
  <sheetFormatPr baseColWidth="10" defaultRowHeight="18"/>
  <cols>
    <col min="1" max="1" width="26" bestFit="1" customWidth="1"/>
    <col min="2" max="2" width="12" bestFit="1" customWidth="1"/>
    <col min="3" max="3" width="14.140625" bestFit="1" customWidth="1"/>
    <col min="4" max="4" width="27.5703125" bestFit="1" customWidth="1"/>
    <col min="5" max="5" width="14.42578125" bestFit="1" customWidth="1"/>
  </cols>
  <sheetData>
    <row r="1" spans="1:10">
      <c r="A1" s="7" t="s">
        <v>50</v>
      </c>
      <c r="B1" s="7" t="s">
        <v>51</v>
      </c>
      <c r="C1" s="7" t="s">
        <v>52</v>
      </c>
      <c r="D1" s="7" t="s">
        <v>53</v>
      </c>
      <c r="E1" s="7" t="s">
        <v>55</v>
      </c>
    </row>
    <row r="2" spans="1:10">
      <c r="A2" t="s">
        <v>47</v>
      </c>
      <c r="B2" s="2">
        <v>41300000</v>
      </c>
      <c r="C2" s="2">
        <v>17800000</v>
      </c>
      <c r="D2" s="3">
        <v>0.56499999999999995</v>
      </c>
      <c r="E2" s="8">
        <v>31504424.778761066</v>
      </c>
      <c r="H2" s="14">
        <v>0.56499999999999995</v>
      </c>
      <c r="I2" t="str">
        <f>""""&amp;H2&amp;""""</f>
        <v>"0.565"</v>
      </c>
      <c r="J2" t="str">
        <f>_xlfn.TEXTJOIN(",",TRUE,I2:I51)</f>
        <v>"0.565","0.628","0.545","0.61","0.682","0.58","0.614","0.528","0.54","0.675","0.646","0.544","0.494","0.708","0.648","0.544","0.672","0.629","0.622","0.494","0.593","0.505","0.508","0.638","0.512","0.717","0.519","0.739","0.46","0.487","0.513","0.552","0.542","0.544","0.491","0.469","0.633","0.572","0.721","0.646","0.451","0.722","0.415","0.609","0.517","0.653","0.543","0.727","0.54","0.486"</v>
      </c>
    </row>
    <row r="3" spans="1:10">
      <c r="A3" t="s">
        <v>48</v>
      </c>
      <c r="B3" s="2">
        <v>58700000</v>
      </c>
      <c r="C3" s="2">
        <v>24800000</v>
      </c>
      <c r="D3" s="3">
        <v>0.628</v>
      </c>
      <c r="E3" s="8">
        <v>39490445.859872609</v>
      </c>
      <c r="H3" s="14">
        <v>0.628</v>
      </c>
      <c r="I3" t="str">
        <f>""""&amp;H3&amp;""""</f>
        <v>"0.628"</v>
      </c>
    </row>
    <row r="4" spans="1:10">
      <c r="A4" t="s">
        <v>49</v>
      </c>
      <c r="B4" s="5">
        <v>36900000</v>
      </c>
      <c r="C4" s="5">
        <v>15800000</v>
      </c>
      <c r="D4" s="6">
        <v>0.54500000000000004</v>
      </c>
      <c r="E4" s="8">
        <v>28990825.688073393</v>
      </c>
      <c r="H4" s="15">
        <v>0.54500000000000004</v>
      </c>
      <c r="I4" t="str">
        <f>""""&amp;H4&amp;""""</f>
        <v>"0.545"</v>
      </c>
    </row>
    <row r="5" spans="1:10">
      <c r="A5" s="4" t="s">
        <v>0</v>
      </c>
      <c r="B5" s="5">
        <v>30500000</v>
      </c>
      <c r="C5" s="5">
        <v>13100000</v>
      </c>
      <c r="D5" s="6">
        <v>0.61</v>
      </c>
      <c r="E5" s="8">
        <v>21475409.836065575</v>
      </c>
      <c r="H5" s="15">
        <v>0.61</v>
      </c>
      <c r="I5" t="str">
        <f>""""&amp;H5&amp;""""</f>
        <v>"0.61"</v>
      </c>
    </row>
    <row r="6" spans="1:10">
      <c r="A6" s="4" t="s">
        <v>1</v>
      </c>
      <c r="B6" s="5">
        <v>29500000</v>
      </c>
      <c r="C6" s="5">
        <v>13300000</v>
      </c>
      <c r="D6" s="6">
        <v>0.68200000000000005</v>
      </c>
      <c r="E6" s="8">
        <v>19501466.275659822</v>
      </c>
      <c r="H6" s="15">
        <v>0.68200000000000005</v>
      </c>
      <c r="I6" t="str">
        <f>""""&amp;H6&amp;""""</f>
        <v>"0.682"</v>
      </c>
    </row>
    <row r="7" spans="1:10">
      <c r="A7" s="4" t="s">
        <v>2</v>
      </c>
      <c r="B7" s="5">
        <v>18000000</v>
      </c>
      <c r="C7" s="5">
        <v>7430000</v>
      </c>
      <c r="D7" s="6">
        <v>0.57999999999999996</v>
      </c>
      <c r="E7" s="8">
        <v>12810344.827586208</v>
      </c>
      <c r="H7" s="15">
        <v>0.57999999999999996</v>
      </c>
      <c r="I7" t="str">
        <f>""""&amp;H7&amp;""""</f>
        <v>"0.58"</v>
      </c>
    </row>
    <row r="8" spans="1:10">
      <c r="A8" s="4" t="s">
        <v>3</v>
      </c>
      <c r="B8" s="5">
        <v>17600000</v>
      </c>
      <c r="C8" s="5">
        <v>7780000</v>
      </c>
      <c r="D8" s="6">
        <v>0.61399999999999999</v>
      </c>
      <c r="E8" s="8">
        <v>12671009.771986971</v>
      </c>
      <c r="H8" s="15">
        <v>0.61399999999999999</v>
      </c>
      <c r="I8" t="str">
        <f>""""&amp;H8&amp;""""</f>
        <v>"0.614"</v>
      </c>
    </row>
    <row r="9" spans="1:10">
      <c r="A9" s="4" t="s">
        <v>4</v>
      </c>
      <c r="B9" s="5">
        <v>14200000</v>
      </c>
      <c r="C9" s="5">
        <v>6180000</v>
      </c>
      <c r="D9" s="6">
        <v>0.52800000000000002</v>
      </c>
      <c r="E9" s="8">
        <v>11704545.454545453</v>
      </c>
      <c r="H9" s="15">
        <v>0.52800000000000002</v>
      </c>
      <c r="I9" t="str">
        <f>""""&amp;H9&amp;""""</f>
        <v>"0.528"</v>
      </c>
    </row>
    <row r="10" spans="1:10">
      <c r="A10" s="4" t="s">
        <v>5</v>
      </c>
      <c r="B10" s="5">
        <v>13400000</v>
      </c>
      <c r="C10" s="5">
        <v>5660000</v>
      </c>
      <c r="D10" s="6">
        <v>0.54</v>
      </c>
      <c r="E10" s="8">
        <v>10481481.481481481</v>
      </c>
      <c r="H10" s="15">
        <v>0.54</v>
      </c>
      <c r="I10" t="str">
        <f>""""&amp;H10&amp;""""</f>
        <v>"0.54"</v>
      </c>
    </row>
    <row r="11" spans="1:10">
      <c r="A11" s="4" t="s">
        <v>6</v>
      </c>
      <c r="B11" s="5">
        <v>13300000</v>
      </c>
      <c r="C11" s="5">
        <v>6000000</v>
      </c>
      <c r="D11" s="6">
        <v>0.67500000000000004</v>
      </c>
      <c r="E11" s="8">
        <v>8888888.8888888881</v>
      </c>
      <c r="H11" s="15">
        <v>0.67500000000000004</v>
      </c>
      <c r="I11" t="str">
        <f>""""&amp;H11&amp;""""</f>
        <v>"0.675"</v>
      </c>
    </row>
    <row r="12" spans="1:10">
      <c r="A12" s="4" t="s">
        <v>7</v>
      </c>
      <c r="B12" s="5">
        <v>12900000</v>
      </c>
      <c r="C12" s="5">
        <v>5520000</v>
      </c>
      <c r="D12" s="6">
        <v>0.64600000000000002</v>
      </c>
      <c r="E12" s="8">
        <v>8544891.6408668719</v>
      </c>
      <c r="H12" s="15">
        <v>0.64600000000000002</v>
      </c>
      <c r="I12" t="str">
        <f>""""&amp;H12&amp;""""</f>
        <v>"0.646"</v>
      </c>
    </row>
    <row r="13" spans="1:10">
      <c r="A13" s="4" t="s">
        <v>8</v>
      </c>
      <c r="B13" s="5">
        <v>12600000</v>
      </c>
      <c r="C13" s="5">
        <v>5430000</v>
      </c>
      <c r="D13" s="6">
        <v>0.54400000000000004</v>
      </c>
      <c r="E13" s="8">
        <v>9981617.6470588222</v>
      </c>
      <c r="H13" s="15">
        <v>0.54400000000000004</v>
      </c>
      <c r="I13" t="str">
        <f>""""&amp;H13&amp;""""</f>
        <v>"0.544"</v>
      </c>
    </row>
    <row r="14" spans="1:10">
      <c r="A14" s="4" t="s">
        <v>9</v>
      </c>
      <c r="B14" s="5">
        <v>12200000</v>
      </c>
      <c r="C14" s="5">
        <v>5240000</v>
      </c>
      <c r="D14" s="6">
        <v>0.49399999999999999</v>
      </c>
      <c r="E14" s="8">
        <v>10607287.449392712</v>
      </c>
      <c r="H14" s="15">
        <v>0.49399999999999999</v>
      </c>
      <c r="I14" t="str">
        <f>""""&amp;H14&amp;""""</f>
        <v>"0.494"</v>
      </c>
    </row>
    <row r="15" spans="1:10">
      <c r="A15" s="4" t="s">
        <v>10</v>
      </c>
      <c r="B15" s="5">
        <v>11400000</v>
      </c>
      <c r="C15" s="5">
        <v>4880000</v>
      </c>
      <c r="D15" s="6">
        <v>0.70799999999999996</v>
      </c>
      <c r="E15" s="8">
        <v>6892655.3672316391</v>
      </c>
      <c r="H15" s="15">
        <v>0.70799999999999996</v>
      </c>
      <c r="I15" t="str">
        <f>""""&amp;H15&amp;""""</f>
        <v>"0.708"</v>
      </c>
    </row>
    <row r="16" spans="1:10">
      <c r="A16" s="4" t="s">
        <v>11</v>
      </c>
      <c r="B16" s="5">
        <v>11200000</v>
      </c>
      <c r="C16" s="5">
        <v>4940000</v>
      </c>
      <c r="D16" s="6">
        <v>0.64800000000000002</v>
      </c>
      <c r="E16" s="8">
        <v>7623456.7901234562</v>
      </c>
      <c r="H16" s="15">
        <v>0.64800000000000002</v>
      </c>
      <c r="I16" t="str">
        <f>""""&amp;H16&amp;""""</f>
        <v>"0.648"</v>
      </c>
    </row>
    <row r="17" spans="1:9">
      <c r="A17" s="4" t="s">
        <v>12</v>
      </c>
      <c r="B17" s="5">
        <v>9460000</v>
      </c>
      <c r="C17" s="5">
        <v>3960000</v>
      </c>
      <c r="D17" s="6">
        <v>0.54400000000000004</v>
      </c>
      <c r="E17" s="8">
        <v>7279411.7647058815</v>
      </c>
      <c r="H17" s="15">
        <v>0.54400000000000004</v>
      </c>
      <c r="I17" t="str">
        <f>""""&amp;H17&amp;""""</f>
        <v>"0.544"</v>
      </c>
    </row>
    <row r="18" spans="1:9">
      <c r="A18" s="4" t="s">
        <v>13</v>
      </c>
      <c r="B18" s="5">
        <v>9330000</v>
      </c>
      <c r="C18" s="5">
        <v>4060000</v>
      </c>
      <c r="D18" s="6">
        <v>0.67200000000000004</v>
      </c>
      <c r="E18" s="8">
        <v>6041666.666666666</v>
      </c>
      <c r="H18" s="15">
        <v>0.67200000000000004</v>
      </c>
      <c r="I18" t="str">
        <f>""""&amp;H18&amp;""""</f>
        <v>"0.672"</v>
      </c>
    </row>
    <row r="19" spans="1:9">
      <c r="A19" s="4" t="s">
        <v>14</v>
      </c>
      <c r="B19" s="5">
        <v>8490000</v>
      </c>
      <c r="C19" s="5">
        <v>3620000</v>
      </c>
      <c r="D19" s="6">
        <v>0.629</v>
      </c>
      <c r="E19" s="8">
        <v>5755166.93163752</v>
      </c>
      <c r="H19" s="15">
        <v>0.629</v>
      </c>
      <c r="I19" t="str">
        <f>""""&amp;H19&amp;""""</f>
        <v>"0.629"</v>
      </c>
    </row>
    <row r="20" spans="1:9">
      <c r="A20" s="4" t="s">
        <v>15</v>
      </c>
      <c r="B20" s="5">
        <v>8110000</v>
      </c>
      <c r="C20" s="5">
        <v>3510000</v>
      </c>
      <c r="D20" s="6">
        <v>0.622</v>
      </c>
      <c r="E20" s="8">
        <v>5643086.8167202575</v>
      </c>
      <c r="H20" s="15">
        <v>0.622</v>
      </c>
      <c r="I20" t="str">
        <f>""""&amp;H20&amp;""""</f>
        <v>"0.622"</v>
      </c>
    </row>
    <row r="21" spans="1:9">
      <c r="A21" s="4" t="s">
        <v>16</v>
      </c>
      <c r="B21" s="5">
        <v>8080000</v>
      </c>
      <c r="C21" s="5">
        <v>3370000</v>
      </c>
      <c r="D21" s="6">
        <v>0.49399999999999999</v>
      </c>
      <c r="E21" s="8">
        <v>6821862.348178138</v>
      </c>
      <c r="H21" s="15">
        <v>0.49399999999999999</v>
      </c>
      <c r="I21" t="str">
        <f>""""&amp;H21&amp;""""</f>
        <v>"0.494"</v>
      </c>
    </row>
    <row r="22" spans="1:9">
      <c r="A22" s="4" t="s">
        <v>17</v>
      </c>
      <c r="B22" s="5">
        <v>8080000</v>
      </c>
      <c r="C22" s="5">
        <v>3450000</v>
      </c>
      <c r="D22" s="6">
        <v>0.59299999999999997</v>
      </c>
      <c r="E22" s="8">
        <v>5817875.2107925806</v>
      </c>
      <c r="H22" s="15">
        <v>0.59299999999999997</v>
      </c>
      <c r="I22" t="str">
        <f>""""&amp;H22&amp;""""</f>
        <v>"0.593"</v>
      </c>
    </row>
    <row r="23" spans="1:9">
      <c r="A23" s="4" t="s">
        <v>18</v>
      </c>
      <c r="B23" s="5">
        <v>7720000</v>
      </c>
      <c r="C23" s="5">
        <v>3400000</v>
      </c>
      <c r="D23" s="6">
        <v>0.505</v>
      </c>
      <c r="E23" s="8">
        <v>6732673.2673267322</v>
      </c>
      <c r="H23" s="15">
        <v>0.505</v>
      </c>
      <c r="I23" t="str">
        <f>""""&amp;H23&amp;""""</f>
        <v>"0.505"</v>
      </c>
    </row>
    <row r="24" spans="1:9">
      <c r="A24" s="4" t="s">
        <v>19</v>
      </c>
      <c r="B24" s="5">
        <v>7330000</v>
      </c>
      <c r="C24" s="5">
        <v>3120000</v>
      </c>
      <c r="D24" s="6">
        <v>0.50800000000000001</v>
      </c>
      <c r="E24" s="8">
        <v>6141732.2834645668</v>
      </c>
      <c r="H24" s="15">
        <v>0.50800000000000001</v>
      </c>
      <c r="I24" t="str">
        <f>""""&amp;H24&amp;""""</f>
        <v>"0.508"</v>
      </c>
    </row>
    <row r="25" spans="1:9">
      <c r="A25" s="4" t="s">
        <v>20</v>
      </c>
      <c r="B25" s="5">
        <v>6120000</v>
      </c>
      <c r="C25" s="5">
        <v>2690000</v>
      </c>
      <c r="D25" s="6">
        <v>0.63800000000000001</v>
      </c>
      <c r="E25" s="8">
        <v>4216300.9404388713</v>
      </c>
      <c r="H25" s="15">
        <v>0.63800000000000001</v>
      </c>
      <c r="I25" t="str">
        <f>""""&amp;H25&amp;""""</f>
        <v>"0.638"</v>
      </c>
    </row>
    <row r="26" spans="1:9">
      <c r="A26" s="4" t="s">
        <v>21</v>
      </c>
      <c r="B26" s="5">
        <v>6120000</v>
      </c>
      <c r="C26" s="5">
        <v>2630000</v>
      </c>
      <c r="D26" s="6">
        <v>0.51200000000000001</v>
      </c>
      <c r="E26" s="8">
        <v>5136718.75</v>
      </c>
      <c r="H26" s="15">
        <v>0.51200000000000001</v>
      </c>
      <c r="I26" t="str">
        <f>""""&amp;H26&amp;""""</f>
        <v>"0.512"</v>
      </c>
    </row>
    <row r="27" spans="1:9">
      <c r="A27" s="4" t="s">
        <v>22</v>
      </c>
      <c r="B27" s="5">
        <v>5900000</v>
      </c>
      <c r="C27" s="5">
        <v>2560000</v>
      </c>
      <c r="D27" s="6">
        <v>0.71699999999999997</v>
      </c>
      <c r="E27" s="8">
        <v>3570432.357043236</v>
      </c>
      <c r="H27" s="15">
        <v>0.71699999999999997</v>
      </c>
      <c r="I27" t="str">
        <f>""""&amp;H27&amp;""""</f>
        <v>"0.717"</v>
      </c>
    </row>
    <row r="28" spans="1:9">
      <c r="A28" s="4" t="s">
        <v>23</v>
      </c>
      <c r="B28" s="5">
        <v>5350000</v>
      </c>
      <c r="C28" s="5">
        <v>2320000</v>
      </c>
      <c r="D28" s="6">
        <v>0.51900000000000002</v>
      </c>
      <c r="E28" s="8">
        <v>4470134.8747591525</v>
      </c>
      <c r="H28" s="15">
        <v>0.51900000000000002</v>
      </c>
      <c r="I28" t="str">
        <f>""""&amp;H28&amp;""""</f>
        <v>"0.519"</v>
      </c>
    </row>
    <row r="29" spans="1:9">
      <c r="A29" s="4" t="s">
        <v>24</v>
      </c>
      <c r="B29" s="5">
        <v>5340000</v>
      </c>
      <c r="C29" s="5">
        <v>2360000</v>
      </c>
      <c r="D29" s="6">
        <v>0.73899999999999999</v>
      </c>
      <c r="E29" s="8">
        <v>3193504.7361299051</v>
      </c>
      <c r="H29" s="15">
        <v>0.73899999999999999</v>
      </c>
      <c r="I29" t="str">
        <f>""""&amp;H29&amp;""""</f>
        <v>"0.739"</v>
      </c>
    </row>
    <row r="30" spans="1:9">
      <c r="A30" s="4" t="s">
        <v>25</v>
      </c>
      <c r="B30" s="5">
        <v>5190000</v>
      </c>
      <c r="C30" s="5">
        <v>2250000</v>
      </c>
      <c r="D30" s="6">
        <v>0.46</v>
      </c>
      <c r="E30" s="8">
        <v>4891304.3478260869</v>
      </c>
      <c r="H30" s="15">
        <v>0.46</v>
      </c>
      <c r="I30" t="str">
        <f>""""&amp;H30&amp;""""</f>
        <v>"0.46"</v>
      </c>
    </row>
    <row r="31" spans="1:9">
      <c r="A31" s="4" t="s">
        <v>26</v>
      </c>
      <c r="B31" s="5">
        <v>5160000</v>
      </c>
      <c r="C31" s="5">
        <v>2260000</v>
      </c>
      <c r="D31" s="6">
        <v>0.48699999999999999</v>
      </c>
      <c r="E31" s="8">
        <v>4640657.0841889121</v>
      </c>
      <c r="H31" s="15">
        <v>0.48699999999999999</v>
      </c>
      <c r="I31" t="str">
        <f>""""&amp;H31&amp;""""</f>
        <v>"0.487"</v>
      </c>
    </row>
    <row r="32" spans="1:9">
      <c r="A32" s="4" t="s">
        <v>27</v>
      </c>
      <c r="B32" s="5">
        <v>4820000</v>
      </c>
      <c r="C32" s="5">
        <v>2030000</v>
      </c>
      <c r="D32" s="6">
        <v>0.51300000000000001</v>
      </c>
      <c r="E32" s="8">
        <v>3957115.0097465888</v>
      </c>
      <c r="H32" s="15">
        <v>0.51300000000000001</v>
      </c>
      <c r="I32" t="str">
        <f>""""&amp;H32&amp;""""</f>
        <v>"0.513"</v>
      </c>
    </row>
    <row r="33" spans="1:9">
      <c r="A33" s="4" t="s">
        <v>28</v>
      </c>
      <c r="B33" s="5">
        <v>4000000</v>
      </c>
      <c r="C33" s="5">
        <v>1770000</v>
      </c>
      <c r="D33" s="6">
        <v>0.55200000000000005</v>
      </c>
      <c r="E33" s="8">
        <v>3206521.7391304346</v>
      </c>
      <c r="H33" s="15">
        <v>0.55200000000000005</v>
      </c>
      <c r="I33" t="str">
        <f>""""&amp;H33&amp;""""</f>
        <v>"0.552"</v>
      </c>
    </row>
    <row r="34" spans="1:9">
      <c r="A34" s="4" t="s">
        <v>29</v>
      </c>
      <c r="B34" s="5">
        <v>3910000</v>
      </c>
      <c r="C34" s="5">
        <v>1670000</v>
      </c>
      <c r="D34" s="6">
        <v>0.54200000000000004</v>
      </c>
      <c r="E34" s="8">
        <v>3081180.8118081177</v>
      </c>
      <c r="H34" s="15">
        <v>0.54200000000000004</v>
      </c>
      <c r="I34" t="str">
        <f>""""&amp;H34&amp;""""</f>
        <v>"0.542"</v>
      </c>
    </row>
    <row r="35" spans="1:9">
      <c r="A35" s="4" t="s">
        <v>30</v>
      </c>
      <c r="B35" s="5">
        <v>3640000</v>
      </c>
      <c r="C35" s="5">
        <v>1580000</v>
      </c>
      <c r="D35" s="6">
        <v>0.54400000000000004</v>
      </c>
      <c r="E35" s="8">
        <v>2904411.7647058819</v>
      </c>
      <c r="H35" s="15">
        <v>0.54400000000000004</v>
      </c>
      <c r="I35" t="str">
        <f>""""&amp;H35&amp;""""</f>
        <v>"0.544"</v>
      </c>
    </row>
    <row r="36" spans="1:9">
      <c r="A36" s="4" t="s">
        <v>31</v>
      </c>
      <c r="B36" s="5">
        <v>3470000</v>
      </c>
      <c r="C36" s="5">
        <v>1480000</v>
      </c>
      <c r="D36" s="6">
        <v>0.49099999999999999</v>
      </c>
      <c r="E36" s="8">
        <v>3014256.6191446027</v>
      </c>
      <c r="H36" s="15">
        <v>0.49099999999999999</v>
      </c>
      <c r="I36" t="str">
        <f>""""&amp;H36&amp;""""</f>
        <v>"0.491"</v>
      </c>
    </row>
    <row r="37" spans="1:9">
      <c r="A37" s="4" t="s">
        <v>32</v>
      </c>
      <c r="B37" s="5">
        <v>3180000</v>
      </c>
      <c r="C37" s="5">
        <v>1400000</v>
      </c>
      <c r="D37" s="6">
        <v>0.46899999999999997</v>
      </c>
      <c r="E37" s="8">
        <v>2985074.6268656719</v>
      </c>
      <c r="H37" s="15">
        <v>0.46899999999999997</v>
      </c>
      <c r="I37" t="str">
        <f>""""&amp;H37&amp;""""</f>
        <v>"0.469"</v>
      </c>
    </row>
    <row r="38" spans="1:9">
      <c r="A38" s="4" t="s">
        <v>33</v>
      </c>
      <c r="B38" s="5">
        <v>3090000</v>
      </c>
      <c r="C38" s="5">
        <v>1330000</v>
      </c>
      <c r="D38" s="6">
        <v>0.63300000000000001</v>
      </c>
      <c r="E38" s="8">
        <v>2101105.8451816747</v>
      </c>
      <c r="H38" s="15">
        <v>0.63300000000000001</v>
      </c>
      <c r="I38" t="str">
        <f>""""&amp;H38&amp;""""</f>
        <v>"0.633"</v>
      </c>
    </row>
    <row r="39" spans="1:9">
      <c r="A39" s="4" t="s">
        <v>34</v>
      </c>
      <c r="B39" s="5">
        <v>2560000</v>
      </c>
      <c r="C39" s="5">
        <v>1110000</v>
      </c>
      <c r="D39" s="6">
        <v>0.57199999999999995</v>
      </c>
      <c r="E39" s="8">
        <v>1940559.4405594408</v>
      </c>
      <c r="H39" s="15">
        <v>0.57199999999999995</v>
      </c>
      <c r="I39" t="str">
        <f>""""&amp;H39&amp;""""</f>
        <v>"0.572"</v>
      </c>
    </row>
    <row r="40" spans="1:9">
      <c r="A40" s="4" t="s">
        <v>35</v>
      </c>
      <c r="B40" s="5">
        <v>2200000</v>
      </c>
      <c r="C40" s="5">
        <v>969000</v>
      </c>
      <c r="D40" s="6">
        <v>0.72099999999999997</v>
      </c>
      <c r="E40" s="8">
        <v>1343966.7128987517</v>
      </c>
      <c r="H40" s="15">
        <v>0.72099999999999997</v>
      </c>
      <c r="I40" t="str">
        <f>""""&amp;H40&amp;""""</f>
        <v>"0.721"</v>
      </c>
    </row>
    <row r="41" spans="1:9">
      <c r="A41" s="4" t="s">
        <v>36</v>
      </c>
      <c r="B41" s="5">
        <v>2120000</v>
      </c>
      <c r="C41" s="5">
        <v>879000</v>
      </c>
      <c r="D41" s="6">
        <v>0.64600000000000002</v>
      </c>
      <c r="E41" s="8">
        <v>1360681.1145510837</v>
      </c>
      <c r="H41" s="15">
        <v>0.64600000000000002</v>
      </c>
      <c r="I41" t="str">
        <f>""""&amp;H41&amp;""""</f>
        <v>"0.646"</v>
      </c>
    </row>
    <row r="42" spans="1:9">
      <c r="A42" s="4" t="s">
        <v>37</v>
      </c>
      <c r="B42" s="5">
        <v>1860000</v>
      </c>
      <c r="C42" s="5">
        <v>805000</v>
      </c>
      <c r="D42" s="6">
        <v>0.45100000000000001</v>
      </c>
      <c r="E42" s="8">
        <v>1784922.3946784921</v>
      </c>
      <c r="H42" s="15">
        <v>0.45100000000000001</v>
      </c>
      <c r="I42" t="str">
        <f>""""&amp;H42&amp;""""</f>
        <v>"0.451"</v>
      </c>
    </row>
    <row r="43" spans="1:9">
      <c r="A43" s="4" t="s">
        <v>38</v>
      </c>
      <c r="B43" s="5">
        <v>1710000</v>
      </c>
      <c r="C43" s="5">
        <v>765000</v>
      </c>
      <c r="D43" s="6">
        <v>0.72199999999999998</v>
      </c>
      <c r="E43" s="8">
        <v>1059556.7867036012</v>
      </c>
      <c r="H43" s="15">
        <v>0.72199999999999998</v>
      </c>
      <c r="I43" t="str">
        <f>""""&amp;H43&amp;""""</f>
        <v>"0.722"</v>
      </c>
    </row>
    <row r="44" spans="1:9">
      <c r="A44" s="4" t="s">
        <v>39</v>
      </c>
      <c r="B44" s="5">
        <v>1690000</v>
      </c>
      <c r="C44" s="5">
        <v>744000</v>
      </c>
      <c r="D44" s="6">
        <v>0.41499999999999998</v>
      </c>
      <c r="E44" s="8">
        <v>1792771.0843373495</v>
      </c>
      <c r="H44" s="15">
        <v>0.41499999999999998</v>
      </c>
      <c r="I44" t="str">
        <f>""""&amp;H44&amp;""""</f>
        <v>"0.415"</v>
      </c>
    </row>
    <row r="45" spans="1:9">
      <c r="A45" s="4" t="s">
        <v>40</v>
      </c>
      <c r="B45" s="5">
        <v>1390000</v>
      </c>
      <c r="C45" s="5">
        <v>593000</v>
      </c>
      <c r="D45" s="6">
        <v>0.60899999999999999</v>
      </c>
      <c r="E45" s="8">
        <v>973727.4220032841</v>
      </c>
      <c r="H45" s="15">
        <v>0.60899999999999999</v>
      </c>
      <c r="I45" t="str">
        <f>""""&amp;H45&amp;""""</f>
        <v>"0.609"</v>
      </c>
    </row>
    <row r="46" spans="1:9">
      <c r="A46" s="4" t="s">
        <v>41</v>
      </c>
      <c r="B46" s="5">
        <v>1310000</v>
      </c>
      <c r="C46" s="5">
        <v>553000</v>
      </c>
      <c r="D46" s="6">
        <v>0.51700000000000002</v>
      </c>
      <c r="E46" s="8">
        <v>1069632.49516441</v>
      </c>
      <c r="H46" s="15">
        <v>0.51700000000000002</v>
      </c>
      <c r="I46" t="str">
        <f>""""&amp;H46&amp;""""</f>
        <v>"0.517"</v>
      </c>
    </row>
    <row r="47" spans="1:9">
      <c r="A47" s="4" t="s">
        <v>42</v>
      </c>
      <c r="B47" s="5">
        <v>1150000</v>
      </c>
      <c r="C47" s="5">
        <v>452000</v>
      </c>
      <c r="D47" s="6">
        <v>0.65300000000000002</v>
      </c>
      <c r="E47" s="8">
        <v>692189.89280245022</v>
      </c>
      <c r="H47" s="15">
        <v>0.65300000000000002</v>
      </c>
      <c r="I47" t="str">
        <f>""""&amp;H47&amp;""""</f>
        <v>"0.653"</v>
      </c>
    </row>
    <row r="48" spans="1:9">
      <c r="A48" s="4" t="s">
        <v>43</v>
      </c>
      <c r="B48" s="5">
        <v>1140000</v>
      </c>
      <c r="C48" s="5">
        <v>481000</v>
      </c>
      <c r="D48" s="6">
        <v>0.54300000000000004</v>
      </c>
      <c r="E48" s="8">
        <v>885819.52117863717</v>
      </c>
      <c r="H48" s="15">
        <v>0.54300000000000004</v>
      </c>
      <c r="I48" t="str">
        <f>""""&amp;H48&amp;""""</f>
        <v>"0.543"</v>
      </c>
    </row>
    <row r="49" spans="1:9">
      <c r="A49" s="4" t="s">
        <v>44</v>
      </c>
      <c r="B49" s="5">
        <v>1100000</v>
      </c>
      <c r="C49" s="5">
        <v>453000</v>
      </c>
      <c r="D49" s="6">
        <v>0.72699999999999998</v>
      </c>
      <c r="E49" s="8">
        <v>623108.66574965615</v>
      </c>
      <c r="H49" s="15">
        <v>0.72699999999999998</v>
      </c>
      <c r="I49" t="str">
        <f>""""&amp;H49&amp;""""</f>
        <v>"0.727"</v>
      </c>
    </row>
    <row r="50" spans="1:9">
      <c r="A50" s="4" t="s">
        <v>45</v>
      </c>
      <c r="B50" s="5">
        <v>946000</v>
      </c>
      <c r="C50" s="5">
        <v>395000</v>
      </c>
      <c r="D50" s="6">
        <v>0.54</v>
      </c>
      <c r="E50" s="8">
        <v>731481.48148148146</v>
      </c>
      <c r="H50" s="15">
        <v>0.54</v>
      </c>
      <c r="I50" t="str">
        <f>""""&amp;H50&amp;""""</f>
        <v>"0.54"</v>
      </c>
    </row>
    <row r="51" spans="1:9">
      <c r="A51" s="4" t="s">
        <v>46</v>
      </c>
      <c r="B51" s="5">
        <v>886000</v>
      </c>
      <c r="C51" s="5">
        <v>370000</v>
      </c>
      <c r="D51" s="6">
        <v>0.48599999999999999</v>
      </c>
      <c r="E51" s="8">
        <v>761316.87242798356</v>
      </c>
      <c r="H51" s="15">
        <v>0.48599999999999999</v>
      </c>
      <c r="I51" t="str">
        <f>""""&amp;H51&amp;""""</f>
        <v>"0.486"</v>
      </c>
    </row>
    <row r="52" spans="1:9">
      <c r="A52" s="4"/>
      <c r="B52" s="5"/>
      <c r="C52" s="5"/>
      <c r="D52" s="6"/>
    </row>
    <row r="53" spans="1:9">
      <c r="A53" s="4"/>
      <c r="B53" s="5"/>
      <c r="C53" s="5"/>
      <c r="D53" s="6"/>
    </row>
    <row r="54" spans="1:9">
      <c r="A54" s="4"/>
      <c r="B54" s="5"/>
      <c r="C54" s="5"/>
      <c r="D54" s="6"/>
    </row>
    <row r="55" spans="1:9">
      <c r="A55" s="4"/>
      <c r="B55" s="5"/>
      <c r="C55" s="5"/>
      <c r="D55" s="6"/>
    </row>
    <row r="56" spans="1:9">
      <c r="A56" s="4"/>
      <c r="B56" s="5"/>
      <c r="C56" s="5"/>
      <c r="D56" s="6"/>
    </row>
  </sheetData>
  <dataConsolidate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35B9-B519-1B4D-B0FA-CEFF4AF4C6E0}">
  <dimension ref="A2:H56"/>
  <sheetViews>
    <sheetView tabSelected="1" topLeftCell="A51" workbookViewId="0">
      <selection activeCell="E55" sqref="E55"/>
    </sheetView>
  </sheetViews>
  <sheetFormatPr baseColWidth="10" defaultRowHeight="18"/>
  <cols>
    <col min="1" max="1" width="18.140625" bestFit="1" customWidth="1"/>
    <col min="2" max="3" width="12" bestFit="1" customWidth="1"/>
  </cols>
  <sheetData>
    <row r="2" spans="1:8">
      <c r="A2" s="4" t="s">
        <v>24</v>
      </c>
      <c r="B2" s="5">
        <v>5340000</v>
      </c>
      <c r="C2" s="5">
        <v>2360000</v>
      </c>
      <c r="D2" s="6">
        <v>0.73899999999999999</v>
      </c>
      <c r="E2" s="8">
        <v>31504424.778761066</v>
      </c>
      <c r="H2" s="14"/>
    </row>
    <row r="3" spans="1:8">
      <c r="A3" s="4" t="s">
        <v>44</v>
      </c>
      <c r="B3" s="5">
        <v>1100000</v>
      </c>
      <c r="C3" s="5">
        <v>453000</v>
      </c>
      <c r="D3" s="6">
        <v>0.72699999999999998</v>
      </c>
      <c r="E3" s="8">
        <v>39490445.859872609</v>
      </c>
      <c r="H3" s="14" t="str">
        <f>_xlfn.TEXTJOIN(",",TRUE,A3:A8)</f>
        <v>Vermont,Rhode Island,Maine,Connecticut,Massachusetts,New York</v>
      </c>
    </row>
    <row r="4" spans="1:8">
      <c r="A4" s="4" t="s">
        <v>38</v>
      </c>
      <c r="B4" s="5">
        <v>1710000</v>
      </c>
      <c r="C4" s="5">
        <v>765000</v>
      </c>
      <c r="D4" s="6">
        <v>0.72199999999999998</v>
      </c>
      <c r="E4" s="8">
        <v>28990825.688073393</v>
      </c>
      <c r="H4" s="15" t="str">
        <f>_xlfn.TEXTJOIN(",",TRUE,D3:D8)</f>
        <v>0.727,0.722,0.721,0.717,0.708,0.682</v>
      </c>
    </row>
    <row r="5" spans="1:8">
      <c r="A5" s="4" t="s">
        <v>35</v>
      </c>
      <c r="B5" s="5">
        <v>2200000</v>
      </c>
      <c r="C5" s="5">
        <v>969000</v>
      </c>
      <c r="D5" s="6">
        <v>0.72099999999999997</v>
      </c>
      <c r="E5" s="8">
        <v>21475409.836065575</v>
      </c>
      <c r="H5" s="15"/>
    </row>
    <row r="6" spans="1:8">
      <c r="A6" s="4" t="s">
        <v>22</v>
      </c>
      <c r="B6" s="5">
        <v>5900000</v>
      </c>
      <c r="C6" s="5">
        <v>2560000</v>
      </c>
      <c r="D6" s="6">
        <v>0.71699999999999997</v>
      </c>
      <c r="E6" s="8">
        <v>19501466.275659822</v>
      </c>
      <c r="H6" s="15"/>
    </row>
    <row r="7" spans="1:8">
      <c r="A7" s="4" t="s">
        <v>10</v>
      </c>
      <c r="B7" s="5">
        <v>11400000</v>
      </c>
      <c r="C7" s="5">
        <v>4880000</v>
      </c>
      <c r="D7" s="6">
        <v>0.70799999999999996</v>
      </c>
      <c r="E7" s="8">
        <v>12810344.827586208</v>
      </c>
      <c r="H7" s="15"/>
    </row>
    <row r="8" spans="1:8">
      <c r="A8" s="4" t="s">
        <v>1</v>
      </c>
      <c r="B8" s="5">
        <v>29500000</v>
      </c>
      <c r="C8" s="5">
        <v>13300000</v>
      </c>
      <c r="D8" s="6">
        <v>0.68200000000000005</v>
      </c>
      <c r="E8" s="8">
        <v>12671009.771986971</v>
      </c>
      <c r="H8" s="15"/>
    </row>
    <row r="9" spans="1:8">
      <c r="A9" s="4" t="s">
        <v>6</v>
      </c>
      <c r="B9" s="5">
        <v>13300000</v>
      </c>
      <c r="C9" s="5">
        <v>6000000</v>
      </c>
      <c r="D9" s="6">
        <v>0.67500000000000004</v>
      </c>
      <c r="E9" s="8">
        <v>11704545.454545453</v>
      </c>
      <c r="H9" s="15"/>
    </row>
    <row r="10" spans="1:8">
      <c r="A10" s="4" t="s">
        <v>13</v>
      </c>
      <c r="B10" s="5">
        <v>9330000</v>
      </c>
      <c r="C10" s="5">
        <v>4060000</v>
      </c>
      <c r="D10" s="6">
        <v>0.67200000000000004</v>
      </c>
      <c r="E10" s="8">
        <v>10481481.481481481</v>
      </c>
      <c r="H10" s="15"/>
    </row>
    <row r="11" spans="1:8">
      <c r="A11" s="4" t="s">
        <v>42</v>
      </c>
      <c r="B11" s="5">
        <v>1150000</v>
      </c>
      <c r="C11" s="5">
        <v>452000</v>
      </c>
      <c r="D11" s="6">
        <v>0.65300000000000002</v>
      </c>
      <c r="E11" s="8">
        <v>8888888.8888888881</v>
      </c>
      <c r="H11" s="15"/>
    </row>
    <row r="12" spans="1:8">
      <c r="A12" s="4" t="s">
        <v>11</v>
      </c>
      <c r="B12" s="5">
        <v>11200000</v>
      </c>
      <c r="C12" s="5">
        <v>4940000</v>
      </c>
      <c r="D12" s="6">
        <v>0.64800000000000002</v>
      </c>
      <c r="E12" s="8">
        <v>8544891.6408668719</v>
      </c>
      <c r="H12" s="15"/>
    </row>
    <row r="13" spans="1:8">
      <c r="A13" s="4" t="s">
        <v>7</v>
      </c>
      <c r="B13" s="5">
        <v>12900000</v>
      </c>
      <c r="C13" s="5">
        <v>5520000</v>
      </c>
      <c r="D13" s="6">
        <v>0.64600000000000002</v>
      </c>
      <c r="E13" s="8">
        <v>9981617.6470588222</v>
      </c>
      <c r="H13" s="15"/>
    </row>
    <row r="14" spans="1:8">
      <c r="A14" s="4" t="s">
        <v>36</v>
      </c>
      <c r="B14" s="5">
        <v>2120000</v>
      </c>
      <c r="C14" s="5">
        <v>879000</v>
      </c>
      <c r="D14" s="6">
        <v>0.64600000000000002</v>
      </c>
      <c r="E14" s="8">
        <v>10607287.449392712</v>
      </c>
      <c r="H14" s="15"/>
    </row>
    <row r="15" spans="1:8">
      <c r="A15" s="4" t="s">
        <v>20</v>
      </c>
      <c r="B15" s="5">
        <v>6120000</v>
      </c>
      <c r="C15" s="5">
        <v>2690000</v>
      </c>
      <c r="D15" s="6">
        <v>0.63800000000000001</v>
      </c>
      <c r="E15" s="8">
        <v>6892655.3672316391</v>
      </c>
      <c r="H15" s="15"/>
    </row>
    <row r="16" spans="1:8">
      <c r="A16" s="4" t="s">
        <v>33</v>
      </c>
      <c r="B16" s="5">
        <v>3090000</v>
      </c>
      <c r="C16" s="5">
        <v>1330000</v>
      </c>
      <c r="D16" s="6">
        <v>0.63300000000000001</v>
      </c>
      <c r="E16" s="8">
        <v>7623456.7901234562</v>
      </c>
      <c r="H16" s="15"/>
    </row>
    <row r="17" spans="1:8">
      <c r="A17" s="4" t="s">
        <v>14</v>
      </c>
      <c r="B17" s="5">
        <v>8490000</v>
      </c>
      <c r="C17" s="5">
        <v>3620000</v>
      </c>
      <c r="D17" s="6">
        <v>0.629</v>
      </c>
      <c r="E17" s="8">
        <v>7279411.7647058815</v>
      </c>
      <c r="H17" s="15"/>
    </row>
    <row r="18" spans="1:8">
      <c r="A18" t="s">
        <v>48</v>
      </c>
      <c r="B18" s="2">
        <v>58700000</v>
      </c>
      <c r="C18" s="2">
        <v>24800000</v>
      </c>
      <c r="D18" s="3">
        <v>0.628</v>
      </c>
      <c r="E18" s="8">
        <v>6041666.666666666</v>
      </c>
      <c r="H18" s="15"/>
    </row>
    <row r="19" spans="1:8">
      <c r="A19" s="4" t="s">
        <v>15</v>
      </c>
      <c r="B19" s="5">
        <v>8110000</v>
      </c>
      <c r="C19" s="5">
        <v>3510000</v>
      </c>
      <c r="D19" s="6">
        <v>0.622</v>
      </c>
      <c r="E19" s="8">
        <v>5755166.93163752</v>
      </c>
      <c r="H19" s="15"/>
    </row>
    <row r="20" spans="1:8">
      <c r="A20" s="4" t="s">
        <v>3</v>
      </c>
      <c r="B20" s="5">
        <v>17600000</v>
      </c>
      <c r="C20" s="5">
        <v>7780000</v>
      </c>
      <c r="D20" s="6">
        <v>0.61399999999999999</v>
      </c>
      <c r="E20" s="8">
        <v>5643086.8167202575</v>
      </c>
      <c r="H20" s="15"/>
    </row>
    <row r="21" spans="1:8">
      <c r="A21" s="4" t="s">
        <v>0</v>
      </c>
      <c r="B21" s="5">
        <v>30500000</v>
      </c>
      <c r="C21" s="5">
        <v>13100000</v>
      </c>
      <c r="D21" s="6">
        <v>0.61</v>
      </c>
      <c r="E21" s="8">
        <v>6821862.348178138</v>
      </c>
      <c r="H21" s="15"/>
    </row>
    <row r="22" spans="1:8">
      <c r="A22" s="4" t="s">
        <v>40</v>
      </c>
      <c r="B22" s="5">
        <v>1390000</v>
      </c>
      <c r="C22" s="5">
        <v>593000</v>
      </c>
      <c r="D22" s="6">
        <v>0.60899999999999999</v>
      </c>
      <c r="E22" s="8">
        <v>5817875.2107925806</v>
      </c>
      <c r="H22" s="15"/>
    </row>
    <row r="23" spans="1:8">
      <c r="A23" s="4" t="s">
        <v>17</v>
      </c>
      <c r="B23" s="5">
        <v>8080000</v>
      </c>
      <c r="C23" s="5">
        <v>3450000</v>
      </c>
      <c r="D23" s="6">
        <v>0.59299999999999997</v>
      </c>
      <c r="E23" s="8">
        <v>6732673.2673267322</v>
      </c>
      <c r="H23" s="15"/>
    </row>
    <row r="24" spans="1:8">
      <c r="A24" s="4" t="s">
        <v>2</v>
      </c>
      <c r="B24" s="5">
        <v>18000000</v>
      </c>
      <c r="C24" s="5">
        <v>7430000</v>
      </c>
      <c r="D24" s="6">
        <v>0.57999999999999996</v>
      </c>
      <c r="E24" s="8">
        <v>6141732.2834645668</v>
      </c>
      <c r="H24" s="15"/>
    </row>
    <row r="25" spans="1:8">
      <c r="A25" s="4" t="s">
        <v>34</v>
      </c>
      <c r="B25" s="5">
        <v>2560000</v>
      </c>
      <c r="C25" s="5">
        <v>1110000</v>
      </c>
      <c r="D25" s="6">
        <v>0.57199999999999995</v>
      </c>
      <c r="E25" s="8">
        <v>4216300.9404388713</v>
      </c>
      <c r="H25" s="15"/>
    </row>
    <row r="26" spans="1:8">
      <c r="A26" t="s">
        <v>47</v>
      </c>
      <c r="B26" s="2">
        <v>41300000</v>
      </c>
      <c r="C26" s="2">
        <v>17800000</v>
      </c>
      <c r="D26" s="3">
        <v>0.56499999999999995</v>
      </c>
      <c r="E26" s="8">
        <v>5136718.75</v>
      </c>
      <c r="H26" s="15"/>
    </row>
    <row r="27" spans="1:8">
      <c r="A27" s="4" t="s">
        <v>28</v>
      </c>
      <c r="B27" s="5">
        <v>4000000</v>
      </c>
      <c r="C27" s="5">
        <v>1770000</v>
      </c>
      <c r="D27" s="6">
        <v>0.55200000000000005</v>
      </c>
      <c r="E27" s="8">
        <v>3570432.357043236</v>
      </c>
      <c r="H27" s="15"/>
    </row>
    <row r="28" spans="1:8">
      <c r="A28" t="s">
        <v>49</v>
      </c>
      <c r="B28" s="5">
        <v>36900000</v>
      </c>
      <c r="C28" s="5">
        <v>15800000</v>
      </c>
      <c r="D28" s="6">
        <v>0.54500000000000004</v>
      </c>
      <c r="E28" s="8">
        <v>4470134.8747591525</v>
      </c>
      <c r="H28" s="15"/>
    </row>
    <row r="29" spans="1:8">
      <c r="A29" s="4" t="s">
        <v>8</v>
      </c>
      <c r="B29" s="5">
        <v>12600000</v>
      </c>
      <c r="C29" s="5">
        <v>5430000</v>
      </c>
      <c r="D29" s="6">
        <v>0.54400000000000004</v>
      </c>
      <c r="E29" s="8">
        <v>3193504.7361299051</v>
      </c>
      <c r="H29" s="15"/>
    </row>
    <row r="30" spans="1:8">
      <c r="A30" s="4" t="s">
        <v>12</v>
      </c>
      <c r="B30" s="5">
        <v>9460000</v>
      </c>
      <c r="C30" s="5">
        <v>3960000</v>
      </c>
      <c r="D30" s="6">
        <v>0.54400000000000004</v>
      </c>
      <c r="E30" s="8">
        <v>4891304.3478260869</v>
      </c>
      <c r="H30" s="15"/>
    </row>
    <row r="31" spans="1:8">
      <c r="A31" s="4" t="s">
        <v>30</v>
      </c>
      <c r="B31" s="5">
        <v>3640000</v>
      </c>
      <c r="C31" s="5">
        <v>1580000</v>
      </c>
      <c r="D31" s="6">
        <v>0.54400000000000004</v>
      </c>
      <c r="E31" s="8">
        <v>4640657.0841889121</v>
      </c>
      <c r="H31" s="15"/>
    </row>
    <row r="32" spans="1:8">
      <c r="A32" s="4" t="s">
        <v>43</v>
      </c>
      <c r="B32" s="5">
        <v>1140000</v>
      </c>
      <c r="C32" s="5">
        <v>481000</v>
      </c>
      <c r="D32" s="6">
        <v>0.54300000000000004</v>
      </c>
      <c r="E32" s="8">
        <v>3957115.0097465888</v>
      </c>
      <c r="H32" s="15"/>
    </row>
    <row r="33" spans="1:8">
      <c r="A33" s="4" t="s">
        <v>29</v>
      </c>
      <c r="B33" s="5">
        <v>3910000</v>
      </c>
      <c r="C33" s="5">
        <v>1670000</v>
      </c>
      <c r="D33" s="6">
        <v>0.54200000000000004</v>
      </c>
      <c r="E33" s="8">
        <v>3206521.7391304346</v>
      </c>
      <c r="H33" s="15"/>
    </row>
    <row r="34" spans="1:8">
      <c r="A34" s="4" t="s">
        <v>5</v>
      </c>
      <c r="B34" s="5">
        <v>13400000</v>
      </c>
      <c r="C34" s="5">
        <v>5660000</v>
      </c>
      <c r="D34" s="6">
        <v>0.54</v>
      </c>
      <c r="E34" s="8">
        <v>3081180.8118081177</v>
      </c>
      <c r="H34" s="15"/>
    </row>
    <row r="35" spans="1:8">
      <c r="A35" s="4" t="s">
        <v>45</v>
      </c>
      <c r="B35" s="5">
        <v>946000</v>
      </c>
      <c r="C35" s="5">
        <v>395000</v>
      </c>
      <c r="D35" s="6">
        <v>0.54</v>
      </c>
      <c r="E35" s="8">
        <v>2904411.7647058819</v>
      </c>
      <c r="H35" s="15"/>
    </row>
    <row r="36" spans="1:8">
      <c r="A36" s="4" t="s">
        <v>4</v>
      </c>
      <c r="B36" s="5">
        <v>14200000</v>
      </c>
      <c r="C36" s="5">
        <v>6180000</v>
      </c>
      <c r="D36" s="6">
        <v>0.52800000000000002</v>
      </c>
      <c r="E36" s="8">
        <v>3014256.6191446027</v>
      </c>
      <c r="H36" s="15"/>
    </row>
    <row r="37" spans="1:8">
      <c r="A37" s="4" t="s">
        <v>23</v>
      </c>
      <c r="B37" s="5">
        <v>5350000</v>
      </c>
      <c r="C37" s="5">
        <v>2320000</v>
      </c>
      <c r="D37" s="6">
        <v>0.51900000000000002</v>
      </c>
      <c r="E37" s="8">
        <v>2985074.6268656719</v>
      </c>
      <c r="H37" s="15"/>
    </row>
    <row r="38" spans="1:8">
      <c r="A38" s="4" t="s">
        <v>41</v>
      </c>
      <c r="B38" s="5">
        <v>1310000</v>
      </c>
      <c r="C38" s="5">
        <v>553000</v>
      </c>
      <c r="D38" s="6">
        <v>0.51700000000000002</v>
      </c>
      <c r="E38" s="8">
        <v>2101105.8451816747</v>
      </c>
      <c r="H38" s="15"/>
    </row>
    <row r="39" spans="1:8">
      <c r="A39" s="4" t="s">
        <v>27</v>
      </c>
      <c r="B39" s="5">
        <v>4820000</v>
      </c>
      <c r="C39" s="5">
        <v>2030000</v>
      </c>
      <c r="D39" s="6">
        <v>0.51300000000000001</v>
      </c>
      <c r="E39" s="8">
        <v>1940559.4405594408</v>
      </c>
      <c r="H39" s="15"/>
    </row>
    <row r="40" spans="1:8">
      <c r="A40" s="4" t="s">
        <v>21</v>
      </c>
      <c r="B40" s="5">
        <v>6120000</v>
      </c>
      <c r="C40" s="5">
        <v>2630000</v>
      </c>
      <c r="D40" s="6">
        <v>0.51200000000000001</v>
      </c>
      <c r="E40" s="8">
        <v>1343966.7128987517</v>
      </c>
      <c r="H40" s="15"/>
    </row>
    <row r="41" spans="1:8">
      <c r="A41" s="4" t="s">
        <v>19</v>
      </c>
      <c r="B41" s="5">
        <v>7330000</v>
      </c>
      <c r="C41" s="5">
        <v>3120000</v>
      </c>
      <c r="D41" s="6">
        <v>0.50800000000000001</v>
      </c>
      <c r="E41" s="8">
        <v>1360681.1145510837</v>
      </c>
      <c r="H41" s="15"/>
    </row>
    <row r="42" spans="1:8">
      <c r="A42" s="4" t="s">
        <v>18</v>
      </c>
      <c r="B42" s="5">
        <v>7720000</v>
      </c>
      <c r="C42" s="5">
        <v>3400000</v>
      </c>
      <c r="D42" s="6">
        <v>0.505</v>
      </c>
      <c r="E42" s="8">
        <v>1784922.3946784921</v>
      </c>
      <c r="H42" s="15"/>
    </row>
    <row r="43" spans="1:8">
      <c r="A43" s="4" t="s">
        <v>9</v>
      </c>
      <c r="B43" s="5">
        <v>12200000</v>
      </c>
      <c r="C43" s="5">
        <v>5240000</v>
      </c>
      <c r="D43" s="6">
        <v>0.49399999999999999</v>
      </c>
      <c r="E43" s="8">
        <v>1059556.7867036012</v>
      </c>
      <c r="H43" s="15"/>
    </row>
    <row r="44" spans="1:8">
      <c r="A44" s="4" t="s">
        <v>16</v>
      </c>
      <c r="B44" s="5">
        <v>8080000</v>
      </c>
      <c r="C44" s="5">
        <v>3370000</v>
      </c>
      <c r="D44" s="6">
        <v>0.49399999999999999</v>
      </c>
      <c r="E44" s="8">
        <v>1792771.0843373495</v>
      </c>
      <c r="H44" s="15"/>
    </row>
    <row r="45" spans="1:8">
      <c r="A45" s="4" t="s">
        <v>31</v>
      </c>
      <c r="B45" s="5">
        <v>3470000</v>
      </c>
      <c r="C45" s="5">
        <v>1480000</v>
      </c>
      <c r="D45" s="6">
        <v>0.49099999999999999</v>
      </c>
      <c r="E45" s="8">
        <v>973727.4220032841</v>
      </c>
      <c r="H45" s="15"/>
    </row>
    <row r="46" spans="1:8">
      <c r="A46" s="4" t="s">
        <v>26</v>
      </c>
      <c r="B46" s="5">
        <v>5160000</v>
      </c>
      <c r="C46" s="5">
        <v>2260000</v>
      </c>
      <c r="D46" s="6">
        <v>0.48699999999999999</v>
      </c>
      <c r="E46" s="8">
        <v>1069632.49516441</v>
      </c>
      <c r="H46" s="15"/>
    </row>
    <row r="47" spans="1:8">
      <c r="A47" s="4" t="s">
        <v>46</v>
      </c>
      <c r="B47" s="5">
        <v>886000</v>
      </c>
      <c r="C47" s="5">
        <v>370000</v>
      </c>
      <c r="D47" s="6">
        <v>0.48599999999999999</v>
      </c>
      <c r="E47" s="8">
        <v>692189.89280245022</v>
      </c>
      <c r="H47" s="15"/>
    </row>
    <row r="48" spans="1:8">
      <c r="A48" s="4" t="s">
        <v>32</v>
      </c>
      <c r="B48" s="5">
        <v>3180000</v>
      </c>
      <c r="C48" s="5">
        <v>1400000</v>
      </c>
      <c r="D48" s="6">
        <v>0.46899999999999997</v>
      </c>
      <c r="E48" s="8">
        <v>885819.52117863717</v>
      </c>
      <c r="H48" s="15"/>
    </row>
    <row r="49" spans="1:8">
      <c r="A49" s="4" t="s">
        <v>25</v>
      </c>
      <c r="B49" s="5">
        <v>5190000</v>
      </c>
      <c r="C49" s="5">
        <v>2250000</v>
      </c>
      <c r="D49" s="6">
        <v>0.46</v>
      </c>
      <c r="E49" s="8">
        <v>623108.66574965615</v>
      </c>
      <c r="H49" s="15"/>
    </row>
    <row r="50" spans="1:8">
      <c r="A50" s="4" t="s">
        <v>37</v>
      </c>
      <c r="B50" s="5">
        <v>1860000</v>
      </c>
      <c r="C50" s="5">
        <v>805000</v>
      </c>
      <c r="D50" s="6">
        <v>0.45100000000000001</v>
      </c>
      <c r="E50" s="8">
        <v>731481.48148148146</v>
      </c>
      <c r="H50" s="15"/>
    </row>
    <row r="51" spans="1:8">
      <c r="A51" s="4" t="s">
        <v>39</v>
      </c>
      <c r="B51" s="5">
        <v>1690000</v>
      </c>
      <c r="C51" s="5">
        <v>744000</v>
      </c>
      <c r="D51" s="6">
        <v>0.41499999999999998</v>
      </c>
      <c r="E51" s="8">
        <v>761316.87242798356</v>
      </c>
      <c r="H51" s="15"/>
    </row>
    <row r="55" spans="1:8">
      <c r="B55" t="str">
        <f>_xlfn.TEXTJOIN(",",TRUE,A46:A51)</f>
        <v>Louisiana,North Dakota,Mississippi,Alabama,Idaho,West Virginia</v>
      </c>
    </row>
    <row r="56" spans="1:8">
      <c r="B56" t="str">
        <f>_xlfn.TEXTJOIN(",",TRUE,D46:D51)</f>
        <v>0.487,0.486,0.469,0.46,0.451,0.415</v>
      </c>
    </row>
  </sheetData>
  <autoFilter ref="A1:D51" xr:uid="{0C6235B9-B519-1B4D-B0FA-CEFF4AF4C6E0}">
    <sortState xmlns:xlrd2="http://schemas.microsoft.com/office/spreadsheetml/2017/richdata2" ref="A2:D51">
      <sortCondition descending="1" ref="D1:D51"/>
    </sortState>
  </autoFilter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7E94-3992-A944-98A7-E0FF58E1A549}">
  <dimension ref="A1:H51"/>
  <sheetViews>
    <sheetView workbookViewId="0">
      <selection activeCell="H3" sqref="H3"/>
    </sheetView>
  </sheetViews>
  <sheetFormatPr baseColWidth="10" defaultRowHeight="18"/>
  <cols>
    <col min="1" max="1" width="18.140625" bestFit="1" customWidth="1"/>
    <col min="2" max="2" width="18.140625" customWidth="1"/>
    <col min="3" max="3" width="15" bestFit="1" customWidth="1"/>
    <col min="4" max="4" width="15.42578125" bestFit="1" customWidth="1"/>
    <col min="6" max="6" width="38.85546875" bestFit="1" customWidth="1"/>
  </cols>
  <sheetData>
    <row r="1" spans="1:8">
      <c r="A1" s="7" t="s">
        <v>50</v>
      </c>
      <c r="B1" s="7"/>
      <c r="C1" s="7" t="s">
        <v>52</v>
      </c>
      <c r="D1" s="7" t="s">
        <v>54</v>
      </c>
      <c r="E1" s="9"/>
      <c r="F1" s="7" t="s">
        <v>56</v>
      </c>
    </row>
    <row r="2" spans="1:8">
      <c r="A2" s="13" t="s">
        <v>47</v>
      </c>
      <c r="B2" s="13" t="s">
        <v>57</v>
      </c>
      <c r="C2" s="10">
        <v>17800000</v>
      </c>
      <c r="D2" s="11">
        <v>31504424</v>
      </c>
      <c r="E2" s="11"/>
      <c r="F2" s="11" t="str">
        <f>_xlfn.TEXTJOIN(",",TRUE,B2:D2)</f>
        <v>"Iowa",17800000,31504424</v>
      </c>
    </row>
    <row r="3" spans="1:8">
      <c r="A3" s="9" t="s">
        <v>48</v>
      </c>
      <c r="B3" s="13" t="s">
        <v>58</v>
      </c>
      <c r="C3" s="10">
        <v>24800000</v>
      </c>
      <c r="D3" s="11">
        <v>39490445</v>
      </c>
      <c r="E3" s="11"/>
      <c r="F3" s="11" t="str">
        <f t="shared" ref="F3:F51" si="0">_xlfn.TEXTJOIN(",",TRUE,B3:D3)</f>
        <v>"California",24800000,39490445</v>
      </c>
      <c r="H3" t="str">
        <f>_xlfn.TEXTJOIN(",",TRUE,B2:B51)</f>
        <v>"Iowa","California","Texas","Florida","New York","Pennsylvania","Illinois","Ohio","North Carolina","New Jersey","Virginia","Michigan","Georgia","Massachusetts","Washington","Arizona","Maryland","Colorado","Minnesota","Tennessee","Wisconsin","Indiana","Missouri","Oregon","South Carolina","Connecticut","Kentucky","Puerto Rico","Alabama","Louisiana","Oklahoma","Utah","Nevada","Kansas","Arkansas","Mississippi","New Mexico","Nebraska","Maine","New Hampshire","Idaho","Rhode Island","West Virginia","Delaware","Montana","Washington, D.C.","South Dakota","Vermont","Alaska","North Dakota"</v>
      </c>
    </row>
    <row r="4" spans="1:8">
      <c r="A4" s="9" t="s">
        <v>49</v>
      </c>
      <c r="B4" s="13" t="s">
        <v>59</v>
      </c>
      <c r="C4" s="12">
        <v>15800000</v>
      </c>
      <c r="D4" s="11">
        <v>28990825</v>
      </c>
      <c r="E4" s="11"/>
      <c r="F4" s="11" t="str">
        <f t="shared" si="0"/>
        <v>"Texas",15800000,28990825</v>
      </c>
    </row>
    <row r="5" spans="1:8">
      <c r="A5" s="1" t="s">
        <v>0</v>
      </c>
      <c r="B5" s="13" t="s">
        <v>60</v>
      </c>
      <c r="C5" s="12">
        <v>13100000</v>
      </c>
      <c r="D5" s="11">
        <v>21475409</v>
      </c>
      <c r="E5" s="11"/>
      <c r="F5" s="11" t="str">
        <f t="shared" si="0"/>
        <v>"Florida",13100000,21475409</v>
      </c>
    </row>
    <row r="6" spans="1:8">
      <c r="A6" s="1" t="s">
        <v>1</v>
      </c>
      <c r="B6" s="13" t="s">
        <v>61</v>
      </c>
      <c r="C6" s="12">
        <v>13300000</v>
      </c>
      <c r="D6" s="11">
        <v>19501466</v>
      </c>
      <c r="E6" s="11"/>
      <c r="F6" s="11" t="str">
        <f t="shared" si="0"/>
        <v>"New York",13300000,19501466</v>
      </c>
    </row>
    <row r="7" spans="1:8">
      <c r="A7" s="1" t="s">
        <v>2</v>
      </c>
      <c r="B7" s="13" t="s">
        <v>62</v>
      </c>
      <c r="C7" s="12">
        <v>7430000</v>
      </c>
      <c r="D7" s="11">
        <v>12810344</v>
      </c>
      <c r="E7" s="11"/>
      <c r="F7" s="11" t="str">
        <f t="shared" si="0"/>
        <v>"Pennsylvania",7430000,12810344</v>
      </c>
    </row>
    <row r="8" spans="1:8">
      <c r="A8" s="1" t="s">
        <v>3</v>
      </c>
      <c r="B8" s="13" t="s">
        <v>63</v>
      </c>
      <c r="C8" s="12">
        <v>7780000</v>
      </c>
      <c r="D8" s="11">
        <v>12671009</v>
      </c>
      <c r="E8" s="11"/>
      <c r="F8" s="11" t="str">
        <f t="shared" si="0"/>
        <v>"Illinois",7780000,12671009</v>
      </c>
    </row>
    <row r="9" spans="1:8">
      <c r="A9" s="1" t="s">
        <v>4</v>
      </c>
      <c r="B9" s="13" t="s">
        <v>64</v>
      </c>
      <c r="C9" s="12">
        <v>6180000</v>
      </c>
      <c r="D9" s="11">
        <v>11704545</v>
      </c>
      <c r="E9" s="11"/>
      <c r="F9" s="11" t="str">
        <f t="shared" si="0"/>
        <v>"Ohio",6180000,11704545</v>
      </c>
    </row>
    <row r="10" spans="1:8">
      <c r="A10" s="1" t="s">
        <v>5</v>
      </c>
      <c r="B10" s="13" t="s">
        <v>65</v>
      </c>
      <c r="C10" s="12">
        <v>5660000</v>
      </c>
      <c r="D10" s="11">
        <v>10481481</v>
      </c>
      <c r="E10" s="11"/>
      <c r="F10" s="11" t="str">
        <f t="shared" si="0"/>
        <v>"North Carolina",5660000,10481481</v>
      </c>
    </row>
    <row r="11" spans="1:8">
      <c r="A11" s="1" t="s">
        <v>6</v>
      </c>
      <c r="B11" s="13" t="s">
        <v>66</v>
      </c>
      <c r="C11" s="12">
        <v>6000000</v>
      </c>
      <c r="D11" s="11">
        <v>8888888</v>
      </c>
      <c r="E11" s="11"/>
      <c r="F11" s="11" t="str">
        <f t="shared" si="0"/>
        <v>"New Jersey",6000000,8888888</v>
      </c>
    </row>
    <row r="12" spans="1:8">
      <c r="A12" s="1" t="s">
        <v>7</v>
      </c>
      <c r="B12" s="13" t="s">
        <v>67</v>
      </c>
      <c r="C12" s="12">
        <v>5520000</v>
      </c>
      <c r="D12" s="11">
        <v>8544891</v>
      </c>
      <c r="E12" s="11"/>
      <c r="F12" s="11" t="str">
        <f t="shared" si="0"/>
        <v>"Virginia",5520000,8544891</v>
      </c>
    </row>
    <row r="13" spans="1:8">
      <c r="A13" s="1" t="s">
        <v>8</v>
      </c>
      <c r="B13" s="13" t="s">
        <v>68</v>
      </c>
      <c r="C13" s="12">
        <v>5430000</v>
      </c>
      <c r="D13" s="11">
        <v>9981617</v>
      </c>
      <c r="E13" s="11"/>
      <c r="F13" s="11" t="str">
        <f t="shared" si="0"/>
        <v>"Michigan",5430000,9981617</v>
      </c>
    </row>
    <row r="14" spans="1:8">
      <c r="A14" s="1" t="s">
        <v>9</v>
      </c>
      <c r="B14" s="13" t="s">
        <v>69</v>
      </c>
      <c r="C14" s="12">
        <v>5240000</v>
      </c>
      <c r="D14" s="11">
        <v>10607287</v>
      </c>
      <c r="E14" s="11"/>
      <c r="F14" s="11" t="str">
        <f t="shared" si="0"/>
        <v>"Georgia",5240000,10607287</v>
      </c>
    </row>
    <row r="15" spans="1:8">
      <c r="A15" s="1" t="s">
        <v>10</v>
      </c>
      <c r="B15" s="13" t="s">
        <v>70</v>
      </c>
      <c r="C15" s="12">
        <v>4880000</v>
      </c>
      <c r="D15" s="11">
        <v>6892655</v>
      </c>
      <c r="E15" s="11"/>
      <c r="F15" s="11" t="str">
        <f t="shared" si="0"/>
        <v>"Massachusetts",4880000,6892655</v>
      </c>
    </row>
    <row r="16" spans="1:8">
      <c r="A16" s="1" t="s">
        <v>11</v>
      </c>
      <c r="B16" s="13" t="s">
        <v>71</v>
      </c>
      <c r="C16" s="12">
        <v>4940000</v>
      </c>
      <c r="D16" s="11">
        <v>7623456</v>
      </c>
      <c r="E16" s="11"/>
      <c r="F16" s="11" t="str">
        <f t="shared" si="0"/>
        <v>"Washington",4940000,7623456</v>
      </c>
    </row>
    <row r="17" spans="1:6">
      <c r="A17" s="1" t="s">
        <v>12</v>
      </c>
      <c r="B17" s="13" t="s">
        <v>72</v>
      </c>
      <c r="C17" s="12">
        <v>3960000</v>
      </c>
      <c r="D17" s="11">
        <v>7279411</v>
      </c>
      <c r="E17" s="11"/>
      <c r="F17" s="11" t="str">
        <f t="shared" si="0"/>
        <v>"Arizona",3960000,7279411</v>
      </c>
    </row>
    <row r="18" spans="1:6">
      <c r="A18" s="1" t="s">
        <v>13</v>
      </c>
      <c r="B18" s="13" t="s">
        <v>73</v>
      </c>
      <c r="C18" s="12">
        <v>4060000</v>
      </c>
      <c r="D18" s="11">
        <v>6041666</v>
      </c>
      <c r="E18" s="11"/>
      <c r="F18" s="11" t="str">
        <f t="shared" si="0"/>
        <v>"Maryland",4060000,6041666</v>
      </c>
    </row>
    <row r="19" spans="1:6">
      <c r="A19" s="1" t="s">
        <v>14</v>
      </c>
      <c r="B19" s="13" t="s">
        <v>74</v>
      </c>
      <c r="C19" s="12">
        <v>3620000</v>
      </c>
      <c r="D19" s="11">
        <v>5755166</v>
      </c>
      <c r="E19" s="11"/>
      <c r="F19" s="11" t="str">
        <f t="shared" si="0"/>
        <v>"Colorado",3620000,5755166</v>
      </c>
    </row>
    <row r="20" spans="1:6">
      <c r="A20" s="1" t="s">
        <v>15</v>
      </c>
      <c r="B20" s="13" t="s">
        <v>75</v>
      </c>
      <c r="C20" s="12">
        <v>3510000</v>
      </c>
      <c r="D20" s="11">
        <v>5643086</v>
      </c>
      <c r="E20" s="11"/>
      <c r="F20" s="11" t="str">
        <f t="shared" si="0"/>
        <v>"Minnesota",3510000,5643086</v>
      </c>
    </row>
    <row r="21" spans="1:6">
      <c r="A21" s="1" t="s">
        <v>16</v>
      </c>
      <c r="B21" s="13" t="s">
        <v>76</v>
      </c>
      <c r="C21" s="12">
        <v>3370000</v>
      </c>
      <c r="D21" s="11">
        <v>6821862</v>
      </c>
      <c r="E21" s="11"/>
      <c r="F21" s="11" t="str">
        <f t="shared" si="0"/>
        <v>"Tennessee",3370000,6821862</v>
      </c>
    </row>
    <row r="22" spans="1:6">
      <c r="A22" s="1" t="s">
        <v>17</v>
      </c>
      <c r="B22" s="13" t="s">
        <v>77</v>
      </c>
      <c r="C22" s="12">
        <v>3450000</v>
      </c>
      <c r="D22" s="11">
        <v>5817875</v>
      </c>
      <c r="E22" s="11"/>
      <c r="F22" s="11" t="str">
        <f t="shared" si="0"/>
        <v>"Wisconsin",3450000,5817875</v>
      </c>
    </row>
    <row r="23" spans="1:6">
      <c r="A23" s="1" t="s">
        <v>18</v>
      </c>
      <c r="B23" s="13" t="s">
        <v>78</v>
      </c>
      <c r="C23" s="12">
        <v>3400000</v>
      </c>
      <c r="D23" s="11">
        <v>6732673</v>
      </c>
      <c r="E23" s="11"/>
      <c r="F23" s="11" t="str">
        <f t="shared" si="0"/>
        <v>"Indiana",3400000,6732673</v>
      </c>
    </row>
    <row r="24" spans="1:6">
      <c r="A24" s="1" t="s">
        <v>19</v>
      </c>
      <c r="B24" s="13" t="s">
        <v>79</v>
      </c>
      <c r="C24" s="12">
        <v>3120000</v>
      </c>
      <c r="D24" s="11">
        <v>6141732</v>
      </c>
      <c r="E24" s="11"/>
      <c r="F24" s="11" t="str">
        <f t="shared" si="0"/>
        <v>"Missouri",3120000,6141732</v>
      </c>
    </row>
    <row r="25" spans="1:6">
      <c r="A25" s="1" t="s">
        <v>20</v>
      </c>
      <c r="B25" s="13" t="s">
        <v>80</v>
      </c>
      <c r="C25" s="12">
        <v>2690000</v>
      </c>
      <c r="D25" s="11">
        <v>4216300</v>
      </c>
      <c r="E25" s="11"/>
      <c r="F25" s="11" t="str">
        <f t="shared" si="0"/>
        <v>"Oregon",2690000,4216300</v>
      </c>
    </row>
    <row r="26" spans="1:6">
      <c r="A26" s="1" t="s">
        <v>21</v>
      </c>
      <c r="B26" s="13" t="s">
        <v>81</v>
      </c>
      <c r="C26" s="12">
        <v>2630000</v>
      </c>
      <c r="D26" s="11">
        <v>5136718</v>
      </c>
      <c r="E26" s="11"/>
      <c r="F26" s="11" t="str">
        <f t="shared" si="0"/>
        <v>"South Carolina",2630000,5136718</v>
      </c>
    </row>
    <row r="27" spans="1:6">
      <c r="A27" s="1" t="s">
        <v>22</v>
      </c>
      <c r="B27" s="13" t="s">
        <v>82</v>
      </c>
      <c r="C27" s="12">
        <v>2560000</v>
      </c>
      <c r="D27" s="11">
        <v>3570432</v>
      </c>
      <c r="E27" s="11"/>
      <c r="F27" s="11" t="str">
        <f t="shared" si="0"/>
        <v>"Connecticut",2560000,3570432</v>
      </c>
    </row>
    <row r="28" spans="1:6">
      <c r="A28" s="1" t="s">
        <v>23</v>
      </c>
      <c r="B28" s="13" t="s">
        <v>83</v>
      </c>
      <c r="C28" s="12">
        <v>2320000</v>
      </c>
      <c r="D28" s="11">
        <v>4470134</v>
      </c>
      <c r="E28" s="11"/>
      <c r="F28" s="11" t="str">
        <f t="shared" si="0"/>
        <v>"Kentucky",2320000,4470134</v>
      </c>
    </row>
    <row r="29" spans="1:6">
      <c r="A29" s="1" t="s">
        <v>24</v>
      </c>
      <c r="B29" s="13" t="s">
        <v>84</v>
      </c>
      <c r="C29" s="12">
        <v>2360000</v>
      </c>
      <c r="D29" s="11">
        <v>3193504</v>
      </c>
      <c r="E29" s="11"/>
      <c r="F29" s="11" t="str">
        <f t="shared" si="0"/>
        <v>"Puerto Rico",2360000,3193504</v>
      </c>
    </row>
    <row r="30" spans="1:6">
      <c r="A30" s="1" t="s">
        <v>25</v>
      </c>
      <c r="B30" s="13" t="s">
        <v>85</v>
      </c>
      <c r="C30" s="12">
        <v>2250000</v>
      </c>
      <c r="D30" s="11">
        <v>4891304</v>
      </c>
      <c r="E30" s="11"/>
      <c r="F30" s="11" t="str">
        <f t="shared" si="0"/>
        <v>"Alabama",2250000,4891304</v>
      </c>
    </row>
    <row r="31" spans="1:6">
      <c r="A31" s="1" t="s">
        <v>26</v>
      </c>
      <c r="B31" s="13" t="s">
        <v>86</v>
      </c>
      <c r="C31" s="12">
        <v>2260000</v>
      </c>
      <c r="D31" s="11">
        <v>4640657</v>
      </c>
      <c r="E31" s="11"/>
      <c r="F31" s="11" t="str">
        <f t="shared" si="0"/>
        <v>"Louisiana",2260000,4640657</v>
      </c>
    </row>
    <row r="32" spans="1:6">
      <c r="A32" s="1" t="s">
        <v>27</v>
      </c>
      <c r="B32" s="13" t="s">
        <v>87</v>
      </c>
      <c r="C32" s="12">
        <v>2030000</v>
      </c>
      <c r="D32" s="11">
        <v>3957115</v>
      </c>
      <c r="E32" s="11"/>
      <c r="F32" s="11" t="str">
        <f t="shared" si="0"/>
        <v>"Oklahoma",2030000,3957115</v>
      </c>
    </row>
    <row r="33" spans="1:6">
      <c r="A33" s="1" t="s">
        <v>28</v>
      </c>
      <c r="B33" s="13" t="s">
        <v>88</v>
      </c>
      <c r="C33" s="12">
        <v>1770000</v>
      </c>
      <c r="D33" s="11">
        <v>3206521</v>
      </c>
      <c r="E33" s="11"/>
      <c r="F33" s="11" t="str">
        <f t="shared" si="0"/>
        <v>"Utah",1770000,3206521</v>
      </c>
    </row>
    <row r="34" spans="1:6">
      <c r="A34" s="1" t="s">
        <v>29</v>
      </c>
      <c r="B34" s="13" t="s">
        <v>89</v>
      </c>
      <c r="C34" s="12">
        <v>1670000</v>
      </c>
      <c r="D34" s="11">
        <v>3081180</v>
      </c>
      <c r="E34" s="11"/>
      <c r="F34" s="11" t="str">
        <f t="shared" si="0"/>
        <v>"Nevada",1670000,3081180</v>
      </c>
    </row>
    <row r="35" spans="1:6">
      <c r="A35" s="1" t="s">
        <v>30</v>
      </c>
      <c r="B35" s="13" t="s">
        <v>90</v>
      </c>
      <c r="C35" s="12">
        <v>1580000</v>
      </c>
      <c r="D35" s="11">
        <v>2904411</v>
      </c>
      <c r="E35" s="11"/>
      <c r="F35" s="11" t="str">
        <f t="shared" si="0"/>
        <v>"Kansas",1580000,2904411</v>
      </c>
    </row>
    <row r="36" spans="1:6">
      <c r="A36" s="1" t="s">
        <v>31</v>
      </c>
      <c r="B36" s="13" t="s">
        <v>91</v>
      </c>
      <c r="C36" s="12">
        <v>1480000</v>
      </c>
      <c r="D36" s="11">
        <v>3014256</v>
      </c>
      <c r="E36" s="11"/>
      <c r="F36" s="11" t="str">
        <f t="shared" si="0"/>
        <v>"Arkansas",1480000,3014256</v>
      </c>
    </row>
    <row r="37" spans="1:6">
      <c r="A37" s="1" t="s">
        <v>32</v>
      </c>
      <c r="B37" s="13" t="s">
        <v>92</v>
      </c>
      <c r="C37" s="12">
        <v>1400000</v>
      </c>
      <c r="D37" s="11">
        <v>2985074</v>
      </c>
      <c r="E37" s="11"/>
      <c r="F37" s="11" t="str">
        <f t="shared" si="0"/>
        <v>"Mississippi",1400000,2985074</v>
      </c>
    </row>
    <row r="38" spans="1:6">
      <c r="A38" s="1" t="s">
        <v>33</v>
      </c>
      <c r="B38" s="13" t="s">
        <v>93</v>
      </c>
      <c r="C38" s="12">
        <v>1330000</v>
      </c>
      <c r="D38" s="11">
        <v>2101105</v>
      </c>
      <c r="E38" s="11"/>
      <c r="F38" s="11" t="str">
        <f t="shared" si="0"/>
        <v>"New Mexico",1330000,2101105</v>
      </c>
    </row>
    <row r="39" spans="1:6">
      <c r="A39" s="1" t="s">
        <v>34</v>
      </c>
      <c r="B39" s="13" t="s">
        <v>94</v>
      </c>
      <c r="C39" s="12">
        <v>1110000</v>
      </c>
      <c r="D39" s="11">
        <v>1940559</v>
      </c>
      <c r="E39" s="11"/>
      <c r="F39" s="11" t="str">
        <f t="shared" si="0"/>
        <v>"Nebraska",1110000,1940559</v>
      </c>
    </row>
    <row r="40" spans="1:6">
      <c r="A40" s="1" t="s">
        <v>35</v>
      </c>
      <c r="B40" s="13" t="s">
        <v>95</v>
      </c>
      <c r="C40" s="12">
        <v>969000</v>
      </c>
      <c r="D40" s="11">
        <v>1343966</v>
      </c>
      <c r="E40" s="11"/>
      <c r="F40" s="11" t="str">
        <f t="shared" si="0"/>
        <v>"Maine",969000,1343966</v>
      </c>
    </row>
    <row r="41" spans="1:6">
      <c r="A41" s="1" t="s">
        <v>36</v>
      </c>
      <c r="B41" s="13" t="s">
        <v>96</v>
      </c>
      <c r="C41" s="12">
        <v>879000</v>
      </c>
      <c r="D41" s="11">
        <v>1360681</v>
      </c>
      <c r="E41" s="11"/>
      <c r="F41" s="11" t="str">
        <f t="shared" si="0"/>
        <v>"New Hampshire",879000,1360681</v>
      </c>
    </row>
    <row r="42" spans="1:6">
      <c r="A42" s="1" t="s">
        <v>37</v>
      </c>
      <c r="B42" s="13" t="s">
        <v>97</v>
      </c>
      <c r="C42" s="12">
        <v>805000</v>
      </c>
      <c r="D42" s="11">
        <v>1784922</v>
      </c>
      <c r="E42" s="11"/>
      <c r="F42" s="11" t="str">
        <f t="shared" si="0"/>
        <v>"Idaho",805000,1784922</v>
      </c>
    </row>
    <row r="43" spans="1:6">
      <c r="A43" s="1" t="s">
        <v>38</v>
      </c>
      <c r="B43" s="13" t="s">
        <v>98</v>
      </c>
      <c r="C43" s="12">
        <v>765000</v>
      </c>
      <c r="D43" s="11">
        <v>1059556</v>
      </c>
      <c r="E43" s="11"/>
      <c r="F43" s="11" t="str">
        <f t="shared" si="0"/>
        <v>"Rhode Island",765000,1059556</v>
      </c>
    </row>
    <row r="44" spans="1:6">
      <c r="A44" s="1" t="s">
        <v>39</v>
      </c>
      <c r="B44" s="13" t="s">
        <v>99</v>
      </c>
      <c r="C44" s="12">
        <v>744000</v>
      </c>
      <c r="D44" s="11">
        <v>1792771</v>
      </c>
      <c r="E44" s="11"/>
      <c r="F44" s="11" t="str">
        <f t="shared" si="0"/>
        <v>"West Virginia",744000,1792771</v>
      </c>
    </row>
    <row r="45" spans="1:6">
      <c r="A45" s="1" t="s">
        <v>40</v>
      </c>
      <c r="B45" s="13" t="s">
        <v>100</v>
      </c>
      <c r="C45" s="12">
        <v>593000</v>
      </c>
      <c r="D45" s="11">
        <v>973727</v>
      </c>
      <c r="E45" s="11"/>
      <c r="F45" s="11" t="str">
        <f t="shared" si="0"/>
        <v>"Delaware",593000,973727</v>
      </c>
    </row>
    <row r="46" spans="1:6">
      <c r="A46" s="1" t="s">
        <v>41</v>
      </c>
      <c r="B46" s="13" t="s">
        <v>101</v>
      </c>
      <c r="C46" s="12">
        <v>553000</v>
      </c>
      <c r="D46" s="11">
        <v>1069632</v>
      </c>
      <c r="E46" s="11"/>
      <c r="F46" s="11" t="str">
        <f t="shared" si="0"/>
        <v>"Montana",553000,1069632</v>
      </c>
    </row>
    <row r="47" spans="1:6">
      <c r="A47" s="1" t="s">
        <v>42</v>
      </c>
      <c r="B47" s="13" t="s">
        <v>102</v>
      </c>
      <c r="C47" s="12">
        <v>452000</v>
      </c>
      <c r="D47" s="11">
        <v>692189</v>
      </c>
      <c r="E47" s="11"/>
      <c r="F47" s="11" t="str">
        <f t="shared" si="0"/>
        <v>"Washington, D.C.",452000,692189</v>
      </c>
    </row>
    <row r="48" spans="1:6">
      <c r="A48" s="1" t="s">
        <v>43</v>
      </c>
      <c r="B48" s="13" t="s">
        <v>103</v>
      </c>
      <c r="C48" s="12">
        <v>481000</v>
      </c>
      <c r="D48" s="11">
        <v>885819</v>
      </c>
      <c r="E48" s="11"/>
      <c r="F48" s="11" t="str">
        <f t="shared" si="0"/>
        <v>"South Dakota",481000,885819</v>
      </c>
    </row>
    <row r="49" spans="1:6">
      <c r="A49" s="1" t="s">
        <v>44</v>
      </c>
      <c r="B49" s="13" t="s">
        <v>104</v>
      </c>
      <c r="C49" s="12">
        <v>453000</v>
      </c>
      <c r="D49" s="11">
        <v>623108</v>
      </c>
      <c r="E49" s="11"/>
      <c r="F49" s="11" t="str">
        <f t="shared" si="0"/>
        <v>"Vermont",453000,623108</v>
      </c>
    </row>
    <row r="50" spans="1:6">
      <c r="A50" s="1" t="s">
        <v>45</v>
      </c>
      <c r="B50" s="13" t="s">
        <v>105</v>
      </c>
      <c r="C50" s="12">
        <v>395000</v>
      </c>
      <c r="D50" s="11">
        <v>731481</v>
      </c>
      <c r="E50" s="11"/>
      <c r="F50" s="11" t="str">
        <f t="shared" si="0"/>
        <v>"Alaska",395000,731481</v>
      </c>
    </row>
    <row r="51" spans="1:6">
      <c r="A51" s="1" t="s">
        <v>46</v>
      </c>
      <c r="B51" s="13" t="s">
        <v>106</v>
      </c>
      <c r="C51" s="12">
        <v>370000</v>
      </c>
      <c r="D51" s="11">
        <v>761316</v>
      </c>
      <c r="E51" s="11"/>
      <c r="F51" s="11" t="str">
        <f t="shared" si="0"/>
        <v>"North Dakota",370000,761316</v>
      </c>
    </row>
  </sheetData>
  <dataConsolidate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2021-11-28T20:29:16Z</dcterms:created>
  <dcterms:modified xsi:type="dcterms:W3CDTF">2021-11-29T04:13:49Z</dcterms:modified>
</cp:coreProperties>
</file>