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s\Documents\Master\InfoViz\project\InfoVis-Gruppe-13\datasets\CO2_Emissions\"/>
    </mc:Choice>
  </mc:AlternateContent>
  <xr:revisionPtr revIDLastSave="0" documentId="8_{98D46B74-71D0-4A47-A999-B0E76D9A04A9}" xr6:coauthVersionLast="45" xr6:coauthVersionMax="45" xr10:uidLastSave="{00000000-0000-0000-0000-000000000000}"/>
  <bookViews>
    <workbookView xWindow="-108" yWindow="-108" windowWidth="23256" windowHeight="12576" xr2:uid="{29B97C4F-3E57-4979-8D46-938DD7FC6225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1" i="1" l="1"/>
  <c r="B270" i="1"/>
  <c r="B269" i="1"/>
  <c r="B268" i="1"/>
  <c r="L267" i="1"/>
  <c r="B267" i="1"/>
  <c r="L266" i="1"/>
  <c r="B266" i="1"/>
  <c r="L265" i="1"/>
  <c r="B265" i="1"/>
  <c r="L264" i="1"/>
  <c r="B264" i="1"/>
  <c r="L263" i="1"/>
  <c r="B263" i="1"/>
  <c r="L262" i="1"/>
  <c r="B262" i="1"/>
  <c r="L261" i="1"/>
  <c r="B261" i="1"/>
  <c r="L260" i="1"/>
  <c r="B260" i="1"/>
  <c r="L259" i="1"/>
  <c r="B259" i="1"/>
  <c r="L258" i="1"/>
  <c r="B258" i="1"/>
  <c r="L257" i="1"/>
  <c r="B257" i="1"/>
  <c r="L256" i="1"/>
  <c r="B256" i="1"/>
  <c r="L255" i="1"/>
  <c r="B255" i="1"/>
  <c r="L254" i="1"/>
  <c r="B254" i="1"/>
  <c r="L253" i="1"/>
  <c r="B253" i="1"/>
  <c r="L252" i="1"/>
  <c r="B252" i="1"/>
  <c r="L251" i="1"/>
  <c r="B251" i="1"/>
  <c r="L250" i="1"/>
  <c r="B250" i="1"/>
  <c r="L249" i="1"/>
  <c r="B249" i="1"/>
  <c r="L248" i="1"/>
  <c r="B248" i="1"/>
  <c r="L247" i="1"/>
  <c r="B247" i="1"/>
  <c r="L246" i="1"/>
  <c r="B246" i="1"/>
  <c r="L245" i="1"/>
  <c r="B245" i="1"/>
  <c r="L244" i="1"/>
  <c r="B244" i="1"/>
  <c r="L243" i="1"/>
  <c r="B243" i="1"/>
  <c r="L242" i="1"/>
  <c r="B242" i="1"/>
  <c r="L241" i="1"/>
  <c r="B241" i="1"/>
  <c r="L240" i="1"/>
  <c r="B240" i="1"/>
  <c r="L239" i="1"/>
  <c r="B239" i="1"/>
  <c r="L238" i="1"/>
  <c r="B238" i="1"/>
  <c r="L237" i="1"/>
  <c r="B237" i="1"/>
  <c r="L236" i="1"/>
  <c r="B236" i="1"/>
  <c r="L235" i="1"/>
  <c r="B235" i="1"/>
  <c r="L234" i="1"/>
  <c r="B234" i="1"/>
  <c r="L233" i="1"/>
  <c r="B233" i="1"/>
  <c r="L232" i="1"/>
  <c r="B232" i="1"/>
  <c r="L231" i="1"/>
  <c r="B231" i="1"/>
  <c r="L230" i="1"/>
  <c r="B230" i="1"/>
  <c r="L229" i="1"/>
  <c r="B229" i="1"/>
  <c r="L228" i="1"/>
  <c r="B228" i="1"/>
  <c r="L227" i="1"/>
  <c r="B227" i="1"/>
  <c r="L226" i="1"/>
  <c r="B226" i="1"/>
  <c r="L225" i="1"/>
  <c r="B225" i="1"/>
  <c r="L224" i="1"/>
  <c r="B224" i="1"/>
  <c r="L223" i="1"/>
  <c r="B223" i="1"/>
  <c r="L222" i="1"/>
  <c r="B222" i="1"/>
  <c r="L221" i="1"/>
  <c r="B221" i="1"/>
  <c r="B220" i="1"/>
  <c r="B217" i="1"/>
  <c r="B213" i="1"/>
  <c r="B212" i="1"/>
  <c r="B209" i="1"/>
  <c r="B205" i="1"/>
  <c r="B204" i="1"/>
  <c r="B201" i="1"/>
  <c r="B197" i="1"/>
  <c r="B196" i="1"/>
  <c r="B193" i="1"/>
  <c r="B189" i="1"/>
  <c r="B188" i="1"/>
  <c r="B185" i="1"/>
  <c r="B181" i="1"/>
  <c r="B180" i="1"/>
  <c r="B177" i="1"/>
  <c r="B173" i="1"/>
  <c r="B172" i="1"/>
  <c r="B169" i="1"/>
  <c r="B165" i="1"/>
  <c r="B164" i="1"/>
  <c r="B161" i="1"/>
  <c r="B157" i="1"/>
  <c r="B156" i="1"/>
  <c r="B153" i="1"/>
  <c r="B149" i="1"/>
  <c r="B148" i="1"/>
  <c r="B145" i="1"/>
  <c r="B141" i="1"/>
  <c r="B140" i="1"/>
  <c r="B137" i="1"/>
  <c r="B133" i="1"/>
  <c r="B132" i="1"/>
  <c r="B129" i="1"/>
  <c r="B125" i="1"/>
  <c r="B124" i="1"/>
  <c r="B121" i="1"/>
  <c r="B117" i="1"/>
  <c r="B116" i="1"/>
  <c r="B113" i="1"/>
  <c r="B109" i="1"/>
  <c r="B108" i="1"/>
  <c r="B105" i="1"/>
  <c r="B102" i="1"/>
  <c r="B101" i="1"/>
  <c r="B100" i="1"/>
  <c r="B97" i="1"/>
  <c r="B96" i="1"/>
  <c r="B94" i="1"/>
  <c r="B92" i="1"/>
  <c r="B90" i="1"/>
  <c r="B89" i="1"/>
  <c r="B86" i="1"/>
  <c r="B85" i="1"/>
  <c r="B84" i="1"/>
  <c r="B81" i="1"/>
  <c r="B80" i="1"/>
  <c r="B78" i="1"/>
  <c r="B76" i="1"/>
  <c r="B74" i="1"/>
  <c r="B73" i="1"/>
  <c r="B70" i="1"/>
  <c r="B69" i="1"/>
  <c r="B68" i="1"/>
  <c r="B65" i="1"/>
  <c r="B64" i="1"/>
  <c r="B62" i="1"/>
  <c r="B60" i="1"/>
  <c r="B58" i="1"/>
  <c r="B57" i="1"/>
  <c r="B54" i="1"/>
  <c r="B53" i="1"/>
  <c r="B52" i="1"/>
  <c r="B49" i="1"/>
  <c r="B48" i="1"/>
  <c r="B46" i="1"/>
  <c r="B44" i="1"/>
  <c r="B42" i="1"/>
  <c r="B41" i="1"/>
  <c r="B38" i="1"/>
  <c r="B37" i="1"/>
  <c r="B36" i="1"/>
  <c r="B33" i="1"/>
  <c r="B32" i="1"/>
  <c r="B30" i="1"/>
  <c r="B28" i="1"/>
  <c r="B26" i="1"/>
  <c r="B25" i="1"/>
  <c r="B22" i="1"/>
  <c r="B21" i="1"/>
  <c r="B20" i="1"/>
  <c r="B17" i="1"/>
  <c r="B16" i="1"/>
  <c r="B14" i="1"/>
  <c r="B12" i="1"/>
  <c r="B10" i="1"/>
  <c r="B9" i="1"/>
  <c r="B6" i="1"/>
  <c r="B5" i="1"/>
  <c r="B4" i="1"/>
  <c r="B218" i="1" l="1"/>
  <c r="B214" i="1"/>
  <c r="B210" i="1"/>
  <c r="B206" i="1"/>
  <c r="B202" i="1"/>
  <c r="B198" i="1"/>
  <c r="B194" i="1"/>
  <c r="B190" i="1"/>
  <c r="B186" i="1"/>
  <c r="B182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  <c r="B2" i="1"/>
  <c r="B8" i="1"/>
  <c r="B13" i="1"/>
  <c r="B18" i="1"/>
  <c r="B24" i="1"/>
  <c r="B29" i="1"/>
  <c r="B34" i="1"/>
  <c r="B40" i="1"/>
  <c r="B45" i="1"/>
  <c r="B50" i="1"/>
  <c r="B56" i="1"/>
  <c r="B61" i="1"/>
  <c r="B66" i="1"/>
  <c r="B72" i="1"/>
  <c r="B77" i="1"/>
  <c r="B82" i="1"/>
  <c r="B88" i="1"/>
  <c r="B93" i="1"/>
  <c r="B98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19" i="1"/>
  <c r="C271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</calcChain>
</file>

<file path=xl/sharedStrings.xml><?xml version="1.0" encoding="utf-8"?>
<sst xmlns="http://schemas.openxmlformats.org/spreadsheetml/2006/main" count="7" uniqueCount="6">
  <si>
    <t>New 
(CDIAC &amp; EDGAR)</t>
  </si>
  <si>
    <t>mean daily CO2</t>
  </si>
  <si>
    <t>Old
(Only EDGAR)</t>
  </si>
  <si>
    <t>Mean Daily CO2
(Original Data）</t>
  </si>
  <si>
    <t>CDIAC</t>
  </si>
  <si>
    <t>EDGAR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</si>
</sst>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2" fontId="1" fillId="2" borderId="0" xfId="0" applyNumberFormat="1" applyFont="1" applyFill="1"/>
    <xf numFmtId="2" fontId="0" fillId="0" borderId="0" xfId="0" applyNumberFormat="1"/>
    <xf numFmtId="2" fontId="1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2" fontId="1" fillId="3" borderId="0" xfId="0" applyNumberFormat="1" applyFont="1" applyFill="1"/>
    <xf numFmtId="2" fontId="3" fillId="4" borderId="0" xfId="0" applyNumberFormat="1" applyFont="1" applyFill="1" applyAlignment="1">
      <alignment vertical="center"/>
    </xf>
    <xf numFmtId="2" fontId="0" fillId="5" borderId="0" xfId="0" applyNumberFormat="1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las/Downloads/GlobalCO2Emission-202010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DashBoard"/>
      <sheetName val="Summary_By Countries"/>
      <sheetName val="Summary_By Sector"/>
      <sheetName val="Power"/>
      <sheetName val="Ground Transport"/>
      <sheetName val="Industry"/>
      <sheetName val="Residential"/>
      <sheetName val="Aviation"/>
      <sheetName val="International Shipping"/>
      <sheetName val="HistoricalData"/>
      <sheetName val="Sheet2"/>
    </sheetNames>
    <sheetDataSet>
      <sheetData sheetId="0"/>
      <sheetData sheetId="1"/>
      <sheetData sheetId="2">
        <row r="2">
          <cell r="V2" t="str">
            <v>World</v>
          </cell>
        </row>
        <row r="3">
          <cell r="K3">
            <v>97.421267568823737</v>
          </cell>
          <cell r="V3">
            <v>96.040877450846665</v>
          </cell>
        </row>
        <row r="4">
          <cell r="K4">
            <v>104.7239715846185</v>
          </cell>
          <cell r="V4">
            <v>103.67876562146861</v>
          </cell>
        </row>
        <row r="5">
          <cell r="K5">
            <v>108.99843904522987</v>
          </cell>
          <cell r="V5">
            <v>104.57147253460644</v>
          </cell>
        </row>
        <row r="6">
          <cell r="K6">
            <v>108.61730703167231</v>
          </cell>
          <cell r="V6">
            <v>102.54257912365229</v>
          </cell>
        </row>
        <row r="7">
          <cell r="K7">
            <v>104.34606421818148</v>
          </cell>
          <cell r="V7">
            <v>99.163534377291228</v>
          </cell>
        </row>
        <row r="8">
          <cell r="K8">
            <v>98.158605031066841</v>
          </cell>
          <cell r="V8">
            <v>104.80800538323547</v>
          </cell>
        </row>
        <row r="9">
          <cell r="K9">
            <v>106.01046807314543</v>
          </cell>
          <cell r="V9">
            <v>107.64149584079428</v>
          </cell>
        </row>
        <row r="10">
          <cell r="K10">
            <v>106.67396075457314</v>
          </cell>
          <cell r="V10">
            <v>107.41772380934266</v>
          </cell>
        </row>
        <row r="11">
          <cell r="K11">
            <v>110.64757506331323</v>
          </cell>
          <cell r="V11">
            <v>109.66912147353861</v>
          </cell>
        </row>
        <row r="12">
          <cell r="K12">
            <v>113.82043432764792</v>
          </cell>
          <cell r="V12">
            <v>109.08980836486876</v>
          </cell>
        </row>
        <row r="13">
          <cell r="K13">
            <v>112.73382889116358</v>
          </cell>
          <cell r="V13">
            <v>105.77522224882415</v>
          </cell>
        </row>
        <row r="14">
          <cell r="K14">
            <v>105.57673562868658</v>
          </cell>
          <cell r="V14">
            <v>101.06562598549841</v>
          </cell>
        </row>
        <row r="15">
          <cell r="K15">
            <v>98.364541450413157</v>
          </cell>
          <cell r="V15">
            <v>107.10730555287711</v>
          </cell>
        </row>
        <row r="16">
          <cell r="K16">
            <v>107.01767255307475</v>
          </cell>
          <cell r="V16">
            <v>107.52581715153504</v>
          </cell>
        </row>
        <row r="17">
          <cell r="K17">
            <v>109.91452289356279</v>
          </cell>
          <cell r="V17">
            <v>107.20187435282597</v>
          </cell>
        </row>
        <row r="18">
          <cell r="K18">
            <v>110.76356314576606</v>
          </cell>
          <cell r="V18">
            <v>108.45002115679378</v>
          </cell>
        </row>
        <row r="19">
          <cell r="K19">
            <v>110.24745496430961</v>
          </cell>
          <cell r="V19">
            <v>108.1281636482657</v>
          </cell>
        </row>
        <row r="20">
          <cell r="K20">
            <v>109.65507134086666</v>
          </cell>
          <cell r="V20">
            <v>103.35139884956425</v>
          </cell>
        </row>
        <row r="21">
          <cell r="K21">
            <v>104.75629504985545</v>
          </cell>
          <cell r="V21">
            <v>99.083750973480804</v>
          </cell>
        </row>
        <row r="22">
          <cell r="K22">
            <v>101.64609075556615</v>
          </cell>
          <cell r="V22">
            <v>105.10861643345667</v>
          </cell>
        </row>
        <row r="23">
          <cell r="K23">
            <v>107.65090486598093</v>
          </cell>
          <cell r="V23">
            <v>106.56217628122101</v>
          </cell>
        </row>
        <row r="24">
          <cell r="K24">
            <v>109.67937933144772</v>
          </cell>
          <cell r="V24">
            <v>105.25239601638228</v>
          </cell>
        </row>
        <row r="25">
          <cell r="K25">
            <v>108.90050369310617</v>
          </cell>
          <cell r="V25">
            <v>103.80881255627146</v>
          </cell>
        </row>
        <row r="26">
          <cell r="K26">
            <v>107.85963792482431</v>
          </cell>
          <cell r="V26">
            <v>101.86746054548684</v>
          </cell>
        </row>
        <row r="27">
          <cell r="K27">
            <v>107.3171651527946</v>
          </cell>
          <cell r="V27">
            <v>96.956847328812373</v>
          </cell>
        </row>
        <row r="28">
          <cell r="K28">
            <v>101.21046914485902</v>
          </cell>
          <cell r="V28">
            <v>92.057243577527828</v>
          </cell>
        </row>
        <row r="29">
          <cell r="K29">
            <v>94.026363567318256</v>
          </cell>
          <cell r="V29">
            <v>96.439424779014985</v>
          </cell>
        </row>
        <row r="30">
          <cell r="K30">
            <v>101.50781380210638</v>
          </cell>
          <cell r="V30">
            <v>97.390165690463689</v>
          </cell>
        </row>
        <row r="31">
          <cell r="K31">
            <v>104.19081969000381</v>
          </cell>
          <cell r="V31">
            <v>96.93932678908466</v>
          </cell>
        </row>
        <row r="32">
          <cell r="K32">
            <v>106.02212248797791</v>
          </cell>
          <cell r="V32">
            <v>97.325337752360213</v>
          </cell>
        </row>
        <row r="33">
          <cell r="K33">
            <v>105.54635479144332</v>
          </cell>
          <cell r="V33">
            <v>94.828319260046896</v>
          </cell>
        </row>
        <row r="34">
          <cell r="K34">
            <v>102.2959257440163</v>
          </cell>
          <cell r="V34">
            <v>93.883624251947367</v>
          </cell>
        </row>
        <row r="35">
          <cell r="K35">
            <v>94.275361492437611</v>
          </cell>
          <cell r="V35">
            <v>87.284241110848271</v>
          </cell>
        </row>
        <row r="36">
          <cell r="K36">
            <v>88.475791487202201</v>
          </cell>
          <cell r="V36">
            <v>89.930582064215173</v>
          </cell>
        </row>
        <row r="37">
          <cell r="K37">
            <v>94.452590726783342</v>
          </cell>
          <cell r="V37">
            <v>92.272183751052964</v>
          </cell>
        </row>
        <row r="38">
          <cell r="K38">
            <v>96.321914022962801</v>
          </cell>
          <cell r="V38">
            <v>95.798561243312761</v>
          </cell>
        </row>
        <row r="39">
          <cell r="K39">
            <v>96.768687283968887</v>
          </cell>
          <cell r="V39">
            <v>98.124426220108091</v>
          </cell>
        </row>
        <row r="40">
          <cell r="K40">
            <v>96.583049199204012</v>
          </cell>
          <cell r="V40">
            <v>96.367028322141422</v>
          </cell>
        </row>
        <row r="41">
          <cell r="K41">
            <v>98.33313417538487</v>
          </cell>
          <cell r="V41">
            <v>91.396318616785038</v>
          </cell>
        </row>
        <row r="42">
          <cell r="K42">
            <v>96.92822614339039</v>
          </cell>
          <cell r="V42">
            <v>85.607531599533345</v>
          </cell>
        </row>
        <row r="43">
          <cell r="K43">
            <v>94.591217483577424</v>
          </cell>
          <cell r="V43">
            <v>91.989438456639618</v>
          </cell>
        </row>
        <row r="44">
          <cell r="K44">
            <v>101.22185418259414</v>
          </cell>
          <cell r="V44">
            <v>93.184368570081773</v>
          </cell>
        </row>
        <row r="45">
          <cell r="K45">
            <v>103.53269632335972</v>
          </cell>
          <cell r="V45">
            <v>93.919370565037042</v>
          </cell>
        </row>
        <row r="46">
          <cell r="K46">
            <v>102.94501654888323</v>
          </cell>
          <cell r="V46">
            <v>94.126411429258411</v>
          </cell>
        </row>
        <row r="47">
          <cell r="K47">
            <v>103.59147537519812</v>
          </cell>
          <cell r="V47">
            <v>95.546556262512937</v>
          </cell>
        </row>
        <row r="48">
          <cell r="K48">
            <v>102.84801390041879</v>
          </cell>
          <cell r="V48">
            <v>90.555176908482068</v>
          </cell>
        </row>
        <row r="49">
          <cell r="K49">
            <v>98.198208391789478</v>
          </cell>
          <cell r="V49">
            <v>85.406750120507681</v>
          </cell>
        </row>
        <row r="50">
          <cell r="K50">
            <v>95.51026766083146</v>
          </cell>
          <cell r="V50">
            <v>90.015480219678551</v>
          </cell>
        </row>
        <row r="51">
          <cell r="K51">
            <v>103.75307372107301</v>
          </cell>
          <cell r="V51">
            <v>93.97460086147386</v>
          </cell>
        </row>
        <row r="52">
          <cell r="K52">
            <v>107.4999474989295</v>
          </cell>
          <cell r="V52">
            <v>96.244948140913948</v>
          </cell>
        </row>
        <row r="53">
          <cell r="K53">
            <v>106.5493883886769</v>
          </cell>
          <cell r="V53">
            <v>95.447088301845426</v>
          </cell>
        </row>
        <row r="54">
          <cell r="K54">
            <v>106.07198060013972</v>
          </cell>
          <cell r="V54">
            <v>94.085407652680672</v>
          </cell>
        </row>
        <row r="55">
          <cell r="K55">
            <v>105.33037033531248</v>
          </cell>
          <cell r="V55">
            <v>88.673696323190086</v>
          </cell>
        </row>
        <row r="56">
          <cell r="K56">
            <v>98.506732140346628</v>
          </cell>
          <cell r="V56">
            <v>82.094643064341611</v>
          </cell>
        </row>
        <row r="57">
          <cell r="K57">
            <v>94.045744590988491</v>
          </cell>
          <cell r="V57">
            <v>88.863448513104785</v>
          </cell>
        </row>
        <row r="58">
          <cell r="K58">
            <v>102.35362292399218</v>
          </cell>
          <cell r="V58">
            <v>91.599638267373749</v>
          </cell>
        </row>
        <row r="59">
          <cell r="K59">
            <v>104.935254151946</v>
          </cell>
          <cell r="V59">
            <v>95.342849256671343</v>
          </cell>
        </row>
        <row r="60">
          <cell r="K60">
            <v>104.72668773203009</v>
          </cell>
          <cell r="V60">
            <v>97.20089771798942</v>
          </cell>
        </row>
        <row r="61">
          <cell r="K61">
            <v>102.97857719905954</v>
          </cell>
          <cell r="V61">
            <v>96.40006678291914</v>
          </cell>
        </row>
        <row r="62">
          <cell r="V62">
            <v>91.94348273226484</v>
          </cell>
        </row>
        <row r="63">
          <cell r="K63">
            <v>107.3259760144153</v>
          </cell>
          <cell r="V63">
            <v>87.64878793440954</v>
          </cell>
        </row>
        <row r="64">
          <cell r="K64">
            <v>101.76948516525812</v>
          </cell>
          <cell r="V64">
            <v>96.27759517434076</v>
          </cell>
        </row>
        <row r="65">
          <cell r="K65">
            <v>97.986586490026312</v>
          </cell>
          <cell r="V65">
            <v>97.781373520904907</v>
          </cell>
        </row>
        <row r="66">
          <cell r="K66">
            <v>104.358933675796</v>
          </cell>
          <cell r="V66">
            <v>99.165734554166477</v>
          </cell>
        </row>
        <row r="67">
          <cell r="K67">
            <v>105.66559252837968</v>
          </cell>
          <cell r="V67">
            <v>97.399263213412681</v>
          </cell>
        </row>
        <row r="68">
          <cell r="K68">
            <v>104.68591067774523</v>
          </cell>
          <cell r="V68">
            <v>97.381587643482305</v>
          </cell>
        </row>
        <row r="69">
          <cell r="K69">
            <v>104.2728994087373</v>
          </cell>
          <cell r="V69">
            <v>91.781173985977674</v>
          </cell>
        </row>
        <row r="70">
          <cell r="K70">
            <v>102.19246202515875</v>
          </cell>
          <cell r="V70">
            <v>85.259656437503793</v>
          </cell>
        </row>
        <row r="71">
          <cell r="K71">
            <v>96.036958708542414</v>
          </cell>
          <cell r="V71">
            <v>92.776558818475593</v>
          </cell>
        </row>
        <row r="72">
          <cell r="K72">
            <v>93.123308370185683</v>
          </cell>
          <cell r="V72">
            <v>92.417367124960492</v>
          </cell>
        </row>
        <row r="73">
          <cell r="K73">
            <v>98.347438167872156</v>
          </cell>
          <cell r="V73">
            <v>91.811206312973681</v>
          </cell>
        </row>
        <row r="74">
          <cell r="K74">
            <v>99.338919626992322</v>
          </cell>
          <cell r="V74">
            <v>91.099004317653211</v>
          </cell>
        </row>
        <row r="75">
          <cell r="K75">
            <v>99.303614975929563</v>
          </cell>
          <cell r="V75">
            <v>92.308314201630054</v>
          </cell>
        </row>
        <row r="76">
          <cell r="K76">
            <v>99.031771636230886</v>
          </cell>
          <cell r="V76">
            <v>88.418359350591246</v>
          </cell>
        </row>
        <row r="77">
          <cell r="K77">
            <v>97.267972986714071</v>
          </cell>
          <cell r="V77">
            <v>83.816841385228386</v>
          </cell>
        </row>
        <row r="78">
          <cell r="K78">
            <v>93.27276861096216</v>
          </cell>
          <cell r="V78">
            <v>91.258410421860418</v>
          </cell>
        </row>
        <row r="79">
          <cell r="K79">
            <v>92.771849981044696</v>
          </cell>
          <cell r="V79">
            <v>91.527670102365377</v>
          </cell>
        </row>
        <row r="80">
          <cell r="K80">
            <v>99.407358616902712</v>
          </cell>
          <cell r="V80">
            <v>88.086832040412602</v>
          </cell>
        </row>
        <row r="81">
          <cell r="K81">
            <v>99.798114371601173</v>
          </cell>
          <cell r="V81">
            <v>88.627506995016503</v>
          </cell>
        </row>
        <row r="82">
          <cell r="K82">
            <v>98.649958041257804</v>
          </cell>
          <cell r="V82">
            <v>87.271977259683482</v>
          </cell>
        </row>
        <row r="83">
          <cell r="K83">
            <v>98.594966798451438</v>
          </cell>
          <cell r="V83">
            <v>83.427988402504084</v>
          </cell>
        </row>
        <row r="84">
          <cell r="K84">
            <v>98.199618805426951</v>
          </cell>
          <cell r="V84">
            <v>77.996949097243046</v>
          </cell>
        </row>
        <row r="85">
          <cell r="K85">
            <v>93.668017378223951</v>
          </cell>
          <cell r="V85">
            <v>85.309081019056634</v>
          </cell>
        </row>
        <row r="86">
          <cell r="K86">
            <v>91.173048594848197</v>
          </cell>
          <cell r="V86">
            <v>85.065822111850466</v>
          </cell>
        </row>
        <row r="87">
          <cell r="K87">
            <v>97.741857285460256</v>
          </cell>
          <cell r="V87">
            <v>83.814798237429869</v>
          </cell>
        </row>
        <row r="88">
          <cell r="K88">
            <v>98.677807762453384</v>
          </cell>
          <cell r="V88">
            <v>83.901612349435425</v>
          </cell>
        </row>
        <row r="89">
          <cell r="K89">
            <v>98.884976222471423</v>
          </cell>
          <cell r="V89">
            <v>82.73570916873885</v>
          </cell>
        </row>
        <row r="90">
          <cell r="K90">
            <v>99.017234431006713</v>
          </cell>
          <cell r="V90">
            <v>77.57151303893221</v>
          </cell>
        </row>
        <row r="91">
          <cell r="K91">
            <v>96.334434899285895</v>
          </cell>
          <cell r="V91">
            <v>74.505314652985305</v>
          </cell>
        </row>
        <row r="92">
          <cell r="K92">
            <v>91.389016191619149</v>
          </cell>
          <cell r="V92">
            <v>80.947520695546444</v>
          </cell>
        </row>
        <row r="93">
          <cell r="K93">
            <v>93.688323522582763</v>
          </cell>
          <cell r="V93">
            <v>84.526222403431547</v>
          </cell>
        </row>
        <row r="94">
          <cell r="K94">
            <v>101.6181491833206</v>
          </cell>
          <cell r="V94">
            <v>85.361009748105332</v>
          </cell>
        </row>
        <row r="95">
          <cell r="K95">
            <v>102.54175104233744</v>
          </cell>
          <cell r="V95">
            <v>84.309777870730358</v>
          </cell>
        </row>
        <row r="96">
          <cell r="K96">
            <v>101.18920329101854</v>
          </cell>
          <cell r="V96">
            <v>83.649418811860116</v>
          </cell>
        </row>
        <row r="97">
          <cell r="K97">
            <v>98.343724331237553</v>
          </cell>
          <cell r="V97">
            <v>75.122859867135503</v>
          </cell>
        </row>
        <row r="98">
          <cell r="K98">
            <v>95.395274640483578</v>
          </cell>
          <cell r="V98">
            <v>72.823664936551836</v>
          </cell>
        </row>
        <row r="99">
          <cell r="K99">
            <v>91.927221203964734</v>
          </cell>
          <cell r="V99">
            <v>77.66895261382254</v>
          </cell>
        </row>
        <row r="100">
          <cell r="K100">
            <v>90.601245049835157</v>
          </cell>
          <cell r="V100">
            <v>81.902442111901394</v>
          </cell>
        </row>
        <row r="101">
          <cell r="K101">
            <v>98.167403342216204</v>
          </cell>
          <cell r="V101">
            <v>82.772033022609378</v>
          </cell>
        </row>
        <row r="102">
          <cell r="K102">
            <v>100.83673984870305</v>
          </cell>
          <cell r="V102">
            <v>82.606793769760472</v>
          </cell>
        </row>
        <row r="103">
          <cell r="K103">
            <v>102.12395266157405</v>
          </cell>
          <cell r="V103">
            <v>81.006725592464193</v>
          </cell>
        </row>
        <row r="104">
          <cell r="K104">
            <v>100.41105138945305</v>
          </cell>
          <cell r="V104">
            <v>77.201110078436017</v>
          </cell>
        </row>
        <row r="105">
          <cell r="K105">
            <v>98.236618946940624</v>
          </cell>
          <cell r="V105">
            <v>72.273420268638745</v>
          </cell>
        </row>
        <row r="106">
          <cell r="K106">
            <v>93.709973551818564</v>
          </cell>
          <cell r="V106">
            <v>78.145479880742343</v>
          </cell>
        </row>
        <row r="107">
          <cell r="K107">
            <v>90.3067896600312</v>
          </cell>
          <cell r="V107">
            <v>82.224504402730673</v>
          </cell>
        </row>
        <row r="108">
          <cell r="K108">
            <v>94.210599496554721</v>
          </cell>
          <cell r="V108">
            <v>81.06479596907019</v>
          </cell>
        </row>
        <row r="109">
          <cell r="K109">
            <v>94.137778813564594</v>
          </cell>
          <cell r="V109">
            <v>79.496552763050303</v>
          </cell>
        </row>
        <row r="110">
          <cell r="K110">
            <v>93.024813913574874</v>
          </cell>
          <cell r="V110">
            <v>80.439234190828913</v>
          </cell>
        </row>
        <row r="111">
          <cell r="K111">
            <v>93.405287140575183</v>
          </cell>
          <cell r="V111">
            <v>76.200102593489547</v>
          </cell>
        </row>
        <row r="112">
          <cell r="K112">
            <v>91.691608664869577</v>
          </cell>
          <cell r="V112">
            <v>70.058119449780492</v>
          </cell>
        </row>
        <row r="113">
          <cell r="K113">
            <v>88.049751737818895</v>
          </cell>
          <cell r="V113">
            <v>76.842946816597888</v>
          </cell>
        </row>
        <row r="114">
          <cell r="K114">
            <v>84.738401086162114</v>
          </cell>
          <cell r="V114">
            <v>79.158765973952342</v>
          </cell>
        </row>
        <row r="115">
          <cell r="K115">
            <v>90.28714237213309</v>
          </cell>
          <cell r="V115">
            <v>79.929884187776452</v>
          </cell>
        </row>
        <row r="116">
          <cell r="K116">
            <v>94.584065963800512</v>
          </cell>
          <cell r="V116">
            <v>80.92768359728845</v>
          </cell>
        </row>
        <row r="117">
          <cell r="K117">
            <v>95.460624728435278</v>
          </cell>
          <cell r="V117">
            <v>79.603000885369852</v>
          </cell>
        </row>
        <row r="118">
          <cell r="K118">
            <v>95.121634289071551</v>
          </cell>
          <cell r="V118">
            <v>75.331990444230755</v>
          </cell>
        </row>
        <row r="119">
          <cell r="K119">
            <v>93.610486859298419</v>
          </cell>
          <cell r="V119">
            <v>72.662657622577299</v>
          </cell>
        </row>
        <row r="120">
          <cell r="K120">
            <v>90.302097517292026</v>
          </cell>
          <cell r="V120">
            <v>78.640784251818971</v>
          </cell>
        </row>
        <row r="121">
          <cell r="K121">
            <v>89.170021052406085</v>
          </cell>
          <cell r="V121">
            <v>79.852176832001902</v>
          </cell>
        </row>
        <row r="122">
          <cell r="K122">
            <v>93.633217831964302</v>
          </cell>
          <cell r="V122">
            <v>80.141315325265239</v>
          </cell>
        </row>
        <row r="123">
          <cell r="K123">
            <v>91.955215932434569</v>
          </cell>
          <cell r="V123">
            <v>78.710739646869357</v>
          </cell>
        </row>
        <row r="124">
          <cell r="K124">
            <v>87.777436816197351</v>
          </cell>
          <cell r="V124">
            <v>72.743869005815299</v>
          </cell>
        </row>
        <row r="125">
          <cell r="K125">
            <v>90.163912116015936</v>
          </cell>
          <cell r="V125">
            <v>72.630733681748978</v>
          </cell>
        </row>
        <row r="126">
          <cell r="K126">
            <v>90.86790247601094</v>
          </cell>
          <cell r="V126">
            <v>71.936477924804024</v>
          </cell>
        </row>
        <row r="127">
          <cell r="K127">
            <v>87.885409781662716</v>
          </cell>
          <cell r="V127">
            <v>78.770434213163711</v>
          </cell>
        </row>
        <row r="128">
          <cell r="K128">
            <v>86.370206322760041</v>
          </cell>
          <cell r="V128">
            <v>81.17499753604713</v>
          </cell>
        </row>
        <row r="129">
          <cell r="K129">
            <v>93.114268654212367</v>
          </cell>
          <cell r="V129">
            <v>83.020267861465882</v>
          </cell>
        </row>
        <row r="130">
          <cell r="K130">
            <v>95.024695130527817</v>
          </cell>
          <cell r="V130">
            <v>82.682768770210743</v>
          </cell>
        </row>
        <row r="131">
          <cell r="K131">
            <v>94.635084401887525</v>
          </cell>
          <cell r="V131">
            <v>83.267547126857536</v>
          </cell>
        </row>
        <row r="132">
          <cell r="K132">
            <v>95.284962199776032</v>
          </cell>
          <cell r="V132">
            <v>81.494574209202113</v>
          </cell>
        </row>
        <row r="133">
          <cell r="K133">
            <v>93.475020291776062</v>
          </cell>
          <cell r="V133">
            <v>73.315146902702125</v>
          </cell>
        </row>
        <row r="134">
          <cell r="K134">
            <v>87.901507403769685</v>
          </cell>
          <cell r="V134">
            <v>77.626734846095786</v>
          </cell>
        </row>
        <row r="135">
          <cell r="K135">
            <v>86.113342852253936</v>
          </cell>
          <cell r="V135">
            <v>83.24672619553985</v>
          </cell>
        </row>
        <row r="136">
          <cell r="K136">
            <v>93.191576901139939</v>
          </cell>
          <cell r="V136">
            <v>84.296274816415547</v>
          </cell>
        </row>
        <row r="137">
          <cell r="K137">
            <v>95.53323161223922</v>
          </cell>
          <cell r="V137">
            <v>85.243310829892934</v>
          </cell>
        </row>
        <row r="138">
          <cell r="K138">
            <v>95.673568090977156</v>
          </cell>
          <cell r="V138">
            <v>85.83029574114542</v>
          </cell>
        </row>
        <row r="139">
          <cell r="K139">
            <v>95.508085749230517</v>
          </cell>
          <cell r="V139">
            <v>81.318951296607949</v>
          </cell>
        </row>
        <row r="140">
          <cell r="K140">
            <v>94.138089594339064</v>
          </cell>
          <cell r="V140">
            <v>74.735894302732618</v>
          </cell>
        </row>
        <row r="141">
          <cell r="K141">
            <v>89.344393759183248</v>
          </cell>
          <cell r="V141">
            <v>80.823374773449316</v>
          </cell>
        </row>
        <row r="142">
          <cell r="K142">
            <v>86.877212203698946</v>
          </cell>
          <cell r="V142">
            <v>84.502990397545119</v>
          </cell>
        </row>
        <row r="143">
          <cell r="K143">
            <v>92.326081392217759</v>
          </cell>
          <cell r="V143">
            <v>84.845519674727655</v>
          </cell>
        </row>
        <row r="144">
          <cell r="K144">
            <v>94.155180907285896</v>
          </cell>
          <cell r="V144">
            <v>82.428309290207167</v>
          </cell>
        </row>
        <row r="145">
          <cell r="K145">
            <v>95.398086873762423</v>
          </cell>
          <cell r="V145">
            <v>84.159666995711419</v>
          </cell>
        </row>
        <row r="146">
          <cell r="K146">
            <v>95.650648759123513</v>
          </cell>
          <cell r="V146">
            <v>79.95167536400912</v>
          </cell>
        </row>
        <row r="147">
          <cell r="K147">
            <v>93.946826328271598</v>
          </cell>
          <cell r="V147">
            <v>76.102080948475447</v>
          </cell>
        </row>
        <row r="148">
          <cell r="K148">
            <v>89.465332758133002</v>
          </cell>
          <cell r="V148">
            <v>80.993763416069328</v>
          </cell>
        </row>
        <row r="149">
          <cell r="K149">
            <v>86.341587570806851</v>
          </cell>
          <cell r="V149">
            <v>85.002766412894061</v>
          </cell>
        </row>
        <row r="150">
          <cell r="K150">
            <v>91.354711902572348</v>
          </cell>
          <cell r="V150">
            <v>86.421219911569679</v>
          </cell>
        </row>
        <row r="151">
          <cell r="K151">
            <v>95.463680039778168</v>
          </cell>
          <cell r="V151">
            <v>85.198102051017159</v>
          </cell>
        </row>
        <row r="152">
          <cell r="K152">
            <v>95.462590780768537</v>
          </cell>
          <cell r="V152">
            <v>85.224611825322967</v>
          </cell>
        </row>
        <row r="153">
          <cell r="K153">
            <v>94.250101293702357</v>
          </cell>
          <cell r="V153">
            <v>80.752330352270789</v>
          </cell>
        </row>
        <row r="154">
          <cell r="K154">
            <v>91.546941072379269</v>
          </cell>
          <cell r="V154">
            <v>74.946817065310697</v>
          </cell>
        </row>
        <row r="155">
          <cell r="K155">
            <v>86.548145240733461</v>
          </cell>
          <cell r="V155">
            <v>80.111502834906815</v>
          </cell>
        </row>
        <row r="156">
          <cell r="K156">
            <v>85.362630493481475</v>
          </cell>
          <cell r="V156">
            <v>86.014894840666599</v>
          </cell>
        </row>
        <row r="157">
          <cell r="K157">
            <v>93.01456029931721</v>
          </cell>
          <cell r="V157">
            <v>88.603758226021398</v>
          </cell>
        </row>
        <row r="158">
          <cell r="K158">
            <v>95.811042350938777</v>
          </cell>
          <cell r="V158">
            <v>90.612425724539918</v>
          </cell>
        </row>
        <row r="159">
          <cell r="K159">
            <v>96.230015547146124</v>
          </cell>
          <cell r="V159">
            <v>90.005590295463449</v>
          </cell>
        </row>
        <row r="160">
          <cell r="K160">
            <v>93.918662026608857</v>
          </cell>
          <cell r="V160">
            <v>82.44867313314478</v>
          </cell>
        </row>
        <row r="161">
          <cell r="K161">
            <v>90.016425087463517</v>
          </cell>
          <cell r="V161">
            <v>76.519708276160785</v>
          </cell>
        </row>
        <row r="162">
          <cell r="K162">
            <v>88.489187039695665</v>
          </cell>
          <cell r="V162">
            <v>86.585464656760109</v>
          </cell>
        </row>
        <row r="163">
          <cell r="K163">
            <v>89.202527538157895</v>
          </cell>
          <cell r="V163">
            <v>91.83192743523513</v>
          </cell>
        </row>
        <row r="164">
          <cell r="K164">
            <v>95.356756928168394</v>
          </cell>
          <cell r="V164">
            <v>92.503898993785384</v>
          </cell>
        </row>
        <row r="165">
          <cell r="K165">
            <v>96.455304825454931</v>
          </cell>
          <cell r="V165">
            <v>90.697711616995264</v>
          </cell>
        </row>
        <row r="166">
          <cell r="K166">
            <v>95.54100256550764</v>
          </cell>
          <cell r="V166">
            <v>89.910535289141507</v>
          </cell>
        </row>
        <row r="167">
          <cell r="K167">
            <v>94.757403050447493</v>
          </cell>
          <cell r="V167">
            <v>85.609004549388828</v>
          </cell>
        </row>
        <row r="168">
          <cell r="K168">
            <v>93.071934175295709</v>
          </cell>
          <cell r="V168">
            <v>80.024633285412904</v>
          </cell>
        </row>
        <row r="169">
          <cell r="K169">
            <v>89.690846818796487</v>
          </cell>
          <cell r="V169">
            <v>88.198231742042466</v>
          </cell>
        </row>
        <row r="170">
          <cell r="K170">
            <v>87.883943749464137</v>
          </cell>
          <cell r="V170">
            <v>90.431651247299214</v>
          </cell>
        </row>
        <row r="171">
          <cell r="K171">
            <v>95.382138802171511</v>
          </cell>
          <cell r="V171">
            <v>91.123575490426546</v>
          </cell>
        </row>
        <row r="172">
          <cell r="K172">
            <v>98.655016716569591</v>
          </cell>
          <cell r="V172">
            <v>92.156159500541747</v>
          </cell>
        </row>
        <row r="173">
          <cell r="K173">
            <v>99.537557152267382</v>
          </cell>
          <cell r="V173">
            <v>91.460815663173747</v>
          </cell>
        </row>
        <row r="174">
          <cell r="K174">
            <v>99.312209672965963</v>
          </cell>
          <cell r="V174">
            <v>85.681871308640638</v>
          </cell>
        </row>
        <row r="175">
          <cell r="K175">
            <v>97.031437413616914</v>
          </cell>
          <cell r="V175">
            <v>79.442476465459194</v>
          </cell>
        </row>
        <row r="176">
          <cell r="K176">
            <v>91.53104795936369</v>
          </cell>
          <cell r="V176">
            <v>87.949353908791181</v>
          </cell>
        </row>
        <row r="177">
          <cell r="K177">
            <v>88.50316216323948</v>
          </cell>
          <cell r="V177">
            <v>91.366759656814764</v>
          </cell>
        </row>
        <row r="178">
          <cell r="K178">
            <v>94.897791903318861</v>
          </cell>
          <cell r="V178">
            <v>91.496355113362497</v>
          </cell>
        </row>
        <row r="179">
          <cell r="K179">
            <v>96.957696504173484</v>
          </cell>
          <cell r="V179">
            <v>88.497161411209149</v>
          </cell>
        </row>
        <row r="180">
          <cell r="K180">
            <v>98.761703506035602</v>
          </cell>
          <cell r="V180">
            <v>90.24760786917048</v>
          </cell>
        </row>
        <row r="181">
          <cell r="K181">
            <v>99.695522732107818</v>
          </cell>
          <cell r="V181">
            <v>87.913374491900228</v>
          </cell>
        </row>
        <row r="182">
          <cell r="K182">
            <v>98.153715913607812</v>
          </cell>
          <cell r="V182">
            <v>83.614189372503091</v>
          </cell>
        </row>
        <row r="183">
          <cell r="K183">
            <v>93.778211151029424</v>
          </cell>
          <cell r="V183">
            <v>88.960867882406347</v>
          </cell>
        </row>
        <row r="184">
          <cell r="K184">
            <v>87.265017941090889</v>
          </cell>
          <cell r="V184">
            <v>91.716989050202386</v>
          </cell>
        </row>
        <row r="185">
          <cell r="K185">
            <v>94.114402942535676</v>
          </cell>
          <cell r="V185">
            <v>91.216835441238828</v>
          </cell>
        </row>
        <row r="186">
          <cell r="K186">
            <v>96.920905509357112</v>
          </cell>
          <cell r="V186">
            <v>92.006883221361193</v>
          </cell>
        </row>
        <row r="187">
          <cell r="K187">
            <v>97.218968131052051</v>
          </cell>
          <cell r="V187">
            <v>90.094146021935316</v>
          </cell>
        </row>
        <row r="188">
          <cell r="K188">
            <v>95.170633788577661</v>
          </cell>
          <cell r="V188">
            <v>83.162284156314527</v>
          </cell>
        </row>
        <row r="189">
          <cell r="K189">
            <v>92.527594491732884</v>
          </cell>
          <cell r="V189">
            <v>77.951087876154091</v>
          </cell>
        </row>
        <row r="190">
          <cell r="K190">
            <v>88.532491781675702</v>
          </cell>
          <cell r="V190">
            <v>87.123878025199474</v>
          </cell>
        </row>
        <row r="191">
          <cell r="K191">
            <v>86.830463120836669</v>
          </cell>
          <cell r="V191">
            <v>91.903609914148774</v>
          </cell>
        </row>
        <row r="192">
          <cell r="K192">
            <v>93.414003517608435</v>
          </cell>
          <cell r="V192">
            <v>92.570851591500741</v>
          </cell>
        </row>
        <row r="193">
          <cell r="K193">
            <v>94.613781685433025</v>
          </cell>
          <cell r="V193">
            <v>92.522534727305072</v>
          </cell>
        </row>
        <row r="194">
          <cell r="K194">
            <v>95.700100389458612</v>
          </cell>
          <cell r="V194">
            <v>91.871181463067202</v>
          </cell>
        </row>
        <row r="195">
          <cell r="K195">
            <v>96.441806472379028</v>
          </cell>
          <cell r="V195">
            <v>87.384671410943454</v>
          </cell>
        </row>
        <row r="196">
          <cell r="K196">
            <v>94.422614899365229</v>
          </cell>
          <cell r="V196">
            <v>80.889898300590829</v>
          </cell>
        </row>
        <row r="197">
          <cell r="K197">
            <v>90.568888395018675</v>
          </cell>
          <cell r="V197">
            <v>88.698114198619223</v>
          </cell>
        </row>
        <row r="198">
          <cell r="K198">
            <v>88.971899224978841</v>
          </cell>
          <cell r="V198">
            <v>92.676337925710044</v>
          </cell>
        </row>
        <row r="199">
          <cell r="K199">
            <v>95.892557975686501</v>
          </cell>
          <cell r="V199">
            <v>93.279327783641506</v>
          </cell>
        </row>
        <row r="200">
          <cell r="K200">
            <v>98.279202783919274</v>
          </cell>
          <cell r="V200">
            <v>93.352699218369779</v>
          </cell>
        </row>
        <row r="201">
          <cell r="K201">
            <v>100.07616954757334</v>
          </cell>
          <cell r="V201">
            <v>93.705262077520644</v>
          </cell>
        </row>
        <row r="202">
          <cell r="K202">
            <v>101.26136295423551</v>
          </cell>
          <cell r="V202">
            <v>89.608702430968989</v>
          </cell>
        </row>
        <row r="203">
          <cell r="K203">
            <v>99.449557706553279</v>
          </cell>
          <cell r="V203">
            <v>84.317846366183915</v>
          </cell>
        </row>
        <row r="204">
          <cell r="K204">
            <v>94.91647668995995</v>
          </cell>
          <cell r="V204">
            <v>91.128939664813757</v>
          </cell>
        </row>
        <row r="205">
          <cell r="K205">
            <v>93.098098180061328</v>
          </cell>
          <cell r="V205">
            <v>93.814940286213343</v>
          </cell>
        </row>
        <row r="206">
          <cell r="K206">
            <v>99.673206540056043</v>
          </cell>
          <cell r="V206">
            <v>95.009166419929684</v>
          </cell>
        </row>
        <row r="207">
          <cell r="K207">
            <v>101.99951192147108</v>
          </cell>
          <cell r="V207">
            <v>95.905836213187769</v>
          </cell>
        </row>
        <row r="208">
          <cell r="K208">
            <v>103.02432915392082</v>
          </cell>
          <cell r="V208">
            <v>95.754453564500253</v>
          </cell>
        </row>
        <row r="209">
          <cell r="K209">
            <v>102.54121313070718</v>
          </cell>
          <cell r="V209">
            <v>91.626820158092059</v>
          </cell>
        </row>
        <row r="210">
          <cell r="K210">
            <v>100.04991704950088</v>
          </cell>
          <cell r="V210">
            <v>85.139531446072397</v>
          </cell>
        </row>
        <row r="211">
          <cell r="K211">
            <v>95.874345663757339</v>
          </cell>
          <cell r="V211">
            <v>93.300166719797289</v>
          </cell>
        </row>
        <row r="212">
          <cell r="K212">
            <v>94.203533188604922</v>
          </cell>
          <cell r="V212">
            <v>96.187994896188215</v>
          </cell>
        </row>
        <row r="213">
          <cell r="K213">
            <v>101.27446190975002</v>
          </cell>
          <cell r="V213">
            <v>97.545349004856874</v>
          </cell>
        </row>
        <row r="214">
          <cell r="K214">
            <v>102.72584316561459</v>
          </cell>
          <cell r="V214">
            <v>97.283404573139194</v>
          </cell>
        </row>
        <row r="215">
          <cell r="K215">
            <v>101.87034813051434</v>
          </cell>
          <cell r="V215">
            <v>96.480367942769647</v>
          </cell>
        </row>
        <row r="216">
          <cell r="K216">
            <v>100.55562566014054</v>
          </cell>
          <cell r="V216">
            <v>89.91099729161877</v>
          </cell>
        </row>
        <row r="217">
          <cell r="K217">
            <v>97.252270848000819</v>
          </cell>
          <cell r="V217">
            <v>85.029005093870992</v>
          </cell>
        </row>
        <row r="218">
          <cell r="K218">
            <v>93.566728875358962</v>
          </cell>
          <cell r="V218">
            <v>93.178197031504823</v>
          </cell>
        </row>
        <row r="219">
          <cell r="K219">
            <v>91.633000735309508</v>
          </cell>
          <cell r="V219">
            <v>94.957842263395023</v>
          </cell>
        </row>
        <row r="220">
          <cell r="K220">
            <v>98.64860772044581</v>
          </cell>
          <cell r="V220">
            <v>95.485620567447128</v>
          </cell>
        </row>
        <row r="221">
          <cell r="K221">
            <v>100.62117246849699</v>
          </cell>
          <cell r="V221">
            <v>95.573028271299748</v>
          </cell>
        </row>
        <row r="222">
          <cell r="K222">
            <v>100.39150732565454</v>
          </cell>
          <cell r="V222">
            <v>95.935672038764622</v>
          </cell>
        </row>
        <row r="223">
          <cell r="K223">
            <v>99.900145853493854</v>
          </cell>
          <cell r="V223">
            <v>91.59141081533906</v>
          </cell>
        </row>
        <row r="224">
          <cell r="K224">
            <v>96.202124754527546</v>
          </cell>
          <cell r="V224">
            <v>86.377360038382321</v>
          </cell>
        </row>
        <row r="225">
          <cell r="K225">
            <v>89.765893148391072</v>
          </cell>
          <cell r="V225">
            <v>93.215981312249738</v>
          </cell>
        </row>
        <row r="226">
          <cell r="K226">
            <v>87.435378352494396</v>
          </cell>
          <cell r="V226">
            <v>96.660013276000328</v>
          </cell>
        </row>
        <row r="227">
          <cell r="K227">
            <v>95.98140729882023</v>
          </cell>
          <cell r="V227">
            <v>95.935073564164838</v>
          </cell>
        </row>
        <row r="228">
          <cell r="K228">
            <v>99.322305642517577</v>
          </cell>
          <cell r="V228">
            <v>96.020235471129936</v>
          </cell>
        </row>
        <row r="229">
          <cell r="K229">
            <v>98.287269893648499</v>
          </cell>
          <cell r="V229">
            <v>95.96784763179123</v>
          </cell>
        </row>
        <row r="230">
          <cell r="K230">
            <v>95.769415845517329</v>
          </cell>
          <cell r="V230">
            <v>91.494259304068933</v>
          </cell>
        </row>
        <row r="231">
          <cell r="K231">
            <v>94.275355296430376</v>
          </cell>
          <cell r="V231">
            <v>87.032078690312218</v>
          </cell>
        </row>
        <row r="232">
          <cell r="K232">
            <v>91.418632464727878</v>
          </cell>
          <cell r="V232">
            <v>95.194496907519408</v>
          </cell>
        </row>
        <row r="233">
          <cell r="K233">
            <v>90.767910443046844</v>
          </cell>
          <cell r="V233">
            <v>98.070406173283217</v>
          </cell>
        </row>
        <row r="234">
          <cell r="K234">
            <v>98.48655602065628</v>
          </cell>
          <cell r="V234">
            <v>96.175391997721675</v>
          </cell>
        </row>
        <row r="235">
          <cell r="K235">
            <v>100.66874656614279</v>
          </cell>
          <cell r="V235">
            <v>93.921491702164573</v>
          </cell>
        </row>
        <row r="236">
          <cell r="K236">
            <v>101.22119728673157</v>
          </cell>
          <cell r="V236">
            <v>93.77159891580709</v>
          </cell>
        </row>
        <row r="237">
          <cell r="K237">
            <v>101.21932652165742</v>
          </cell>
          <cell r="V237">
            <v>89.89232238466208</v>
          </cell>
        </row>
        <row r="238">
          <cell r="K238">
            <v>98.566554728598433</v>
          </cell>
          <cell r="V238">
            <v>85.351620812709186</v>
          </cell>
        </row>
        <row r="239">
          <cell r="K239">
            <v>93.105575627794181</v>
          </cell>
          <cell r="V239">
            <v>93.450481937524884</v>
          </cell>
        </row>
        <row r="240">
          <cell r="K240">
            <v>90.311263722239175</v>
          </cell>
          <cell r="V240">
            <v>96.702297700875334</v>
          </cell>
        </row>
        <row r="241">
          <cell r="K241">
            <v>98.068322373241458</v>
          </cell>
          <cell r="V241">
            <v>95.588549374766274</v>
          </cell>
        </row>
        <row r="242">
          <cell r="K242">
            <v>100.41622169909337</v>
          </cell>
          <cell r="V242">
            <v>96.545949622374366</v>
          </cell>
        </row>
        <row r="243">
          <cell r="K243">
            <v>99.859639461053618</v>
          </cell>
          <cell r="V243">
            <v>95.717498869054126</v>
          </cell>
        </row>
        <row r="244">
          <cell r="K244">
            <v>98.56479773672342</v>
          </cell>
          <cell r="V244">
            <v>91.173591703747931</v>
          </cell>
        </row>
        <row r="245">
          <cell r="K245">
            <v>95.842221217284063</v>
          </cell>
          <cell r="V245">
            <v>85.482699617468242</v>
          </cell>
        </row>
        <row r="246">
          <cell r="K246">
            <v>93.040734381898474</v>
          </cell>
          <cell r="V246">
            <v>92.859105338582438</v>
          </cell>
        </row>
        <row r="247">
          <cell r="K247">
            <v>89.98578242076772</v>
          </cell>
          <cell r="V247">
            <v>99.270807035346067</v>
          </cell>
        </row>
        <row r="248">
          <cell r="K248">
            <v>96.372985947056051</v>
          </cell>
          <cell r="V248">
            <v>99.548134898861065</v>
          </cell>
        </row>
        <row r="249">
          <cell r="K249">
            <v>98.570687364033816</v>
          </cell>
          <cell r="V249">
            <v>98.174048035283292</v>
          </cell>
        </row>
        <row r="250">
          <cell r="K250">
            <v>99.209170700903286</v>
          </cell>
          <cell r="V250">
            <v>97.574891407403499</v>
          </cell>
        </row>
        <row r="251">
          <cell r="K251">
            <v>99.866810844318493</v>
          </cell>
          <cell r="V251">
            <v>92.038849340585855</v>
          </cell>
        </row>
        <row r="252">
          <cell r="K252">
            <v>98.560649007560286</v>
          </cell>
          <cell r="V252">
            <v>87.22911833005702</v>
          </cell>
        </row>
        <row r="253">
          <cell r="K253">
            <v>95.575821643199205</v>
          </cell>
          <cell r="V253">
            <v>91.691034312275349</v>
          </cell>
        </row>
        <row r="254">
          <cell r="K254">
            <v>94.369096845803156</v>
          </cell>
          <cell r="V254">
            <v>96.259336367246945</v>
          </cell>
        </row>
        <row r="255">
          <cell r="K255">
            <v>100.51733527319153</v>
          </cell>
          <cell r="V255">
            <v>98.405464868377734</v>
          </cell>
        </row>
        <row r="256">
          <cell r="K256">
            <v>100.94215923019146</v>
          </cell>
          <cell r="V256">
            <v>98.170674735047015</v>
          </cell>
        </row>
        <row r="257">
          <cell r="K257">
            <v>100.57633329891573</v>
          </cell>
          <cell r="V257">
            <v>96.559035704666016</v>
          </cell>
        </row>
        <row r="258">
          <cell r="K258">
            <v>97.870154918107119</v>
          </cell>
          <cell r="V258">
            <v>89.86004518272641</v>
          </cell>
        </row>
        <row r="259">
          <cell r="K259">
            <v>94.243069245028806</v>
          </cell>
          <cell r="V259">
            <v>84.714707505695571</v>
          </cell>
        </row>
        <row r="260">
          <cell r="K260">
            <v>92.036991555908529</v>
          </cell>
          <cell r="V260">
            <v>92.921821038422991</v>
          </cell>
        </row>
        <row r="261">
          <cell r="K261">
            <v>90.593576755459125</v>
          </cell>
          <cell r="V261">
            <v>92.477525707813754</v>
          </cell>
        </row>
        <row r="262">
          <cell r="K262">
            <v>96.475224328648807</v>
          </cell>
          <cell r="V262">
            <v>92.370724489420752</v>
          </cell>
        </row>
        <row r="263">
          <cell r="K263">
            <v>96.809920227320021</v>
          </cell>
          <cell r="V263">
            <v>93.563237345863612</v>
          </cell>
        </row>
        <row r="264">
          <cell r="K264">
            <v>97.259241716969967</v>
          </cell>
          <cell r="V264">
            <v>93.21378219359498</v>
          </cell>
        </row>
        <row r="265">
          <cell r="K265">
            <v>97.536056895628604</v>
          </cell>
          <cell r="V265">
            <v>87.857116759318203</v>
          </cell>
        </row>
        <row r="266">
          <cell r="K266">
            <v>94.786295130579674</v>
          </cell>
          <cell r="V266">
            <v>83.266279691521163</v>
          </cell>
        </row>
        <row r="267">
          <cell r="K267">
            <v>90.163826997688375</v>
          </cell>
          <cell r="V267">
            <v>88.709431012313217</v>
          </cell>
        </row>
        <row r="268">
          <cell r="K268">
            <v>89.009313065905687</v>
          </cell>
          <cell r="V268">
            <v>89.810311476892949</v>
          </cell>
        </row>
        <row r="269">
          <cell r="K269">
            <v>96.079659020013693</v>
          </cell>
          <cell r="V269">
            <v>91.851002392935072</v>
          </cell>
        </row>
        <row r="270">
          <cell r="K270">
            <v>96.859277492195488</v>
          </cell>
          <cell r="V270">
            <v>90.61285032423126</v>
          </cell>
        </row>
        <row r="271">
          <cell r="K271">
            <v>96.362385436840754</v>
          </cell>
          <cell r="V271">
            <v>88.457536386840488</v>
          </cell>
        </row>
        <row r="272">
          <cell r="K272">
            <v>95.49689083557557</v>
          </cell>
          <cell r="V272">
            <v>85.33874818753732</v>
          </cell>
        </row>
        <row r="273">
          <cell r="K273">
            <v>92.656818344003085</v>
          </cell>
          <cell r="V273">
            <v>84.095879011394814</v>
          </cell>
        </row>
        <row r="274">
          <cell r="K274">
            <v>88.584242598624186</v>
          </cell>
          <cell r="V274">
            <v>89.623599527115303</v>
          </cell>
        </row>
        <row r="275">
          <cell r="K275">
            <v>84.83221748982821</v>
          </cell>
          <cell r="V275">
            <v>93.173239049126124</v>
          </cell>
        </row>
        <row r="276">
          <cell r="K276">
            <v>88.935782254495763</v>
          </cell>
          <cell r="V276">
            <v>92.610818843846729</v>
          </cell>
        </row>
        <row r="277">
          <cell r="K277">
            <v>90.259626118566345</v>
          </cell>
        </row>
        <row r="278">
          <cell r="K278">
            <v>93.014726244664317</v>
          </cell>
        </row>
        <row r="279">
          <cell r="K279">
            <v>94.902140483718341</v>
          </cell>
        </row>
        <row r="280">
          <cell r="K280">
            <v>94.200376369871464</v>
          </cell>
        </row>
        <row r="281">
          <cell r="K281">
            <v>91.431396937416622</v>
          </cell>
        </row>
        <row r="282">
          <cell r="K282">
            <v>89.235157766845077</v>
          </cell>
        </row>
        <row r="283">
          <cell r="K283">
            <v>93.955656944044279</v>
          </cell>
        </row>
        <row r="284">
          <cell r="K284">
            <v>93.928702438191536</v>
          </cell>
        </row>
        <row r="285">
          <cell r="K285">
            <v>94.838643700116833</v>
          </cell>
        </row>
        <row r="286">
          <cell r="K286">
            <v>96.371373935406325</v>
          </cell>
        </row>
        <row r="287">
          <cell r="K287">
            <v>94.285999173836302</v>
          </cell>
        </row>
        <row r="288">
          <cell r="K288">
            <v>89.974809229516651</v>
          </cell>
        </row>
        <row r="289">
          <cell r="K289">
            <v>87.242502006281754</v>
          </cell>
        </row>
        <row r="290">
          <cell r="K290">
            <v>94.145224979957703</v>
          </cell>
        </row>
        <row r="291">
          <cell r="K291">
            <v>97.39478485164102</v>
          </cell>
        </row>
        <row r="292">
          <cell r="K292">
            <v>98.314293079648863</v>
          </cell>
        </row>
        <row r="293">
          <cell r="K293">
            <v>97.268272562621306</v>
          </cell>
        </row>
        <row r="294">
          <cell r="K294">
            <v>94.177499988810467</v>
          </cell>
        </row>
        <row r="295">
          <cell r="K295">
            <v>90.134598539155917</v>
          </cell>
        </row>
        <row r="296">
          <cell r="K296">
            <v>88.22123495960858</v>
          </cell>
        </row>
        <row r="297">
          <cell r="K297">
            <v>94.834259907401389</v>
          </cell>
        </row>
        <row r="298">
          <cell r="K298">
            <v>97.71673125275575</v>
          </cell>
        </row>
        <row r="299">
          <cell r="K299">
            <v>97.277380930697731</v>
          </cell>
        </row>
        <row r="300">
          <cell r="K300">
            <v>97.380586655798567</v>
          </cell>
        </row>
        <row r="301">
          <cell r="K301">
            <v>95.40038913108252</v>
          </cell>
        </row>
        <row r="302">
          <cell r="K302">
            <v>89.535288166471759</v>
          </cell>
        </row>
        <row r="303">
          <cell r="K303">
            <v>87.632916311179855</v>
          </cell>
        </row>
        <row r="304">
          <cell r="K304">
            <v>95.916033665256762</v>
          </cell>
        </row>
        <row r="305">
          <cell r="K305">
            <v>98.214074017430605</v>
          </cell>
        </row>
        <row r="306">
          <cell r="K306">
            <v>98.809814397785956</v>
          </cell>
        </row>
        <row r="307">
          <cell r="K307">
            <v>98.226041526499259</v>
          </cell>
        </row>
        <row r="308">
          <cell r="K308">
            <v>95.744764359275308</v>
          </cell>
        </row>
        <row r="309">
          <cell r="K309">
            <v>92.240468131356508</v>
          </cell>
        </row>
        <row r="310">
          <cell r="K310">
            <v>90.515937528510634</v>
          </cell>
        </row>
        <row r="311">
          <cell r="K311">
            <v>97.457695857044754</v>
          </cell>
        </row>
        <row r="312">
          <cell r="K312">
            <v>100.77760441365882</v>
          </cell>
        </row>
        <row r="313">
          <cell r="K313">
            <v>102.11961181902822</v>
          </cell>
        </row>
        <row r="314">
          <cell r="K314">
            <v>102.91356963351306</v>
          </cell>
        </row>
        <row r="315">
          <cell r="K315">
            <v>102.35367328831946</v>
          </cell>
        </row>
        <row r="316">
          <cell r="K316">
            <v>97.22340152867551</v>
          </cell>
        </row>
        <row r="317">
          <cell r="K317">
            <v>94.602524886844563</v>
          </cell>
        </row>
        <row r="318">
          <cell r="K318">
            <v>100.99469285392225</v>
          </cell>
        </row>
        <row r="319">
          <cell r="K319">
            <v>105.21843800610741</v>
          </cell>
        </row>
        <row r="320">
          <cell r="K320">
            <v>107.45310668038172</v>
          </cell>
        </row>
        <row r="321">
          <cell r="K321">
            <v>108.1845160021609</v>
          </cell>
        </row>
        <row r="322">
          <cell r="K322">
            <v>105.96184018333665</v>
          </cell>
        </row>
        <row r="323">
          <cell r="K323">
            <v>101.73669795768843</v>
          </cell>
        </row>
        <row r="324">
          <cell r="K324">
            <v>100.43633951481611</v>
          </cell>
        </row>
        <row r="325">
          <cell r="K325">
            <v>107.62691873371394</v>
          </cell>
        </row>
        <row r="326">
          <cell r="K326">
            <v>110.31760659883601</v>
          </cell>
        </row>
        <row r="327">
          <cell r="K327">
            <v>110.80472271796536</v>
          </cell>
        </row>
        <row r="328">
          <cell r="K328">
            <v>109.77079572014478</v>
          </cell>
        </row>
        <row r="329">
          <cell r="K329">
            <v>106.99400857202855</v>
          </cell>
        </row>
        <row r="330">
          <cell r="K330">
            <v>101.58255184720598</v>
          </cell>
        </row>
        <row r="331">
          <cell r="K331">
            <v>101.26060770711007</v>
          </cell>
        </row>
        <row r="332">
          <cell r="K332">
            <v>109.4338548657247</v>
          </cell>
        </row>
        <row r="333">
          <cell r="K333">
            <v>110.34438482561883</v>
          </cell>
        </row>
        <row r="334">
          <cell r="K334">
            <v>109.9695838834965</v>
          </cell>
        </row>
        <row r="335">
          <cell r="K335">
            <v>108.2379423303162</v>
          </cell>
        </row>
        <row r="336">
          <cell r="K336">
            <v>108.49230150093601</v>
          </cell>
        </row>
        <row r="337">
          <cell r="K337">
            <v>101.52404778786267</v>
          </cell>
        </row>
        <row r="338">
          <cell r="K338">
            <v>101.50904076045435</v>
          </cell>
        </row>
        <row r="339">
          <cell r="K339">
            <v>109.32939166344114</v>
          </cell>
        </row>
        <row r="340">
          <cell r="K340">
            <v>110.96680686939398</v>
          </cell>
        </row>
        <row r="341">
          <cell r="K341">
            <v>111.85925384788365</v>
          </cell>
        </row>
        <row r="342">
          <cell r="K342">
            <v>111.7591886330552</v>
          </cell>
        </row>
        <row r="343">
          <cell r="K343">
            <v>109.38304200409306</v>
          </cell>
        </row>
        <row r="344">
          <cell r="K344">
            <v>103.92594071362927</v>
          </cell>
        </row>
        <row r="345">
          <cell r="K345">
            <v>100.63113893652363</v>
          </cell>
        </row>
        <row r="346">
          <cell r="K346">
            <v>107.57688896084679</v>
          </cell>
        </row>
        <row r="347">
          <cell r="K347">
            <v>110.81688492821405</v>
          </cell>
        </row>
        <row r="348">
          <cell r="K348">
            <v>112.87903964964927</v>
          </cell>
        </row>
        <row r="349">
          <cell r="K349">
            <v>112.37383591412292</v>
          </cell>
        </row>
        <row r="350">
          <cell r="K350">
            <v>108.41871715894116</v>
          </cell>
        </row>
        <row r="351">
          <cell r="K351">
            <v>103.57119638644009</v>
          </cell>
        </row>
        <row r="352">
          <cell r="K352">
            <v>102.59501545396158</v>
          </cell>
        </row>
        <row r="353">
          <cell r="K353">
            <v>109.64696813431829</v>
          </cell>
        </row>
        <row r="354">
          <cell r="K354">
            <v>113.2005213803649</v>
          </cell>
        </row>
        <row r="355">
          <cell r="K355">
            <v>115.09704761663318</v>
          </cell>
        </row>
        <row r="356">
          <cell r="K356">
            <v>114.73151544061899</v>
          </cell>
        </row>
        <row r="357">
          <cell r="K357">
            <v>111.95373359017989</v>
          </cell>
        </row>
        <row r="358">
          <cell r="K358">
            <v>108.3305766880727</v>
          </cell>
        </row>
        <row r="359">
          <cell r="K359">
            <v>105.63032979216202</v>
          </cell>
        </row>
        <row r="360">
          <cell r="K360">
            <v>108.8484905159693</v>
          </cell>
        </row>
        <row r="361">
          <cell r="K361">
            <v>106.16843009464117</v>
          </cell>
        </row>
        <row r="362">
          <cell r="K362">
            <v>100.64480358773577</v>
          </cell>
        </row>
        <row r="363">
          <cell r="K363">
            <v>106.09264876111668</v>
          </cell>
        </row>
        <row r="364">
          <cell r="K364">
            <v>108.29478994908253</v>
          </cell>
        </row>
        <row r="365">
          <cell r="K365">
            <v>105.42727234573933</v>
          </cell>
        </row>
        <row r="366">
          <cell r="K366">
            <v>102.60357005979652</v>
          </cell>
        </row>
        <row r="367">
          <cell r="K367">
            <v>107.9702432006453</v>
          </cell>
        </row>
        <row r="368">
          <cell r="K368">
            <v>108.73613288188302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1F8C-B53C-4FED-BC9E-715C171EB1A9}">
  <dimension ref="A1:L271"/>
  <sheetViews>
    <sheetView tabSelected="1" topLeftCell="A259" workbookViewId="0">
      <selection activeCell="C270" sqref="C270"/>
    </sheetView>
  </sheetViews>
  <sheetFormatPr baseColWidth="10" defaultRowHeight="14.4"/>
  <sheetData>
    <row r="1" spans="1:12" ht="57.6">
      <c r="A1" s="1" t="s">
        <v>0</v>
      </c>
      <c r="B1" s="2" t="s">
        <v>1</v>
      </c>
      <c r="C1" s="3"/>
      <c r="D1" s="3"/>
      <c r="E1" s="1" t="s">
        <v>2</v>
      </c>
      <c r="F1" s="2" t="s">
        <v>1</v>
      </c>
      <c r="G1" s="3"/>
      <c r="H1" s="3"/>
      <c r="I1" s="1" t="s">
        <v>3</v>
      </c>
      <c r="J1" s="3" t="s">
        <v>4</v>
      </c>
      <c r="K1" s="3" t="s">
        <v>5</v>
      </c>
      <c r="L1" s="3"/>
    </row>
    <row r="2" spans="1:12" ht="15.6">
      <c r="A2" s="4">
        <v>1751</v>
      </c>
      <c r="B2" s="5">
        <f t="shared" ref="B2:B65" si="0">J2*AVERAGE($L$221:$L$267)</f>
        <v>2.4333701419172009E-2</v>
      </c>
      <c r="E2">
        <v>1970</v>
      </c>
      <c r="F2" s="6">
        <v>38.960162384616858</v>
      </c>
      <c r="I2" s="4">
        <v>1751</v>
      </c>
      <c r="J2" s="7">
        <v>2.5636529680365297E-2</v>
      </c>
    </row>
    <row r="3" spans="1:12" ht="15.6">
      <c r="A3" s="4">
        <v>1752</v>
      </c>
      <c r="B3" s="5">
        <f t="shared" si="0"/>
        <v>2.4276724993306804E-2</v>
      </c>
      <c r="C3" s="8"/>
      <c r="E3">
        <v>1971</v>
      </c>
      <c r="F3" s="6">
        <v>38.751455525674906</v>
      </c>
      <c r="I3" s="4">
        <v>1752</v>
      </c>
      <c r="J3" s="7">
        <v>2.5576502732240439E-2</v>
      </c>
    </row>
    <row r="4" spans="1:12" ht="15.6">
      <c r="A4" s="4">
        <v>1753</v>
      </c>
      <c r="B4" s="5">
        <f t="shared" si="0"/>
        <v>2.4343236568630931E-2</v>
      </c>
      <c r="C4" s="8"/>
      <c r="E4">
        <v>1972</v>
      </c>
      <c r="F4" s="6">
        <v>40.572475921083509</v>
      </c>
      <c r="I4" s="4">
        <v>1753</v>
      </c>
      <c r="J4" s="7">
        <v>2.5646575342465755E-2</v>
      </c>
    </row>
    <row r="5" spans="1:12" ht="15.6">
      <c r="A5" s="4">
        <v>1754</v>
      </c>
      <c r="B5" s="5">
        <f t="shared" si="0"/>
        <v>2.4352771718089854E-2</v>
      </c>
      <c r="C5" s="8"/>
      <c r="E5">
        <v>1973</v>
      </c>
      <c r="F5" s="6">
        <v>43.028303832109501</v>
      </c>
      <c r="I5" s="4">
        <v>1754</v>
      </c>
      <c r="J5" s="7">
        <v>2.565662100456621E-2</v>
      </c>
    </row>
    <row r="6" spans="1:12" ht="15.6">
      <c r="A6" s="4">
        <v>1755</v>
      </c>
      <c r="B6" s="5">
        <f t="shared" si="0"/>
        <v>2.436230686754878E-2</v>
      </c>
      <c r="C6" s="8"/>
      <c r="E6">
        <v>1974</v>
      </c>
      <c r="F6" s="6">
        <v>42.95184281962446</v>
      </c>
      <c r="I6" s="4">
        <v>1755</v>
      </c>
      <c r="J6" s="7">
        <v>2.5666666666666667E-2</v>
      </c>
    </row>
    <row r="7" spans="1:12" ht="15.6">
      <c r="A7" s="4">
        <v>1756</v>
      </c>
      <c r="B7" s="5">
        <f t="shared" si="0"/>
        <v>2.5969344283870304E-2</v>
      </c>
      <c r="C7" s="8"/>
      <c r="E7">
        <v>1975</v>
      </c>
      <c r="F7" s="6">
        <v>43.080560044882439</v>
      </c>
      <c r="I7" s="4">
        <v>1756</v>
      </c>
      <c r="J7" s="7">
        <v>2.7359744990892533E-2</v>
      </c>
    </row>
    <row r="8" spans="1:12" ht="15.6">
      <c r="A8" s="4">
        <v>1757</v>
      </c>
      <c r="B8" s="5">
        <f t="shared" si="0"/>
        <v>2.6050028321778183E-2</v>
      </c>
      <c r="C8" s="8"/>
      <c r="E8">
        <v>1976</v>
      </c>
      <c r="F8" s="6">
        <v>45.303756270972052</v>
      </c>
      <c r="I8" s="4">
        <v>1757</v>
      </c>
      <c r="J8" s="7">
        <v>2.7444748858447488E-2</v>
      </c>
    </row>
    <row r="9" spans="1:12" ht="15.6">
      <c r="A9" s="4">
        <v>1758</v>
      </c>
      <c r="B9" s="5">
        <f t="shared" si="0"/>
        <v>2.6059563471237109E-2</v>
      </c>
      <c r="C9" s="8"/>
      <c r="E9">
        <v>1977</v>
      </c>
      <c r="F9" s="6">
        <v>46.961368749956684</v>
      </c>
      <c r="I9" s="4">
        <v>1758</v>
      </c>
      <c r="J9" s="7">
        <v>2.7454794520547946E-2</v>
      </c>
    </row>
    <row r="10" spans="1:12" ht="15.6">
      <c r="A10" s="4">
        <v>1759</v>
      </c>
      <c r="B10" s="5">
        <f t="shared" si="0"/>
        <v>2.6069098620696028E-2</v>
      </c>
      <c r="C10" s="8"/>
      <c r="E10">
        <v>1978</v>
      </c>
      <c r="F10" s="6">
        <v>48.460457686567949</v>
      </c>
      <c r="I10" s="4">
        <v>1759</v>
      </c>
      <c r="J10" s="7">
        <v>2.7464840182648401E-2</v>
      </c>
    </row>
    <row r="11" spans="1:12" ht="15.6">
      <c r="A11" s="4">
        <v>1760</v>
      </c>
      <c r="B11" s="5">
        <f t="shared" si="0"/>
        <v>2.5997871575284295E-2</v>
      </c>
      <c r="C11" s="8"/>
      <c r="E11">
        <v>1979</v>
      </c>
      <c r="F11" s="6">
        <v>49.894980618894685</v>
      </c>
      <c r="I11" s="4">
        <v>1760</v>
      </c>
      <c r="J11" s="7">
        <v>2.7389799635701276E-2</v>
      </c>
    </row>
    <row r="12" spans="1:12" ht="15.6">
      <c r="A12" s="4">
        <v>1761</v>
      </c>
      <c r="B12" s="5">
        <f t="shared" si="0"/>
        <v>2.8557772629474988E-2</v>
      </c>
      <c r="C12" s="8"/>
      <c r="E12">
        <v>1980</v>
      </c>
      <c r="F12" s="6">
        <v>49.287951441653725</v>
      </c>
      <c r="I12" s="4">
        <v>1761</v>
      </c>
      <c r="J12" s="7">
        <v>3.0086757990867581E-2</v>
      </c>
    </row>
    <row r="13" spans="1:12" ht="15.6">
      <c r="A13" s="4">
        <v>1762</v>
      </c>
      <c r="B13" s="5">
        <f t="shared" si="0"/>
        <v>2.8567307778933907E-2</v>
      </c>
      <c r="C13" s="8"/>
      <c r="E13">
        <v>1981</v>
      </c>
      <c r="F13" s="6">
        <v>48.72239236797548</v>
      </c>
      <c r="I13" s="4">
        <v>1762</v>
      </c>
      <c r="J13" s="7">
        <v>3.0096803652968036E-2</v>
      </c>
    </row>
    <row r="14" spans="1:12" ht="15.6">
      <c r="A14" s="4">
        <v>1763</v>
      </c>
      <c r="B14" s="5">
        <f t="shared" si="0"/>
        <v>2.8576842928392833E-2</v>
      </c>
      <c r="C14" s="8"/>
      <c r="E14">
        <v>1982</v>
      </c>
      <c r="F14" s="6">
        <v>48.229403290559844</v>
      </c>
      <c r="I14" s="4">
        <v>1763</v>
      </c>
      <c r="J14" s="7">
        <v>3.0106849315068494E-2</v>
      </c>
    </row>
    <row r="15" spans="1:12" ht="15.6">
      <c r="A15" s="4">
        <v>1764</v>
      </c>
      <c r="B15" s="5">
        <f t="shared" si="0"/>
        <v>2.8508273219715548E-2</v>
      </c>
      <c r="C15" s="8"/>
      <c r="E15">
        <v>1983</v>
      </c>
      <c r="F15" s="6">
        <v>48.572914834681306</v>
      </c>
      <c r="I15" s="4">
        <v>1764</v>
      </c>
      <c r="J15" s="7">
        <v>3.0034608378870675E-2</v>
      </c>
    </row>
    <row r="16" spans="1:12" ht="15.6">
      <c r="A16" s="4">
        <v>1765</v>
      </c>
      <c r="B16" s="5">
        <f t="shared" si="0"/>
        <v>2.8595913227310681E-2</v>
      </c>
      <c r="C16" s="8"/>
      <c r="E16">
        <v>1984</v>
      </c>
      <c r="F16" s="6">
        <v>50.01686168933329</v>
      </c>
      <c r="I16" s="4">
        <v>1765</v>
      </c>
      <c r="J16" s="7">
        <v>3.012694063926941E-2</v>
      </c>
    </row>
    <row r="17" spans="1:10" ht="15.6">
      <c r="A17" s="4">
        <v>1766</v>
      </c>
      <c r="B17" s="5">
        <f t="shared" si="0"/>
        <v>3.1904610089557028E-2</v>
      </c>
      <c r="C17" s="8"/>
      <c r="E17">
        <v>1985</v>
      </c>
      <c r="F17" s="6">
        <v>50.887627755481013</v>
      </c>
      <c r="I17" s="4">
        <v>1766</v>
      </c>
      <c r="J17" s="7">
        <v>3.3612785388127855E-2</v>
      </c>
    </row>
    <row r="18" spans="1:10" ht="15.6">
      <c r="A18" s="4">
        <v>1767</v>
      </c>
      <c r="B18" s="5">
        <f t="shared" si="0"/>
        <v>3.1914145239015958E-2</v>
      </c>
      <c r="C18" s="8"/>
      <c r="E18">
        <v>1986</v>
      </c>
      <c r="F18" s="6">
        <v>51.836332995795104</v>
      </c>
      <c r="I18" s="4">
        <v>1767</v>
      </c>
      <c r="J18" s="7">
        <v>3.3622831050228313E-2</v>
      </c>
    </row>
    <row r="19" spans="1:10" ht="15.6">
      <c r="A19" s="4">
        <v>1768</v>
      </c>
      <c r="B19" s="5">
        <f t="shared" si="0"/>
        <v>3.1836457218014563E-2</v>
      </c>
      <c r="C19" s="8"/>
      <c r="E19">
        <v>1987</v>
      </c>
      <c r="F19" s="6">
        <v>53.653401042930881</v>
      </c>
      <c r="I19" s="4">
        <v>1768</v>
      </c>
      <c r="J19" s="7">
        <v>3.3540983606557377E-2</v>
      </c>
    </row>
    <row r="20" spans="1:10" ht="15.6">
      <c r="A20" s="4">
        <v>1769</v>
      </c>
      <c r="B20" s="5">
        <f t="shared" si="0"/>
        <v>3.1933215537933796E-2</v>
      </c>
      <c r="C20" s="8"/>
      <c r="E20">
        <v>1988</v>
      </c>
      <c r="F20" s="6">
        <v>55.374988374809348</v>
      </c>
      <c r="I20" s="4">
        <v>1769</v>
      </c>
      <c r="J20" s="7">
        <v>3.3642922374429222E-2</v>
      </c>
    </row>
    <row r="21" spans="1:10" ht="15.6">
      <c r="A21" s="4">
        <v>1770</v>
      </c>
      <c r="B21" s="5">
        <f t="shared" si="0"/>
        <v>3.1942750687392725E-2</v>
      </c>
      <c r="C21" s="8"/>
      <c r="E21">
        <v>1989</v>
      </c>
      <c r="F21" s="6">
        <v>56.590170471452588</v>
      </c>
      <c r="I21" s="4">
        <v>1770</v>
      </c>
      <c r="J21" s="7">
        <v>3.365296803652968E-2</v>
      </c>
    </row>
    <row r="22" spans="1:10" ht="15.6">
      <c r="A22" s="4">
        <v>1771</v>
      </c>
      <c r="B22" s="5">
        <f t="shared" si="0"/>
        <v>3.5423080239899686E-2</v>
      </c>
      <c r="C22" s="8"/>
      <c r="E22">
        <v>1990</v>
      </c>
      <c r="F22" s="6">
        <v>57.60605730588729</v>
      </c>
      <c r="I22" s="4">
        <v>1771</v>
      </c>
      <c r="J22" s="7">
        <v>3.7319634703196346E-2</v>
      </c>
    </row>
    <row r="23" spans="1:10" ht="15.6">
      <c r="A23" s="4">
        <v>1772</v>
      </c>
      <c r="B23" s="5">
        <f t="shared" si="0"/>
        <v>3.5335804964797525E-2</v>
      </c>
      <c r="C23" s="8"/>
      <c r="E23">
        <v>1991</v>
      </c>
      <c r="F23" s="6">
        <v>57.931286070021741</v>
      </c>
      <c r="I23" s="4">
        <v>1772</v>
      </c>
      <c r="J23" s="7">
        <v>3.7227686703096542E-2</v>
      </c>
    </row>
    <row r="24" spans="1:10" ht="15.6">
      <c r="A24" s="4">
        <v>1773</v>
      </c>
      <c r="B24" s="5">
        <f t="shared" si="0"/>
        <v>3.5442150538817538E-2</v>
      </c>
      <c r="C24" s="8"/>
      <c r="E24">
        <v>1992</v>
      </c>
      <c r="F24" s="6">
        <v>57.700517019144954</v>
      </c>
      <c r="I24" s="4">
        <v>1773</v>
      </c>
      <c r="J24" s="7">
        <v>3.7339726027397262E-2</v>
      </c>
    </row>
    <row r="25" spans="1:10" ht="15.6">
      <c r="A25" s="4">
        <v>1774</v>
      </c>
      <c r="B25" s="5">
        <f t="shared" si="0"/>
        <v>3.545168568827646E-2</v>
      </c>
      <c r="C25" s="8"/>
      <c r="E25">
        <v>1993</v>
      </c>
      <c r="F25" s="6">
        <v>58.24891188151841</v>
      </c>
      <c r="I25" s="4">
        <v>1774</v>
      </c>
      <c r="J25" s="7">
        <v>3.734977168949772E-2</v>
      </c>
    </row>
    <row r="26" spans="1:10" ht="15.6">
      <c r="A26" s="4">
        <v>1775</v>
      </c>
      <c r="B26" s="5">
        <f t="shared" si="0"/>
        <v>3.5461220837735383E-2</v>
      </c>
      <c r="C26" s="8"/>
      <c r="E26">
        <v>1994</v>
      </c>
      <c r="F26" s="6">
        <v>58.705971845425509</v>
      </c>
      <c r="I26" s="4">
        <v>1775</v>
      </c>
      <c r="J26" s="7">
        <v>3.7359817351598171E-2</v>
      </c>
    </row>
    <row r="27" spans="1:10" ht="15.6">
      <c r="A27" s="4">
        <v>1776</v>
      </c>
      <c r="B27" s="5">
        <f t="shared" si="0"/>
        <v>3.9025334654340431E-2</v>
      </c>
      <c r="C27" s="8"/>
      <c r="E27">
        <v>1995</v>
      </c>
      <c r="F27" s="6">
        <v>60.372859862369559</v>
      </c>
      <c r="I27" s="4">
        <v>1776</v>
      </c>
      <c r="J27" s="7">
        <v>4.1114754098360656E-2</v>
      </c>
    </row>
    <row r="28" spans="1:10" ht="15.6">
      <c r="A28" s="4">
        <v>1777</v>
      </c>
      <c r="B28" s="5">
        <f t="shared" si="0"/>
        <v>3.9141788528879735E-2</v>
      </c>
      <c r="C28" s="8"/>
      <c r="E28">
        <v>1996</v>
      </c>
      <c r="F28" s="6">
        <v>61.492798453308765</v>
      </c>
      <c r="I28" s="4">
        <v>1777</v>
      </c>
      <c r="J28" s="7">
        <v>4.1237442922374426E-2</v>
      </c>
    </row>
    <row r="29" spans="1:10" ht="15.6">
      <c r="A29" s="4">
        <v>1778</v>
      </c>
      <c r="B29" s="5">
        <f t="shared" si="0"/>
        <v>3.9151323678338658E-2</v>
      </c>
      <c r="C29" s="8"/>
      <c r="E29">
        <v>1997</v>
      </c>
      <c r="F29" s="6">
        <v>62.441736990109128</v>
      </c>
      <c r="I29" s="4">
        <v>1778</v>
      </c>
      <c r="J29" s="7">
        <v>4.1247488584474884E-2</v>
      </c>
    </row>
    <row r="30" spans="1:10" ht="15.6">
      <c r="A30" s="4">
        <v>1779</v>
      </c>
      <c r="B30" s="5">
        <f t="shared" si="0"/>
        <v>3.9160858827797587E-2</v>
      </c>
      <c r="C30" s="8"/>
      <c r="E30">
        <v>1998</v>
      </c>
      <c r="F30" s="6">
        <v>62.803441479283642</v>
      </c>
      <c r="I30" s="4">
        <v>1779</v>
      </c>
      <c r="J30" s="7">
        <v>4.1257534246575342E-2</v>
      </c>
    </row>
    <row r="31" spans="1:10" ht="15.6">
      <c r="A31" s="4">
        <v>1780</v>
      </c>
      <c r="B31" s="5">
        <f t="shared" si="0"/>
        <v>3.9072880140030415E-2</v>
      </c>
      <c r="C31" s="8"/>
      <c r="E31">
        <v>1999</v>
      </c>
      <c r="F31" s="6">
        <v>63.283241323661713</v>
      </c>
      <c r="I31" s="4">
        <v>1780</v>
      </c>
      <c r="J31" s="7">
        <v>4.1164845173041892E-2</v>
      </c>
    </row>
    <row r="32" spans="1:10" ht="15.6">
      <c r="A32" s="4">
        <v>1781</v>
      </c>
      <c r="B32" s="5">
        <f t="shared" si="0"/>
        <v>4.3833082062669955E-2</v>
      </c>
      <c r="C32" s="8"/>
      <c r="E32">
        <v>2000</v>
      </c>
      <c r="F32" s="6">
        <v>65.228938599673029</v>
      </c>
      <c r="I32" s="4">
        <v>1781</v>
      </c>
      <c r="J32" s="7">
        <v>4.6179908675799089E-2</v>
      </c>
    </row>
    <row r="33" spans="1:10" ht="15.6">
      <c r="A33" s="4">
        <v>1782</v>
      </c>
      <c r="B33" s="5">
        <f t="shared" si="0"/>
        <v>4.384261721212887E-2</v>
      </c>
      <c r="C33" s="8"/>
      <c r="E33">
        <v>2001</v>
      </c>
      <c r="F33" s="6">
        <v>66.414531062575179</v>
      </c>
      <c r="I33" s="4">
        <v>1782</v>
      </c>
      <c r="J33" s="7">
        <v>4.618995433789954E-2</v>
      </c>
    </row>
    <row r="34" spans="1:10" ht="15.6">
      <c r="A34" s="4">
        <v>1783</v>
      </c>
      <c r="B34" s="5">
        <f t="shared" si="0"/>
        <v>4.3861687511046722E-2</v>
      </c>
      <c r="C34" s="8"/>
      <c r="E34">
        <v>2002</v>
      </c>
      <c r="F34" s="6">
        <v>67.656823106854972</v>
      </c>
      <c r="I34" s="4">
        <v>1783</v>
      </c>
      <c r="J34" s="7">
        <v>4.6210045662100456E-2</v>
      </c>
    </row>
    <row r="35" spans="1:10" ht="15.6">
      <c r="A35" s="4">
        <v>1784</v>
      </c>
      <c r="B35" s="5">
        <f t="shared" si="0"/>
        <v>4.3751355931925036E-2</v>
      </c>
      <c r="C35" s="8"/>
      <c r="E35">
        <v>2003</v>
      </c>
      <c r="F35" s="6">
        <v>70.751299313806143</v>
      </c>
      <c r="I35" s="4">
        <v>1784</v>
      </c>
      <c r="J35" s="7">
        <v>4.6093806921675778E-2</v>
      </c>
    </row>
    <row r="36" spans="1:10" ht="15.6">
      <c r="A36" s="4">
        <v>1785</v>
      </c>
      <c r="B36" s="5">
        <f t="shared" si="0"/>
        <v>4.3899828108882419E-2</v>
      </c>
      <c r="C36" s="8"/>
      <c r="E36">
        <v>2004</v>
      </c>
      <c r="F36" s="6">
        <v>73.936496195095472</v>
      </c>
      <c r="I36" s="4">
        <v>1785</v>
      </c>
      <c r="J36" s="7">
        <v>4.6250228310502288E-2</v>
      </c>
    </row>
    <row r="37" spans="1:10" ht="15.6">
      <c r="A37" s="4">
        <v>1786</v>
      </c>
      <c r="B37" s="5">
        <f t="shared" si="0"/>
        <v>4.9840226221791573E-2</v>
      </c>
      <c r="C37" s="8"/>
      <c r="E37">
        <v>2005</v>
      </c>
      <c r="F37" s="6">
        <v>76.90048771876468</v>
      </c>
      <c r="I37" s="4">
        <v>1786</v>
      </c>
      <c r="J37" s="7">
        <v>5.250867579908676E-2</v>
      </c>
    </row>
    <row r="38" spans="1:10" ht="15.6">
      <c r="A38" s="4">
        <v>1787</v>
      </c>
      <c r="B38" s="5">
        <f t="shared" si="0"/>
        <v>4.9859296520709417E-2</v>
      </c>
      <c r="C38" s="8"/>
      <c r="E38">
        <v>2006</v>
      </c>
      <c r="F38" s="6">
        <v>79.531587167441415</v>
      </c>
      <c r="I38" s="4">
        <v>1787</v>
      </c>
      <c r="J38" s="7">
        <v>5.2528767123287669E-2</v>
      </c>
    </row>
    <row r="39" spans="1:10" ht="15.6">
      <c r="A39" s="4">
        <v>1788</v>
      </c>
      <c r="B39" s="5">
        <f t="shared" si="0"/>
        <v>4.9732578031725254E-2</v>
      </c>
      <c r="C39" s="8"/>
      <c r="E39">
        <v>2007</v>
      </c>
      <c r="F39" s="6">
        <v>82.827679642429231</v>
      </c>
      <c r="I39" s="4">
        <v>1788</v>
      </c>
      <c r="J39" s="7">
        <v>5.2395264116575586E-2</v>
      </c>
    </row>
    <row r="40" spans="1:10" ht="15.6">
      <c r="A40" s="4">
        <v>1789</v>
      </c>
      <c r="B40" s="5">
        <f t="shared" si="0"/>
        <v>4.9887901969086185E-2</v>
      </c>
      <c r="C40" s="8"/>
      <c r="E40">
        <v>2008</v>
      </c>
      <c r="F40" s="6">
        <v>83.043661578243814</v>
      </c>
      <c r="I40" s="4">
        <v>1789</v>
      </c>
      <c r="J40" s="7">
        <v>5.2558904109589043E-2</v>
      </c>
    </row>
    <row r="41" spans="1:10" ht="15.6">
      <c r="A41" s="4">
        <v>1790</v>
      </c>
      <c r="B41" s="5">
        <f t="shared" si="0"/>
        <v>4.990697226800403E-2</v>
      </c>
      <c r="C41" s="8"/>
      <c r="E41">
        <v>2009</v>
      </c>
      <c r="F41" s="6">
        <v>82.230449408359334</v>
      </c>
      <c r="I41" s="4">
        <v>1790</v>
      </c>
      <c r="J41" s="7">
        <v>5.2578995433789952E-2</v>
      </c>
    </row>
    <row r="42" spans="1:10" ht="15.6">
      <c r="A42" s="4">
        <v>1791</v>
      </c>
      <c r="B42" s="5">
        <f t="shared" si="0"/>
        <v>5.574248373686503E-2</v>
      </c>
      <c r="C42" s="8"/>
      <c r="E42">
        <v>2010</v>
      </c>
      <c r="F42" s="6">
        <v>87.092596909953727</v>
      </c>
      <c r="I42" s="4">
        <v>1791</v>
      </c>
      <c r="J42" s="7">
        <v>5.8726940639269407E-2</v>
      </c>
    </row>
    <row r="43" spans="1:10" ht="15.6">
      <c r="A43" s="4">
        <v>1792</v>
      </c>
      <c r="B43" s="5">
        <f t="shared" si="0"/>
        <v>5.6826364496671146E-2</v>
      </c>
      <c r="C43" s="8"/>
      <c r="E43">
        <v>2011</v>
      </c>
      <c r="F43" s="6">
        <v>89.866984928259967</v>
      </c>
      <c r="I43" s="4">
        <v>1792</v>
      </c>
      <c r="J43" s="7">
        <v>5.9868852459016388E-2</v>
      </c>
    </row>
    <row r="44" spans="1:10" ht="15.6">
      <c r="A44" s="4">
        <v>1793</v>
      </c>
      <c r="B44" s="5">
        <f t="shared" si="0"/>
        <v>5.7029728913819661E-2</v>
      </c>
      <c r="C44" s="8"/>
      <c r="E44">
        <v>2012</v>
      </c>
      <c r="F44" s="6">
        <v>90.465285549982823</v>
      </c>
      <c r="I44" s="4">
        <v>1793</v>
      </c>
      <c r="J44" s="7">
        <v>6.0083105022831047E-2</v>
      </c>
    </row>
    <row r="45" spans="1:10" ht="15.6">
      <c r="A45" s="4">
        <v>1794</v>
      </c>
      <c r="B45" s="5">
        <f t="shared" si="0"/>
        <v>5.6943912568689352E-2</v>
      </c>
      <c r="C45" s="8"/>
      <c r="E45">
        <v>2013</v>
      </c>
      <c r="F45" s="6">
        <v>92.218910614093076</v>
      </c>
      <c r="I45" s="4">
        <v>1794</v>
      </c>
      <c r="J45" s="7">
        <v>5.9992694063926939E-2</v>
      </c>
    </row>
    <row r="46" spans="1:10" ht="15.6">
      <c r="A46" s="4">
        <v>1795</v>
      </c>
      <c r="B46" s="5">
        <f t="shared" si="0"/>
        <v>5.6972518017066126E-2</v>
      </c>
      <c r="C46" s="8"/>
      <c r="E46">
        <v>2014</v>
      </c>
      <c r="F46" s="6">
        <v>93.001350144506148</v>
      </c>
      <c r="I46" s="4">
        <v>1795</v>
      </c>
      <c r="J46" s="7">
        <v>6.0022831050228313E-2</v>
      </c>
    </row>
    <row r="47" spans="1:10" ht="15.6">
      <c r="A47" s="4">
        <v>1796</v>
      </c>
      <c r="B47" s="5">
        <f t="shared" si="0"/>
        <v>5.9564984472414338E-2</v>
      </c>
      <c r="C47" s="8"/>
      <c r="E47">
        <v>2015</v>
      </c>
      <c r="F47" s="6">
        <v>92.843849440066236</v>
      </c>
      <c r="I47" s="4">
        <v>1796</v>
      </c>
      <c r="J47" s="7">
        <v>6.2754098360655736E-2</v>
      </c>
    </row>
    <row r="48" spans="1:10" ht="15.6">
      <c r="A48" s="4">
        <v>1797</v>
      </c>
      <c r="B48" s="5">
        <f t="shared" si="0"/>
        <v>6.2703142841878959E-2</v>
      </c>
      <c r="C48" s="8"/>
      <c r="E48">
        <v>2016</v>
      </c>
      <c r="F48" s="6">
        <v>93.706970016998653</v>
      </c>
      <c r="I48" s="4">
        <v>1797</v>
      </c>
      <c r="J48" s="7">
        <v>6.6060273972602737E-2</v>
      </c>
    </row>
    <row r="49" spans="1:10" ht="15.6">
      <c r="A49" s="4">
        <v>1798</v>
      </c>
      <c r="B49" s="5">
        <f t="shared" si="0"/>
        <v>6.5306238644165002E-2</v>
      </c>
      <c r="C49" s="8"/>
      <c r="E49">
        <v>2017</v>
      </c>
      <c r="F49" s="6">
        <v>95.075532449661736</v>
      </c>
      <c r="I49" s="4">
        <v>1798</v>
      </c>
      <c r="J49" s="7">
        <v>6.8802739726027393E-2</v>
      </c>
    </row>
    <row r="50" spans="1:10" ht="15.6">
      <c r="A50" s="4">
        <v>1799</v>
      </c>
      <c r="B50" s="5">
        <f t="shared" si="0"/>
        <v>6.8777033047213054E-2</v>
      </c>
      <c r="C50" s="8"/>
      <c r="E50">
        <v>2018</v>
      </c>
      <c r="F50" s="6">
        <v>96.839297113331043</v>
      </c>
      <c r="G50" s="8"/>
      <c r="I50" s="4">
        <v>1799</v>
      </c>
      <c r="J50" s="7">
        <v>7.2459360730593614E-2</v>
      </c>
    </row>
    <row r="51" spans="1:10" ht="15.6">
      <c r="A51" s="4">
        <v>1800</v>
      </c>
      <c r="B51" s="5">
        <f t="shared" si="0"/>
        <v>7.310599090156418E-2</v>
      </c>
      <c r="C51" s="8"/>
      <c r="F51" s="6"/>
      <c r="I51" s="4">
        <v>1800</v>
      </c>
      <c r="J51" s="7">
        <v>7.7020091324200915E-2</v>
      </c>
    </row>
    <row r="52" spans="1:10" ht="15.6">
      <c r="A52" s="4">
        <v>1801</v>
      </c>
      <c r="B52" s="5">
        <f t="shared" si="0"/>
        <v>7.2762725521042959E-2</v>
      </c>
      <c r="C52" s="8"/>
      <c r="F52" s="6"/>
      <c r="I52" s="4">
        <v>1801</v>
      </c>
      <c r="J52" s="7">
        <v>7.6658447488584483E-2</v>
      </c>
    </row>
    <row r="53" spans="1:10" ht="15.6">
      <c r="A53" s="4">
        <v>1802</v>
      </c>
      <c r="B53" s="5">
        <f t="shared" si="0"/>
        <v>9.5723365418130008E-2</v>
      </c>
      <c r="C53" s="8"/>
      <c r="I53" s="4">
        <v>1802</v>
      </c>
      <c r="J53" s="7">
        <v>0.10084840182648401</v>
      </c>
    </row>
    <row r="54" spans="1:10" ht="15.6">
      <c r="A54" s="4">
        <v>1803</v>
      </c>
      <c r="B54" s="5">
        <f t="shared" si="0"/>
        <v>8.1945074449985986E-2</v>
      </c>
      <c r="C54" s="9"/>
      <c r="I54" s="4">
        <v>1803</v>
      </c>
      <c r="J54" s="7">
        <v>8.6332420091324205E-2</v>
      </c>
    </row>
    <row r="55" spans="1:10" ht="15.6">
      <c r="A55" s="4">
        <v>1804</v>
      </c>
      <c r="B55" s="5">
        <f t="shared" si="0"/>
        <v>8.9043185600205604E-2</v>
      </c>
      <c r="C55" s="8"/>
      <c r="I55" s="4">
        <v>1804</v>
      </c>
      <c r="J55" s="7">
        <v>9.3810564663023677E-2</v>
      </c>
    </row>
    <row r="56" spans="1:10" ht="15.6">
      <c r="A56" s="4">
        <v>1805</v>
      </c>
      <c r="B56" s="5">
        <f t="shared" si="0"/>
        <v>8.6970098214838518E-2</v>
      </c>
      <c r="C56" s="8"/>
      <c r="I56" s="4">
        <v>1805</v>
      </c>
      <c r="J56" s="7">
        <v>9.1626484018264842E-2</v>
      </c>
    </row>
    <row r="57" spans="1:10" ht="15.6">
      <c r="A57" s="4">
        <v>1806</v>
      </c>
      <c r="B57" s="5">
        <f t="shared" si="0"/>
        <v>9.1203704574600405E-2</v>
      </c>
      <c r="C57" s="8"/>
      <c r="I57" s="4">
        <v>1806</v>
      </c>
      <c r="J57" s="7">
        <v>9.6086757990867577E-2</v>
      </c>
    </row>
    <row r="58" spans="1:10" ht="15.6">
      <c r="A58" s="4">
        <v>1807</v>
      </c>
      <c r="B58" s="5">
        <f t="shared" si="0"/>
        <v>9.5961744154603096E-2</v>
      </c>
      <c r="C58" s="8"/>
      <c r="I58" s="4">
        <v>1807</v>
      </c>
      <c r="J58" s="7">
        <v>0.10109954337899543</v>
      </c>
    </row>
    <row r="59" spans="1:10" ht="15.6">
      <c r="A59" s="4">
        <v>1808</v>
      </c>
      <c r="B59" s="5">
        <f t="shared" si="0"/>
        <v>9.1002059610633027E-2</v>
      </c>
      <c r="C59" s="8"/>
      <c r="I59" s="4">
        <v>1808</v>
      </c>
      <c r="J59" s="7">
        <v>9.5874316939890722E-2</v>
      </c>
    </row>
    <row r="60" spans="1:10" ht="15.6">
      <c r="A60" s="4">
        <v>1809</v>
      </c>
      <c r="B60" s="5">
        <f t="shared" si="0"/>
        <v>9.1318126368107502E-2</v>
      </c>
      <c r="C60" s="8"/>
      <c r="I60" s="4">
        <v>1809</v>
      </c>
      <c r="J60" s="7">
        <v>9.6207305936073073E-2</v>
      </c>
    </row>
    <row r="61" spans="1:10" ht="15.6">
      <c r="A61" s="4">
        <v>1810</v>
      </c>
      <c r="B61" s="5">
        <f t="shared" si="0"/>
        <v>9.7277594779934501E-2</v>
      </c>
      <c r="C61" s="8"/>
      <c r="I61" s="4">
        <v>1810</v>
      </c>
      <c r="J61" s="7">
        <v>0.10248584474885845</v>
      </c>
    </row>
    <row r="62" spans="1:10" ht="15.6">
      <c r="A62" s="4">
        <v>1811</v>
      </c>
      <c r="B62" s="5">
        <f t="shared" si="0"/>
        <v>0.10300821960474733</v>
      </c>
      <c r="C62" s="8"/>
      <c r="I62" s="4">
        <v>1811</v>
      </c>
      <c r="J62" s="7">
        <v>0.10852328767123287</v>
      </c>
    </row>
    <row r="63" spans="1:10" ht="15.6">
      <c r="A63" s="4">
        <v>1812</v>
      </c>
      <c r="B63" s="5">
        <f t="shared" si="0"/>
        <v>0.10642581516846446</v>
      </c>
      <c r="C63" s="8"/>
      <c r="I63" s="4">
        <v>1812</v>
      </c>
      <c r="J63" s="7">
        <v>0.11212386156648453</v>
      </c>
    </row>
    <row r="64" spans="1:10" ht="15.6">
      <c r="A64" s="4">
        <v>1813</v>
      </c>
      <c r="B64" s="5">
        <f t="shared" si="0"/>
        <v>0.107270431412886</v>
      </c>
      <c r="C64" s="8"/>
      <c r="I64" s="4">
        <v>1813</v>
      </c>
      <c r="J64" s="7">
        <v>0.11301369863013698</v>
      </c>
    </row>
    <row r="65" spans="1:10" ht="15.6">
      <c r="A65" s="4">
        <v>1814</v>
      </c>
      <c r="B65" s="5">
        <f t="shared" si="0"/>
        <v>0.10963514847869897</v>
      </c>
      <c r="C65" s="8"/>
      <c r="I65" s="4">
        <v>1814</v>
      </c>
      <c r="J65" s="7">
        <v>0.11550502283105024</v>
      </c>
    </row>
    <row r="66" spans="1:10" ht="15.6">
      <c r="A66" s="4">
        <v>1815</v>
      </c>
      <c r="B66" s="5">
        <f t="shared" ref="B66:B129" si="1">J66*AVERAGE($L$221:$L$267)</f>
        <v>0.11317268892795947</v>
      </c>
      <c r="C66" s="8"/>
      <c r="I66" s="4">
        <v>1815</v>
      </c>
      <c r="J66" s="7">
        <v>0.11923196347031963</v>
      </c>
    </row>
    <row r="67" spans="1:10" ht="15.6">
      <c r="A67" s="4">
        <v>1816</v>
      </c>
      <c r="B67" s="5">
        <f t="shared" si="1"/>
        <v>0.12370384466820532</v>
      </c>
      <c r="C67" s="8"/>
      <c r="I67" s="4">
        <v>1816</v>
      </c>
      <c r="J67" s="7">
        <v>0.13032695810564662</v>
      </c>
    </row>
    <row r="68" spans="1:10" ht="15.6">
      <c r="A68" s="4">
        <v>1817</v>
      </c>
      <c r="B68" s="5">
        <f t="shared" si="1"/>
        <v>0.1286387013503329</v>
      </c>
      <c r="C68" s="8"/>
      <c r="I68" s="4">
        <v>1817</v>
      </c>
      <c r="J68" s="7">
        <v>0.13552602739726027</v>
      </c>
    </row>
    <row r="69" spans="1:10" ht="15.6">
      <c r="A69" s="4">
        <v>1818</v>
      </c>
      <c r="B69" s="5">
        <f t="shared" si="1"/>
        <v>0.12919174001895045</v>
      </c>
      <c r="C69" s="8"/>
      <c r="I69" s="4">
        <v>1818</v>
      </c>
      <c r="J69" s="7">
        <v>0.13610867579908675</v>
      </c>
    </row>
    <row r="70" spans="1:10" ht="15.6">
      <c r="A70" s="4">
        <v>1819</v>
      </c>
      <c r="B70" s="5">
        <f t="shared" si="1"/>
        <v>0.1299831574240411</v>
      </c>
      <c r="C70" s="8"/>
      <c r="I70" s="4">
        <v>1819</v>
      </c>
      <c r="J70" s="7">
        <v>0.13694246575342467</v>
      </c>
    </row>
    <row r="71" spans="1:10" ht="15.6">
      <c r="A71" s="4">
        <v>1820</v>
      </c>
      <c r="B71" s="5">
        <f t="shared" si="1"/>
        <v>0.13154884980705298</v>
      </c>
      <c r="C71" s="8"/>
      <c r="I71" s="4">
        <v>1820</v>
      </c>
      <c r="J71" s="7">
        <v>0.13859198542805098</v>
      </c>
    </row>
    <row r="72" spans="1:10" ht="15.6">
      <c r="A72" s="4">
        <v>1821</v>
      </c>
      <c r="B72" s="5">
        <f t="shared" si="1"/>
        <v>0.1338544281043639</v>
      </c>
      <c r="C72" s="8"/>
      <c r="I72" s="4">
        <v>1821</v>
      </c>
      <c r="J72" s="7">
        <v>0.14102100456621006</v>
      </c>
    </row>
    <row r="73" spans="1:10" ht="15.6">
      <c r="A73" s="4">
        <v>1822</v>
      </c>
      <c r="B73" s="5">
        <f t="shared" si="1"/>
        <v>0.13913690090460734</v>
      </c>
      <c r="C73" s="8"/>
      <c r="I73" s="4">
        <v>1822</v>
      </c>
      <c r="J73" s="7">
        <v>0.146586301369863</v>
      </c>
    </row>
    <row r="74" spans="1:10" ht="15.6">
      <c r="A74" s="4">
        <v>1823</v>
      </c>
      <c r="B74" s="5">
        <f t="shared" si="1"/>
        <v>0.14716549674902069</v>
      </c>
      <c r="C74" s="8"/>
      <c r="I74" s="4">
        <v>1823</v>
      </c>
      <c r="J74" s="7">
        <v>0.15504474885844749</v>
      </c>
    </row>
    <row r="75" spans="1:10" ht="15.6">
      <c r="A75" s="4">
        <v>1824</v>
      </c>
      <c r="B75" s="5">
        <f t="shared" si="1"/>
        <v>0.15188880858522896</v>
      </c>
      <c r="C75" s="8"/>
      <c r="I75" s="4">
        <v>1824</v>
      </c>
      <c r="J75" s="7">
        <v>0.16002094717668489</v>
      </c>
    </row>
    <row r="76" spans="1:10" ht="15.6">
      <c r="A76" s="4">
        <v>1825</v>
      </c>
      <c r="B76" s="5">
        <f t="shared" si="1"/>
        <v>0.15811184832786451</v>
      </c>
      <c r="C76" s="8"/>
      <c r="I76" s="4">
        <v>1825</v>
      </c>
      <c r="J76" s="7">
        <v>0.16657716894977168</v>
      </c>
    </row>
    <row r="77" spans="1:10" ht="15.6">
      <c r="A77" s="4">
        <v>1826</v>
      </c>
      <c r="B77" s="5">
        <f t="shared" si="1"/>
        <v>0.15983771037992961</v>
      </c>
      <c r="C77" s="8"/>
      <c r="I77" s="4">
        <v>1826</v>
      </c>
      <c r="J77" s="7">
        <v>0.16839543378995434</v>
      </c>
    </row>
    <row r="78" spans="1:10" ht="15.6">
      <c r="A78" s="4">
        <v>1827</v>
      </c>
      <c r="B78" s="5">
        <f t="shared" si="1"/>
        <v>0.17153733876602839</v>
      </c>
      <c r="C78" s="8"/>
      <c r="I78" s="4">
        <v>1827</v>
      </c>
      <c r="J78" s="7">
        <v>0.18072146118721463</v>
      </c>
    </row>
    <row r="79" spans="1:10" ht="15.6">
      <c r="A79" s="4">
        <v>1828</v>
      </c>
      <c r="B79" s="5">
        <f t="shared" si="1"/>
        <v>0.1729419496487547</v>
      </c>
      <c r="C79" s="8"/>
      <c r="I79" s="4">
        <v>1828</v>
      </c>
      <c r="J79" s="7">
        <v>0.18220127504553732</v>
      </c>
    </row>
    <row r="80" spans="1:10" ht="15.6">
      <c r="A80" s="4">
        <v>1829</v>
      </c>
      <c r="B80" s="5">
        <f t="shared" si="1"/>
        <v>0.17278644334514734</v>
      </c>
      <c r="C80" s="8"/>
      <c r="I80" s="4">
        <v>1829</v>
      </c>
      <c r="J80" s="7">
        <v>0.18203744292237445</v>
      </c>
    </row>
    <row r="81" spans="1:10" ht="15.6">
      <c r="A81" s="4">
        <v>1830</v>
      </c>
      <c r="B81" s="5">
        <f t="shared" si="1"/>
        <v>0.23193297543884794</v>
      </c>
      <c r="C81" s="8"/>
      <c r="I81" s="4">
        <v>1830</v>
      </c>
      <c r="J81" s="7">
        <v>0.24435068493150686</v>
      </c>
    </row>
    <row r="82" spans="1:10" ht="15.6">
      <c r="A82" s="4">
        <v>1831</v>
      </c>
      <c r="B82" s="5">
        <f t="shared" si="1"/>
        <v>0.21997589801735826</v>
      </c>
      <c r="C82" s="8"/>
      <c r="I82" s="4">
        <v>1831</v>
      </c>
      <c r="J82" s="7">
        <v>0.23175342465753426</v>
      </c>
    </row>
    <row r="83" spans="1:10" ht="15.6">
      <c r="A83" s="4">
        <v>1832</v>
      </c>
      <c r="B83" s="5">
        <f t="shared" si="1"/>
        <v>0.22088681741853652</v>
      </c>
      <c r="C83" s="8"/>
      <c r="I83" s="4">
        <v>1832</v>
      </c>
      <c r="J83" s="7">
        <v>0.23271311475409837</v>
      </c>
    </row>
    <row r="84" spans="1:10" ht="15.6">
      <c r="A84" s="4">
        <v>1833</v>
      </c>
      <c r="B84" s="5">
        <f t="shared" si="1"/>
        <v>0.22590676098080847</v>
      </c>
      <c r="C84" s="8"/>
      <c r="I84" s="4">
        <v>1833</v>
      </c>
      <c r="J84" s="7">
        <v>0.23800182648401827</v>
      </c>
    </row>
    <row r="85" spans="1:10" ht="15.6">
      <c r="A85" s="4">
        <v>1834</v>
      </c>
      <c r="B85" s="5">
        <f t="shared" si="1"/>
        <v>0.23027385943299528</v>
      </c>
      <c r="C85" s="8"/>
      <c r="I85" s="4">
        <v>1834</v>
      </c>
      <c r="J85" s="7">
        <v>0.24260273972602739</v>
      </c>
    </row>
    <row r="86" spans="1:10" ht="15.6">
      <c r="A86" s="4">
        <v>1835</v>
      </c>
      <c r="B86" s="5">
        <f t="shared" si="1"/>
        <v>0.23537516439351922</v>
      </c>
      <c r="C86" s="8"/>
      <c r="I86" s="4">
        <v>1835</v>
      </c>
      <c r="J86" s="7">
        <v>0.2479771689497717</v>
      </c>
    </row>
    <row r="87" spans="1:10" ht="15.6">
      <c r="A87" s="4">
        <v>1836</v>
      </c>
      <c r="B87" s="5">
        <f t="shared" si="1"/>
        <v>0.27192214175816742</v>
      </c>
      <c r="C87" s="8"/>
      <c r="I87" s="4">
        <v>1836</v>
      </c>
      <c r="J87" s="7">
        <v>0.28648087431693992</v>
      </c>
    </row>
    <row r="88" spans="1:10" ht="15.6">
      <c r="A88" s="4">
        <v>1837</v>
      </c>
      <c r="B88" s="5">
        <f t="shared" si="1"/>
        <v>0.27244782548981261</v>
      </c>
      <c r="C88" s="8"/>
      <c r="I88" s="4">
        <v>1837</v>
      </c>
      <c r="J88" s="7">
        <v>0.28703470319634705</v>
      </c>
    </row>
    <row r="89" spans="1:10" ht="15.6">
      <c r="A89" s="4">
        <v>1838</v>
      </c>
      <c r="B89" s="5">
        <f t="shared" si="1"/>
        <v>0.28117248724472732</v>
      </c>
      <c r="C89" s="8"/>
      <c r="I89" s="4">
        <v>1838</v>
      </c>
      <c r="J89" s="7">
        <v>0.29622648401826485</v>
      </c>
    </row>
    <row r="90" spans="1:10" ht="15.6">
      <c r="A90" s="4">
        <v>1839</v>
      </c>
      <c r="B90" s="5">
        <f t="shared" si="1"/>
        <v>0.29045972281771859</v>
      </c>
      <c r="C90" s="8"/>
      <c r="I90" s="4">
        <v>1839</v>
      </c>
      <c r="J90" s="7">
        <v>0.30601095890410962</v>
      </c>
    </row>
    <row r="91" spans="1:10" ht="15.6">
      <c r="A91" s="4">
        <v>1840</v>
      </c>
      <c r="B91" s="5">
        <f t="shared" si="1"/>
        <v>0.30865578400225047</v>
      </c>
      <c r="C91" s="8"/>
      <c r="I91" s="4">
        <v>1840</v>
      </c>
      <c r="J91" s="7">
        <v>0.32518123861566484</v>
      </c>
    </row>
    <row r="92" spans="1:10" ht="15.6">
      <c r="A92" s="4">
        <v>1841</v>
      </c>
      <c r="B92" s="5">
        <f t="shared" si="1"/>
        <v>0.31910331179232387</v>
      </c>
      <c r="C92" s="8"/>
      <c r="I92" s="4">
        <v>1841</v>
      </c>
      <c r="J92" s="7">
        <v>0.3361881278538813</v>
      </c>
    </row>
    <row r="93" spans="1:10" ht="15.6">
      <c r="A93" s="4">
        <v>1842</v>
      </c>
      <c r="B93" s="5">
        <f t="shared" si="1"/>
        <v>0.33701985762564052</v>
      </c>
      <c r="C93" s="8"/>
      <c r="I93" s="4">
        <v>1842</v>
      </c>
      <c r="J93" s="7">
        <v>0.35506392694063926</v>
      </c>
    </row>
    <row r="94" spans="1:10" ht="15.6">
      <c r="A94" s="4">
        <v>1843</v>
      </c>
      <c r="B94" s="5">
        <f t="shared" si="1"/>
        <v>0.34573498423109633</v>
      </c>
      <c r="C94" s="8"/>
      <c r="I94" s="4">
        <v>1843</v>
      </c>
      <c r="J94" s="7">
        <v>0.36424566210045661</v>
      </c>
    </row>
    <row r="95" spans="1:10" ht="15.6">
      <c r="A95" s="4">
        <v>1844</v>
      </c>
      <c r="B95" s="5">
        <f t="shared" si="1"/>
        <v>0.36703213133241525</v>
      </c>
      <c r="C95" s="8"/>
      <c r="I95" s="4">
        <v>1844</v>
      </c>
      <c r="J95" s="7">
        <v>0.38668306010928966</v>
      </c>
    </row>
    <row r="96" spans="1:10" ht="15.6">
      <c r="A96" s="4">
        <v>1845</v>
      </c>
      <c r="B96" s="5">
        <f t="shared" si="1"/>
        <v>0.40391846622944572</v>
      </c>
      <c r="C96" s="8"/>
      <c r="I96" s="4">
        <v>1845</v>
      </c>
      <c r="J96" s="7">
        <v>0.42554429223744294</v>
      </c>
    </row>
    <row r="97" spans="1:10" ht="15.6">
      <c r="A97" s="4">
        <v>1846</v>
      </c>
      <c r="B97" s="5">
        <f t="shared" si="1"/>
        <v>0.41064074659798661</v>
      </c>
      <c r="C97" s="8"/>
      <c r="I97" s="4">
        <v>1846</v>
      </c>
      <c r="J97" s="7">
        <v>0.43262648401826487</v>
      </c>
    </row>
    <row r="98" spans="1:10" ht="15.6">
      <c r="A98" s="4">
        <v>1847</v>
      </c>
      <c r="B98" s="5">
        <f t="shared" si="1"/>
        <v>0.44865738749071338</v>
      </c>
      <c r="C98" s="8"/>
      <c r="I98" s="4">
        <v>1847</v>
      </c>
      <c r="J98" s="7">
        <v>0.47267853881278543</v>
      </c>
    </row>
    <row r="99" spans="1:10" ht="15.6">
      <c r="A99" s="4">
        <v>1848</v>
      </c>
      <c r="B99" s="5">
        <f t="shared" si="1"/>
        <v>0.45110205912944834</v>
      </c>
      <c r="C99" s="8"/>
      <c r="I99" s="4">
        <v>1848</v>
      </c>
      <c r="J99" s="7">
        <v>0.4752540983606558</v>
      </c>
    </row>
    <row r="100" spans="1:10" ht="15.6">
      <c r="A100" s="4">
        <v>1849</v>
      </c>
      <c r="B100" s="5">
        <f t="shared" si="1"/>
        <v>0.4775679606501686</v>
      </c>
      <c r="C100" s="8"/>
      <c r="I100" s="4">
        <v>1849</v>
      </c>
      <c r="J100" s="7">
        <v>0.50313698630136994</v>
      </c>
    </row>
    <row r="101" spans="1:10" ht="15.6">
      <c r="A101" s="4">
        <v>1850</v>
      </c>
      <c r="B101" s="5">
        <f t="shared" si="1"/>
        <v>0.51239986162361506</v>
      </c>
      <c r="C101" s="8"/>
      <c r="I101" s="4">
        <v>1850</v>
      </c>
      <c r="J101" s="7">
        <v>0.53983378995433795</v>
      </c>
    </row>
    <row r="102" spans="1:10" ht="15.6">
      <c r="A102" s="4">
        <v>1851</v>
      </c>
      <c r="B102" s="5">
        <f t="shared" si="1"/>
        <v>0.51720557695091229</v>
      </c>
      <c r="C102" s="8"/>
      <c r="I102" s="4">
        <v>1851</v>
      </c>
      <c r="J102" s="7">
        <v>0.54489680365296811</v>
      </c>
    </row>
    <row r="103" spans="1:10" ht="15.6">
      <c r="A103" s="4">
        <v>1852</v>
      </c>
      <c r="B103" s="5">
        <f t="shared" si="1"/>
        <v>0.53850968002191835</v>
      </c>
      <c r="C103" s="8"/>
      <c r="I103" s="4">
        <v>1852</v>
      </c>
      <c r="J103" s="7">
        <v>0.56734153005464483</v>
      </c>
    </row>
    <row r="104" spans="1:10" ht="15.6">
      <c r="A104" s="4">
        <v>1853</v>
      </c>
      <c r="B104" s="5">
        <f t="shared" si="1"/>
        <v>0.56497667574011745</v>
      </c>
      <c r="C104" s="8"/>
      <c r="I104" s="4">
        <v>1853</v>
      </c>
      <c r="J104" s="7">
        <v>0.59522557077625571</v>
      </c>
    </row>
    <row r="105" spans="1:10" ht="15.6">
      <c r="A105" s="4">
        <v>1854</v>
      </c>
      <c r="B105" s="5">
        <f t="shared" si="1"/>
        <v>0.66363686719159587</v>
      </c>
      <c r="C105" s="8"/>
      <c r="I105" s="4">
        <v>1854</v>
      </c>
      <c r="J105" s="7">
        <v>0.6991680365296804</v>
      </c>
    </row>
    <row r="106" spans="1:10" ht="15.6">
      <c r="A106" s="4">
        <v>1855</v>
      </c>
      <c r="B106" s="5">
        <f t="shared" si="1"/>
        <v>0.67670955709977954</v>
      </c>
      <c r="C106" s="8"/>
      <c r="I106" s="4">
        <v>1855</v>
      </c>
      <c r="J106" s="7">
        <v>0.71294063926940643</v>
      </c>
    </row>
    <row r="107" spans="1:10" ht="15.6">
      <c r="A107" s="4">
        <v>1856</v>
      </c>
      <c r="B107" s="5">
        <f t="shared" si="1"/>
        <v>0.71917301654672683</v>
      </c>
      <c r="C107" s="8"/>
      <c r="I107" s="4">
        <v>1856</v>
      </c>
      <c r="J107" s="7">
        <v>0.7576775956284153</v>
      </c>
    </row>
    <row r="108" spans="1:10" ht="15.6">
      <c r="A108" s="4">
        <v>1857</v>
      </c>
      <c r="B108" s="5">
        <f t="shared" si="1"/>
        <v>0.72783702849852572</v>
      </c>
      <c r="C108" s="8"/>
      <c r="I108" s="4">
        <v>1857</v>
      </c>
      <c r="J108" s="7">
        <v>0.76680547945205479</v>
      </c>
    </row>
    <row r="109" spans="1:10" ht="15.6">
      <c r="A109" s="4">
        <v>1858</v>
      </c>
      <c r="B109" s="5">
        <f t="shared" si="1"/>
        <v>0.73899315336546578</v>
      </c>
      <c r="C109" s="8"/>
      <c r="I109" s="4">
        <v>1858</v>
      </c>
      <c r="J109" s="7">
        <v>0.77855890410958895</v>
      </c>
    </row>
    <row r="110" spans="1:10" ht="15.6">
      <c r="A110" s="4">
        <v>1859</v>
      </c>
      <c r="B110" s="5">
        <f t="shared" si="1"/>
        <v>0.78332206319999986</v>
      </c>
      <c r="C110" s="8"/>
      <c r="I110" s="4">
        <v>1859</v>
      </c>
      <c r="J110" s="7">
        <v>0.82526118721461184</v>
      </c>
    </row>
    <row r="111" spans="1:10" ht="15.6">
      <c r="A111" s="4">
        <v>1860</v>
      </c>
      <c r="B111" s="5">
        <f t="shared" si="1"/>
        <v>0.85828159857848751</v>
      </c>
      <c r="C111" s="8"/>
      <c r="I111" s="4">
        <v>1860</v>
      </c>
      <c r="J111" s="7">
        <v>0.90423406193078315</v>
      </c>
    </row>
    <row r="112" spans="1:10" ht="15.6">
      <c r="A112" s="4">
        <v>1861</v>
      </c>
      <c r="B112" s="5">
        <f t="shared" si="1"/>
        <v>0.90507638664099022</v>
      </c>
      <c r="C112" s="8"/>
      <c r="I112" s="4">
        <v>1861</v>
      </c>
      <c r="J112" s="7">
        <v>0.95353424657534247</v>
      </c>
    </row>
    <row r="113" spans="1:10" ht="15.6">
      <c r="A113" s="4">
        <v>1862</v>
      </c>
      <c r="B113" s="5">
        <f t="shared" si="1"/>
        <v>0.92154358975655071</v>
      </c>
      <c r="C113" s="8"/>
      <c r="I113" s="4">
        <v>1862</v>
      </c>
      <c r="J113" s="7">
        <v>0.97088310502283115</v>
      </c>
    </row>
    <row r="114" spans="1:10" ht="15.6">
      <c r="A114" s="4">
        <v>1863</v>
      </c>
      <c r="B114" s="5">
        <f t="shared" si="1"/>
        <v>0.98350299094063365</v>
      </c>
      <c r="C114" s="8"/>
      <c r="I114" s="4">
        <v>1863</v>
      </c>
      <c r="J114" s="7">
        <v>1.0361598173515982</v>
      </c>
    </row>
    <row r="115" spans="1:10" ht="15.6">
      <c r="A115" s="4">
        <v>1864</v>
      </c>
      <c r="B115" s="5">
        <f t="shared" si="1"/>
        <v>1.0566698921685227</v>
      </c>
      <c r="C115" s="8"/>
      <c r="I115" s="4">
        <v>1864</v>
      </c>
      <c r="J115" s="7">
        <v>1.1132440801457195</v>
      </c>
    </row>
    <row r="116" spans="1:10" ht="15.6">
      <c r="A116" s="4">
        <v>1865</v>
      </c>
      <c r="B116" s="5">
        <f t="shared" si="1"/>
        <v>1.1251857767507734</v>
      </c>
      <c r="C116" s="8"/>
      <c r="I116" s="4">
        <v>1865</v>
      </c>
      <c r="J116" s="7">
        <v>1.1854283105022831</v>
      </c>
    </row>
    <row r="117" spans="1:10" ht="15.6">
      <c r="A117" s="4">
        <v>1866</v>
      </c>
      <c r="B117" s="5">
        <f t="shared" si="1"/>
        <v>1.1607614193820159</v>
      </c>
      <c r="C117" s="8"/>
      <c r="I117" s="4">
        <v>1866</v>
      </c>
      <c r="J117" s="7">
        <v>1.2229086757990868</v>
      </c>
    </row>
    <row r="118" spans="1:10" ht="15.6">
      <c r="A118" s="4">
        <v>1867</v>
      </c>
      <c r="B118" s="5">
        <f t="shared" si="1"/>
        <v>1.2434597706392567</v>
      </c>
      <c r="C118" s="8"/>
      <c r="I118" s="4">
        <v>1867</v>
      </c>
      <c r="J118" s="7">
        <v>1.3100347031963471</v>
      </c>
    </row>
    <row r="119" spans="1:10" ht="15.6">
      <c r="A119" s="4">
        <v>1868</v>
      </c>
      <c r="B119" s="5">
        <f t="shared" si="1"/>
        <v>1.2736389615662045</v>
      </c>
      <c r="C119" s="8"/>
      <c r="I119" s="4">
        <v>1868</v>
      </c>
      <c r="J119" s="7">
        <v>1.3418296903460838</v>
      </c>
    </row>
    <row r="120" spans="1:10" ht="15.6">
      <c r="A120" s="4">
        <v>1869</v>
      </c>
      <c r="B120" s="5">
        <f t="shared" si="1"/>
        <v>1.3561843075426467</v>
      </c>
      <c r="C120" s="8"/>
      <c r="I120" s="4">
        <v>1869</v>
      </c>
      <c r="J120" s="7">
        <v>1.4287945205479451</v>
      </c>
    </row>
    <row r="121" spans="1:10" ht="15.6">
      <c r="A121" s="4">
        <v>1870</v>
      </c>
      <c r="B121" s="5">
        <f t="shared" si="1"/>
        <v>1.3858672278082749</v>
      </c>
      <c r="C121" s="8"/>
      <c r="I121" s="4">
        <v>1870</v>
      </c>
      <c r="J121" s="7">
        <v>1.4600666666666668</v>
      </c>
    </row>
    <row r="122" spans="1:10" ht="15.6">
      <c r="A122" s="4">
        <v>1871</v>
      </c>
      <c r="B122" s="5">
        <f t="shared" si="1"/>
        <v>1.4733236186455181</v>
      </c>
      <c r="C122" s="8"/>
      <c r="I122" s="4">
        <v>1871</v>
      </c>
      <c r="J122" s="7">
        <v>1.5522054794520546</v>
      </c>
    </row>
    <row r="123" spans="1:10" ht="15.6">
      <c r="A123" s="4">
        <v>1872</v>
      </c>
      <c r="B123" s="5">
        <f t="shared" si="1"/>
        <v>1.625608683032032</v>
      </c>
      <c r="C123" s="8"/>
      <c r="I123" s="4">
        <v>1872</v>
      </c>
      <c r="J123" s="7">
        <v>1.712643897996357</v>
      </c>
    </row>
    <row r="124" spans="1:10" ht="15.6">
      <c r="A124" s="4">
        <v>1873</v>
      </c>
      <c r="B124" s="5">
        <f t="shared" si="1"/>
        <v>1.7316784932350424</v>
      </c>
      <c r="C124" s="8"/>
      <c r="I124" s="4">
        <v>1873</v>
      </c>
      <c r="J124" s="7">
        <v>1.8243926940639268</v>
      </c>
    </row>
    <row r="125" spans="1:10" ht="15.6">
      <c r="A125" s="4">
        <v>1874</v>
      </c>
      <c r="B125" s="5">
        <f t="shared" si="1"/>
        <v>1.6212805327996296</v>
      </c>
      <c r="C125" s="8"/>
      <c r="I125" s="4">
        <v>1874</v>
      </c>
      <c r="J125" s="7">
        <v>1.70808401826484</v>
      </c>
    </row>
    <row r="126" spans="1:10" ht="15.6">
      <c r="A126" s="4">
        <v>1875</v>
      </c>
      <c r="B126" s="5">
        <f t="shared" si="1"/>
        <v>1.758691571652172</v>
      </c>
      <c r="C126" s="8"/>
      <c r="I126" s="4">
        <v>1875</v>
      </c>
      <c r="J126" s="7">
        <v>1.8528520547945206</v>
      </c>
    </row>
    <row r="127" spans="1:10" ht="15.6">
      <c r="A127" s="4">
        <v>1876</v>
      </c>
      <c r="B127" s="5">
        <f t="shared" si="1"/>
        <v>1.7791996200049625</v>
      </c>
      <c r="C127" s="8"/>
      <c r="I127" s="4">
        <v>1876</v>
      </c>
      <c r="J127" s="7">
        <v>1.8744581056466301</v>
      </c>
    </row>
    <row r="128" spans="1:10" ht="15.6">
      <c r="A128" s="4">
        <v>1877</v>
      </c>
      <c r="B128" s="5">
        <f t="shared" si="1"/>
        <v>1.8193255870614646</v>
      </c>
      <c r="C128" s="8"/>
      <c r="I128" s="4">
        <v>1877</v>
      </c>
      <c r="J128" s="7">
        <v>1.9167324200913243</v>
      </c>
    </row>
    <row r="129" spans="1:10" ht="15.6">
      <c r="A129" s="4">
        <v>1878</v>
      </c>
      <c r="B129" s="5">
        <f t="shared" si="1"/>
        <v>1.8335520300541779</v>
      </c>
      <c r="C129" s="8"/>
      <c r="I129" s="4">
        <v>1878</v>
      </c>
      <c r="J129" s="7">
        <v>1.9317205479452053</v>
      </c>
    </row>
    <row r="130" spans="1:10" ht="15.6">
      <c r="A130" s="4">
        <v>1879</v>
      </c>
      <c r="B130" s="5">
        <f t="shared" ref="B130:B193" si="2">J130*AVERAGE($L$221:$L$267)</f>
        <v>1.9648987138508451</v>
      </c>
      <c r="C130" s="8"/>
      <c r="I130" s="4">
        <v>1879</v>
      </c>
      <c r="J130" s="7">
        <v>2.0700995433789955</v>
      </c>
    </row>
    <row r="131" spans="1:10" ht="15.6">
      <c r="A131" s="4">
        <v>1880</v>
      </c>
      <c r="B131" s="5">
        <f t="shared" si="2"/>
        <v>2.2160855789131051</v>
      </c>
      <c r="C131" s="8"/>
      <c r="I131" s="4">
        <v>1880</v>
      </c>
      <c r="J131" s="7">
        <v>2.3347349726775959</v>
      </c>
    </row>
    <row r="132" spans="1:10" ht="15.6">
      <c r="A132" s="4">
        <v>1881</v>
      </c>
      <c r="B132" s="5">
        <f t="shared" si="2"/>
        <v>2.2968363368148794</v>
      </c>
      <c r="C132" s="8"/>
      <c r="I132" s="4">
        <v>1881</v>
      </c>
      <c r="J132" s="7">
        <v>2.4198091324200912</v>
      </c>
    </row>
    <row r="133" spans="1:10" ht="15.6">
      <c r="A133" s="4">
        <v>1882</v>
      </c>
      <c r="B133" s="5">
        <f t="shared" si="2"/>
        <v>2.4257610926489801</v>
      </c>
      <c r="C133" s="8"/>
      <c r="I133" s="4">
        <v>1882</v>
      </c>
      <c r="J133" s="7">
        <v>2.5556365296803651</v>
      </c>
    </row>
    <row r="134" spans="1:10" ht="15.6">
      <c r="A134" s="4">
        <v>1883</v>
      </c>
      <c r="B134" s="5">
        <f t="shared" si="2"/>
        <v>2.5796774752149183</v>
      </c>
      <c r="C134" s="8"/>
      <c r="I134" s="4">
        <v>1883</v>
      </c>
      <c r="J134" s="7">
        <v>2.7177936073059361</v>
      </c>
    </row>
    <row r="135" spans="1:10" ht="15.6">
      <c r="A135" s="4">
        <v>1884</v>
      </c>
      <c r="B135" s="5">
        <f t="shared" si="2"/>
        <v>2.6015843768875109</v>
      </c>
      <c r="C135" s="8"/>
      <c r="I135" s="4">
        <v>1884</v>
      </c>
      <c r="J135" s="7">
        <v>2.7408734061930784</v>
      </c>
    </row>
    <row r="136" spans="1:10" ht="15.6">
      <c r="A136" s="4">
        <v>1885</v>
      </c>
      <c r="B136" s="5">
        <f t="shared" si="2"/>
        <v>2.6281732453630018</v>
      </c>
      <c r="C136" s="8"/>
      <c r="I136" s="4">
        <v>1885</v>
      </c>
      <c r="J136" s="7">
        <v>2.7688858447488585</v>
      </c>
    </row>
    <row r="137" spans="1:10" ht="15.6">
      <c r="A137" s="4">
        <v>1886</v>
      </c>
      <c r="B137" s="5">
        <f t="shared" si="2"/>
        <v>2.6693460207266324</v>
      </c>
      <c r="C137" s="8"/>
      <c r="I137" s="4">
        <v>1886</v>
      </c>
      <c r="J137" s="7">
        <v>2.8122630136986304</v>
      </c>
    </row>
    <row r="138" spans="1:10" ht="15.6">
      <c r="A138" s="4">
        <v>1887</v>
      </c>
      <c r="B138" s="5">
        <f t="shared" si="2"/>
        <v>2.8028857888988514</v>
      </c>
      <c r="C138" s="8"/>
      <c r="I138" s="4">
        <v>1887</v>
      </c>
      <c r="J138" s="7">
        <v>2.9529525114155248</v>
      </c>
    </row>
    <row r="139" spans="1:10" ht="15.6">
      <c r="A139" s="4">
        <v>1888</v>
      </c>
      <c r="B139" s="5">
        <f t="shared" si="2"/>
        <v>3.0950875001552887</v>
      </c>
      <c r="C139" s="8"/>
      <c r="I139" s="4">
        <v>1888</v>
      </c>
      <c r="J139" s="7">
        <v>3.260798724954463</v>
      </c>
    </row>
    <row r="140" spans="1:10" ht="15.6">
      <c r="A140" s="4">
        <v>1889</v>
      </c>
      <c r="B140" s="5">
        <f t="shared" si="2"/>
        <v>3.1024515794498417</v>
      </c>
      <c r="C140" s="8"/>
      <c r="I140" s="4">
        <v>1889</v>
      </c>
      <c r="J140" s="7">
        <v>3.2685570776255708</v>
      </c>
    </row>
    <row r="141" spans="1:10" ht="15.6">
      <c r="A141" s="4">
        <v>1890</v>
      </c>
      <c r="B141" s="5">
        <f t="shared" si="2"/>
        <v>3.3801246668431446</v>
      </c>
      <c r="C141" s="8"/>
      <c r="I141" s="4">
        <v>1890</v>
      </c>
      <c r="J141" s="7">
        <v>3.5610968036529682</v>
      </c>
    </row>
    <row r="142" spans="1:10" ht="15.6">
      <c r="A142" s="4">
        <v>1891</v>
      </c>
      <c r="B142" s="5">
        <f t="shared" si="2"/>
        <v>3.5374260274670006</v>
      </c>
      <c r="C142" s="8"/>
      <c r="I142" s="4">
        <v>1891</v>
      </c>
      <c r="J142" s="7">
        <v>3.7268200913242011</v>
      </c>
    </row>
    <row r="143" spans="1:10" ht="15.6">
      <c r="A143" s="4">
        <v>1892</v>
      </c>
      <c r="B143" s="5">
        <f t="shared" si="2"/>
        <v>3.556934839050673</v>
      </c>
      <c r="C143" s="8"/>
      <c r="I143" s="4">
        <v>1892</v>
      </c>
      <c r="J143" s="7">
        <v>3.7473734061930779</v>
      </c>
    </row>
    <row r="144" spans="1:10" ht="15.6">
      <c r="A144" s="4">
        <v>1893</v>
      </c>
      <c r="B144" s="5">
        <f t="shared" si="2"/>
        <v>3.5239910018793776</v>
      </c>
      <c r="C144" s="8"/>
      <c r="I144" s="4">
        <v>1893</v>
      </c>
      <c r="J144" s="7">
        <v>3.7126657534246577</v>
      </c>
    </row>
    <row r="145" spans="1:10" ht="15.6">
      <c r="A145" s="4">
        <v>1894</v>
      </c>
      <c r="B145" s="5">
        <f t="shared" si="2"/>
        <v>3.6469181487038154</v>
      </c>
      <c r="C145" s="8"/>
      <c r="I145" s="4">
        <v>1894</v>
      </c>
      <c r="J145" s="7">
        <v>3.8421744292237441</v>
      </c>
    </row>
    <row r="146" spans="1:10" ht="15.6">
      <c r="A146" s="4">
        <v>1895</v>
      </c>
      <c r="B146" s="5">
        <f t="shared" si="2"/>
        <v>3.8669417224684683</v>
      </c>
      <c r="C146" s="8"/>
      <c r="I146" s="4">
        <v>1895</v>
      </c>
      <c r="J146" s="7">
        <v>4.0739780821917808</v>
      </c>
    </row>
    <row r="147" spans="1:10" ht="15.6">
      <c r="A147" s="4">
        <v>1896</v>
      </c>
      <c r="B147" s="5">
        <f t="shared" si="2"/>
        <v>3.9822101903533214</v>
      </c>
      <c r="C147" s="8"/>
      <c r="I147" s="4">
        <v>1896</v>
      </c>
      <c r="J147" s="7">
        <v>4.1954180327868853</v>
      </c>
    </row>
    <row r="148" spans="1:10" ht="15.6">
      <c r="A148" s="4">
        <v>1897</v>
      </c>
      <c r="B148" s="5">
        <f t="shared" si="2"/>
        <v>4.1821546932815519</v>
      </c>
      <c r="C148" s="8"/>
      <c r="I148" s="4">
        <v>1897</v>
      </c>
      <c r="J148" s="7">
        <v>4.4060675799086759</v>
      </c>
    </row>
    <row r="149" spans="1:10" ht="15.6">
      <c r="A149" s="4">
        <v>1898</v>
      </c>
      <c r="B149" s="5">
        <f t="shared" si="2"/>
        <v>4.4113320105267713</v>
      </c>
      <c r="C149" s="8"/>
      <c r="I149" s="4">
        <v>1898</v>
      </c>
      <c r="J149" s="7">
        <v>4.647515068493151</v>
      </c>
    </row>
    <row r="150" spans="1:10" ht="15.6">
      <c r="A150" s="4">
        <v>1899</v>
      </c>
      <c r="B150" s="5">
        <f t="shared" si="2"/>
        <v>4.8191694231838333</v>
      </c>
      <c r="C150" s="8"/>
      <c r="I150" s="4">
        <v>1899</v>
      </c>
      <c r="J150" s="7">
        <v>5.0771881278538809</v>
      </c>
    </row>
    <row r="151" spans="1:10" ht="15.6">
      <c r="A151" s="4">
        <v>1900</v>
      </c>
      <c r="B151" s="5">
        <f t="shared" si="2"/>
        <v>5.0693757570434013</v>
      </c>
      <c r="C151" s="8"/>
      <c r="I151" s="4">
        <v>1900</v>
      </c>
      <c r="J151" s="7">
        <v>5.3407905282331516</v>
      </c>
    </row>
    <row r="152" spans="1:10" ht="15.6">
      <c r="A152" s="4">
        <v>1901</v>
      </c>
      <c r="B152" s="5">
        <f t="shared" si="2"/>
        <v>5.2515407753987065</v>
      </c>
      <c r="C152" s="8"/>
      <c r="I152" s="4">
        <v>1901</v>
      </c>
      <c r="J152" s="7">
        <v>5.5327086757990864</v>
      </c>
    </row>
    <row r="153" spans="1:10" ht="15.6">
      <c r="A153" s="4">
        <v>1902</v>
      </c>
      <c r="B153" s="5">
        <f t="shared" si="2"/>
        <v>5.3845942509485205</v>
      </c>
      <c r="C153" s="8"/>
      <c r="I153" s="4">
        <v>1902</v>
      </c>
      <c r="J153" s="7">
        <v>5.6728858447488584</v>
      </c>
    </row>
    <row r="154" spans="1:10" ht="15.6">
      <c r="A154" s="4">
        <v>1903</v>
      </c>
      <c r="B154" s="5">
        <f t="shared" si="2"/>
        <v>5.8742909217104389</v>
      </c>
      <c r="C154" s="8"/>
      <c r="I154" s="4">
        <v>1903</v>
      </c>
      <c r="J154" s="7">
        <v>6.1888009132420088</v>
      </c>
    </row>
    <row r="155" spans="1:10" ht="15.6">
      <c r="A155" s="4">
        <v>1904</v>
      </c>
      <c r="B155" s="5">
        <f t="shared" si="2"/>
        <v>5.9204114236027356</v>
      </c>
      <c r="C155" s="8"/>
      <c r="I155" s="4">
        <v>1904</v>
      </c>
      <c r="J155" s="7">
        <v>6.2373907103825141</v>
      </c>
    </row>
    <row r="156" spans="1:10" ht="15.6">
      <c r="A156" s="4">
        <v>1905</v>
      </c>
      <c r="B156" s="5">
        <f t="shared" si="2"/>
        <v>6.3203356782494078</v>
      </c>
      <c r="C156" s="8"/>
      <c r="I156" s="4">
        <v>1905</v>
      </c>
      <c r="J156" s="7">
        <v>6.6587269406392693</v>
      </c>
    </row>
    <row r="157" spans="1:10" ht="15.6">
      <c r="A157" s="4">
        <v>1906</v>
      </c>
      <c r="B157" s="5">
        <f t="shared" si="2"/>
        <v>6.6383424478539554</v>
      </c>
      <c r="C157" s="8"/>
      <c r="I157" s="4">
        <v>1906</v>
      </c>
      <c r="J157" s="7">
        <v>6.9937598173515978</v>
      </c>
    </row>
    <row r="158" spans="1:10" ht="15.6">
      <c r="A158" s="4">
        <v>1907</v>
      </c>
      <c r="B158" s="5">
        <f t="shared" si="2"/>
        <v>7.5070040987113185</v>
      </c>
      <c r="C158" s="8"/>
      <c r="I158" s="4">
        <v>1907</v>
      </c>
      <c r="J158" s="7">
        <v>7.9089296803652971</v>
      </c>
    </row>
    <row r="159" spans="1:10" ht="15.6">
      <c r="A159" s="4">
        <v>1908</v>
      </c>
      <c r="B159" s="5">
        <f t="shared" si="2"/>
        <v>7.2037211369582828</v>
      </c>
      <c r="C159" s="8"/>
      <c r="I159" s="4">
        <v>1908</v>
      </c>
      <c r="J159" s="7">
        <v>7.5894089253187618</v>
      </c>
    </row>
    <row r="160" spans="1:10" ht="15.6">
      <c r="A160" s="4">
        <v>1909</v>
      </c>
      <c r="B160" s="5">
        <f t="shared" si="2"/>
        <v>7.5086536795677121</v>
      </c>
      <c r="C160" s="8"/>
      <c r="I160" s="4">
        <v>1909</v>
      </c>
      <c r="J160" s="7">
        <v>7.9106675799086759</v>
      </c>
    </row>
    <row r="161" spans="1:10" ht="15.6">
      <c r="A161" s="4">
        <v>1910</v>
      </c>
      <c r="B161" s="5">
        <f t="shared" si="2"/>
        <v>7.8748701648365751</v>
      </c>
      <c r="C161" s="8"/>
      <c r="I161" s="4">
        <v>1910</v>
      </c>
      <c r="J161" s="7">
        <v>8.2964913242009128</v>
      </c>
    </row>
    <row r="162" spans="1:10" ht="15.6">
      <c r="A162" s="4">
        <v>1911</v>
      </c>
      <c r="B162" s="5">
        <f t="shared" si="2"/>
        <v>8.0185744023320069</v>
      </c>
      <c r="C162" s="8"/>
      <c r="I162" s="4">
        <v>1911</v>
      </c>
      <c r="J162" s="7">
        <v>8.4478894977168952</v>
      </c>
    </row>
    <row r="163" spans="1:10" ht="15.6">
      <c r="A163" s="4">
        <v>1912</v>
      </c>
      <c r="B163" s="5">
        <f t="shared" si="2"/>
        <v>8.3742339400629078</v>
      </c>
      <c r="C163" s="8"/>
      <c r="I163" s="4">
        <v>1912</v>
      </c>
      <c r="J163" s="7">
        <v>8.8225910746812382</v>
      </c>
    </row>
    <row r="164" spans="1:10" ht="15.6">
      <c r="A164" s="4">
        <v>1913</v>
      </c>
      <c r="B164" s="5">
        <f t="shared" si="2"/>
        <v>9.0858818218671153</v>
      </c>
      <c r="C164" s="8"/>
      <c r="I164" s="4">
        <v>1913</v>
      </c>
      <c r="J164" s="7">
        <v>9.5723406392694059</v>
      </c>
    </row>
    <row r="165" spans="1:10" ht="15.6">
      <c r="A165" s="4">
        <v>1914</v>
      </c>
      <c r="B165" s="5">
        <f t="shared" si="2"/>
        <v>8.2445669796579448</v>
      </c>
      <c r="C165" s="8"/>
      <c r="I165" s="4">
        <v>1914</v>
      </c>
      <c r="J165" s="7">
        <v>8.6859817351598174</v>
      </c>
    </row>
    <row r="166" spans="1:10" ht="15.6">
      <c r="A166" s="4">
        <v>1915</v>
      </c>
      <c r="B166" s="5">
        <f t="shared" si="2"/>
        <v>8.1328722388961179</v>
      </c>
      <c r="C166" s="8"/>
      <c r="I166" s="4">
        <v>1915</v>
      </c>
      <c r="J166" s="7">
        <v>8.5683068493150678</v>
      </c>
    </row>
    <row r="167" spans="1:10" ht="15.6">
      <c r="A167" s="4">
        <v>1916</v>
      </c>
      <c r="B167" s="5">
        <f t="shared" si="2"/>
        <v>8.7521159512297775</v>
      </c>
      <c r="C167" s="8"/>
      <c r="I167" s="4">
        <v>1916</v>
      </c>
      <c r="J167" s="7">
        <v>9.2207049180327871</v>
      </c>
    </row>
    <row r="168" spans="1:10" ht="15.6">
      <c r="A168" s="4">
        <v>1917</v>
      </c>
      <c r="B168" s="5">
        <f t="shared" si="2"/>
        <v>9.1822059017011579</v>
      </c>
      <c r="C168" s="8"/>
      <c r="I168" s="4">
        <v>1917</v>
      </c>
      <c r="J168" s="7">
        <v>9.673821917808219</v>
      </c>
    </row>
    <row r="169" spans="1:10" ht="15.6">
      <c r="A169" s="4">
        <v>1918</v>
      </c>
      <c r="B169" s="5">
        <f t="shared" si="2"/>
        <v>9.0580963963438155</v>
      </c>
      <c r="C169" s="8"/>
      <c r="I169" s="4">
        <v>1918</v>
      </c>
      <c r="J169" s="7">
        <v>9.5430675799086764</v>
      </c>
    </row>
    <row r="170" spans="1:10" ht="15.6">
      <c r="A170" s="4">
        <v>1919</v>
      </c>
      <c r="B170" s="5">
        <f t="shared" si="2"/>
        <v>7.8504697173711913</v>
      </c>
      <c r="C170" s="8"/>
      <c r="I170" s="4">
        <v>1919</v>
      </c>
      <c r="J170" s="7">
        <v>8.2707844748858452</v>
      </c>
    </row>
    <row r="171" spans="1:10" ht="15.6">
      <c r="A171" s="4">
        <v>1920</v>
      </c>
      <c r="B171" s="5">
        <f t="shared" si="2"/>
        <v>9.1032298539531862</v>
      </c>
      <c r="C171" s="8"/>
      <c r="I171" s="4">
        <v>1920</v>
      </c>
      <c r="J171" s="7">
        <v>9.5906174863387985</v>
      </c>
    </row>
    <row r="172" spans="1:10" ht="15.6">
      <c r="A172" s="4">
        <v>1921</v>
      </c>
      <c r="B172" s="5">
        <f t="shared" si="2"/>
        <v>8.0094015885525227</v>
      </c>
      <c r="C172" s="8"/>
      <c r="I172" s="4">
        <v>1921</v>
      </c>
      <c r="J172" s="7">
        <v>8.4382255707762557</v>
      </c>
    </row>
    <row r="173" spans="1:10" ht="15.6">
      <c r="A173" s="4">
        <v>1922</v>
      </c>
      <c r="B173" s="5">
        <f t="shared" si="2"/>
        <v>8.3986073191668495</v>
      </c>
      <c r="C173" s="8"/>
      <c r="I173" s="4">
        <v>1922</v>
      </c>
      <c r="J173" s="7">
        <v>8.8482694063926939</v>
      </c>
    </row>
    <row r="174" spans="1:10" ht="15.6">
      <c r="A174" s="4">
        <v>1923</v>
      </c>
      <c r="B174" s="5">
        <f t="shared" si="2"/>
        <v>9.5291995256608324</v>
      </c>
      <c r="C174" s="8"/>
      <c r="I174" s="4">
        <v>1923</v>
      </c>
      <c r="J174" s="7">
        <v>10.039393607305936</v>
      </c>
    </row>
    <row r="175" spans="1:10" ht="15.6">
      <c r="A175" s="4">
        <v>1924</v>
      </c>
      <c r="B175" s="5">
        <f t="shared" si="2"/>
        <v>9.5332312265334185</v>
      </c>
      <c r="C175" s="8"/>
      <c r="I175" s="4">
        <v>1924</v>
      </c>
      <c r="J175" s="7">
        <v>10.04364116575592</v>
      </c>
    </row>
    <row r="176" spans="1:10" ht="15.6">
      <c r="A176" s="4">
        <v>1925</v>
      </c>
      <c r="B176" s="5">
        <f t="shared" si="2"/>
        <v>9.6268203858212882</v>
      </c>
      <c r="C176" s="8"/>
      <c r="I176" s="4">
        <v>1925</v>
      </c>
      <c r="J176" s="7">
        <v>10.142241095890411</v>
      </c>
    </row>
    <row r="177" spans="1:10" ht="15.6">
      <c r="A177" s="4">
        <v>1926</v>
      </c>
      <c r="B177" s="5">
        <f t="shared" si="2"/>
        <v>9.4777001834331891</v>
      </c>
      <c r="C177" s="8"/>
      <c r="I177" s="4">
        <v>1926</v>
      </c>
      <c r="J177" s="7">
        <v>9.9851369863013701</v>
      </c>
    </row>
    <row r="178" spans="1:10" ht="15.6">
      <c r="A178" s="4">
        <v>1927</v>
      </c>
      <c r="B178" s="5">
        <f t="shared" si="2"/>
        <v>10.350681256995443</v>
      </c>
      <c r="C178" s="8"/>
      <c r="I178" s="4">
        <v>1927</v>
      </c>
      <c r="J178" s="7">
        <v>10.904857534246576</v>
      </c>
    </row>
    <row r="179" spans="1:10" ht="15.6">
      <c r="A179" s="4">
        <v>1928</v>
      </c>
      <c r="B179" s="5">
        <f t="shared" si="2"/>
        <v>10.358069330477569</v>
      </c>
      <c r="C179" s="8"/>
      <c r="I179" s="4">
        <v>1928</v>
      </c>
      <c r="J179" s="7">
        <v>10.91264116575592</v>
      </c>
    </row>
    <row r="180" spans="1:10" ht="15.6">
      <c r="A180" s="4">
        <v>1929</v>
      </c>
      <c r="B180" s="5">
        <f t="shared" si="2"/>
        <v>11.166193984768769</v>
      </c>
      <c r="C180" s="8"/>
      <c r="I180" s="4">
        <v>1929</v>
      </c>
      <c r="J180" s="7">
        <v>11.76403287671233</v>
      </c>
    </row>
    <row r="181" spans="1:10" ht="15.6">
      <c r="A181" s="4">
        <v>1930</v>
      </c>
      <c r="B181" s="5">
        <f t="shared" si="2"/>
        <v>10.319644345506649</v>
      </c>
      <c r="C181" s="8"/>
      <c r="I181" s="4">
        <v>1930</v>
      </c>
      <c r="J181" s="7">
        <v>10.87215890410959</v>
      </c>
    </row>
    <row r="182" spans="1:10" ht="15.6">
      <c r="A182" s="4">
        <v>1931</v>
      </c>
      <c r="B182" s="5">
        <f t="shared" si="2"/>
        <v>9.2199174178111996</v>
      </c>
      <c r="C182" s="8"/>
      <c r="I182" s="4">
        <v>1931</v>
      </c>
      <c r="J182" s="7">
        <v>9.713552511415525</v>
      </c>
    </row>
    <row r="183" spans="1:10" ht="15.6">
      <c r="A183" s="4">
        <v>1932</v>
      </c>
      <c r="B183" s="5">
        <f t="shared" si="2"/>
        <v>8.2952513792347027</v>
      </c>
      <c r="C183" s="8"/>
      <c r="F183" s="6"/>
      <c r="I183" s="4">
        <v>1932</v>
      </c>
      <c r="J183" s="7">
        <v>8.7393797814207641</v>
      </c>
    </row>
    <row r="184" spans="1:10" ht="15.6">
      <c r="A184" s="4">
        <v>1933</v>
      </c>
      <c r="B184" s="5">
        <f t="shared" si="2"/>
        <v>8.7585878166895768</v>
      </c>
      <c r="C184" s="8"/>
      <c r="F184" s="6"/>
      <c r="I184" s="4">
        <v>1933</v>
      </c>
      <c r="J184" s="7">
        <v>9.2275232876712323</v>
      </c>
    </row>
    <row r="185" spans="1:10" ht="15.6">
      <c r="A185" s="4">
        <v>1934</v>
      </c>
      <c r="B185" s="5">
        <f t="shared" si="2"/>
        <v>9.5287704439351817</v>
      </c>
      <c r="C185" s="8"/>
      <c r="F185" s="6"/>
      <c r="I185" s="4">
        <v>1934</v>
      </c>
      <c r="J185" s="7">
        <v>10.038941552511416</v>
      </c>
    </row>
    <row r="186" spans="1:10" ht="15.6">
      <c r="A186" s="4">
        <v>1935</v>
      </c>
      <c r="B186" s="5">
        <f t="shared" si="2"/>
        <v>10.010114323771084</v>
      </c>
      <c r="C186" s="8"/>
      <c r="F186" s="6"/>
      <c r="I186" s="4">
        <v>1935</v>
      </c>
      <c r="J186" s="7">
        <v>10.546056621004567</v>
      </c>
    </row>
    <row r="187" spans="1:10" ht="15.6">
      <c r="A187" s="4">
        <v>1936</v>
      </c>
      <c r="B187" s="5">
        <f t="shared" si="2"/>
        <v>10.96161172582625</v>
      </c>
      <c r="C187" s="8"/>
      <c r="F187" s="6"/>
      <c r="I187" s="4">
        <v>1936</v>
      </c>
      <c r="J187" s="7">
        <v>11.548497267759563</v>
      </c>
    </row>
    <row r="188" spans="1:10" ht="15.6">
      <c r="A188" s="4">
        <v>1937</v>
      </c>
      <c r="B188" s="5">
        <f t="shared" si="2"/>
        <v>11.770264773290471</v>
      </c>
      <c r="C188" s="8"/>
      <c r="F188" s="6"/>
      <c r="I188" s="4">
        <v>1937</v>
      </c>
      <c r="J188" s="7">
        <v>12.400445662100458</v>
      </c>
    </row>
    <row r="189" spans="1:10" ht="15.6">
      <c r="A189" s="4">
        <v>1938</v>
      </c>
      <c r="B189" s="5">
        <f t="shared" si="2"/>
        <v>11.098894899887689</v>
      </c>
      <c r="C189" s="8"/>
      <c r="F189" s="6"/>
      <c r="I189" s="4">
        <v>1938</v>
      </c>
      <c r="J189" s="7">
        <v>11.693130593607307</v>
      </c>
    </row>
    <row r="190" spans="1:10" ht="15.6">
      <c r="A190" s="4">
        <v>1939</v>
      </c>
      <c r="B190" s="5">
        <f t="shared" si="2"/>
        <v>11.718889388005792</v>
      </c>
      <c r="C190" s="8"/>
      <c r="F190" s="6"/>
      <c r="I190" s="4">
        <v>1939</v>
      </c>
      <c r="J190" s="7">
        <v>12.346319634703196</v>
      </c>
    </row>
    <row r="191" spans="1:10" ht="15.6">
      <c r="A191" s="4">
        <v>1940</v>
      </c>
      <c r="B191" s="5">
        <f t="shared" si="2"/>
        <v>12.727260882409569</v>
      </c>
      <c r="C191" s="8"/>
      <c r="F191" s="6"/>
      <c r="I191" s="4">
        <v>1940</v>
      </c>
      <c r="J191" s="7">
        <v>13.408679417122041</v>
      </c>
    </row>
    <row r="192" spans="1:10" ht="15.6">
      <c r="A192" s="4">
        <v>1941</v>
      </c>
      <c r="B192" s="5">
        <f t="shared" si="2"/>
        <v>13.076103491690002</v>
      </c>
      <c r="C192" s="8"/>
      <c r="F192" s="6"/>
      <c r="I192" s="4">
        <v>1941</v>
      </c>
      <c r="J192" s="7">
        <v>13.776199086757991</v>
      </c>
    </row>
    <row r="193" spans="1:10" ht="15.6">
      <c r="A193" s="4">
        <v>1942</v>
      </c>
      <c r="B193" s="5">
        <f t="shared" si="2"/>
        <v>13.115969951577762</v>
      </c>
      <c r="C193" s="8"/>
      <c r="F193" s="6"/>
      <c r="I193" s="4">
        <v>1942</v>
      </c>
      <c r="J193" s="7">
        <v>13.818200000000001</v>
      </c>
    </row>
    <row r="194" spans="1:10" ht="15.6">
      <c r="A194" s="4">
        <v>1943</v>
      </c>
      <c r="B194" s="5">
        <f t="shared" ref="B194:B220" si="3">J194*AVERAGE($L$221:$L$267)</f>
        <v>13.574791808391685</v>
      </c>
      <c r="C194" s="8"/>
      <c r="F194" s="6"/>
      <c r="I194" s="4">
        <v>1943</v>
      </c>
      <c r="J194" s="7">
        <v>14.301587214611871</v>
      </c>
    </row>
    <row r="195" spans="1:10" ht="15.6">
      <c r="A195" s="4">
        <v>1944</v>
      </c>
      <c r="B195" s="5">
        <f t="shared" si="3"/>
        <v>13.44645291715057</v>
      </c>
      <c r="C195" s="8"/>
      <c r="F195" s="6"/>
      <c r="I195" s="4">
        <v>1944</v>
      </c>
      <c r="J195" s="7">
        <v>14.166377049180328</v>
      </c>
    </row>
    <row r="196" spans="1:10" ht="15.6">
      <c r="A196" s="4">
        <v>1945</v>
      </c>
      <c r="B196" s="5">
        <f t="shared" si="3"/>
        <v>11.277173589321174</v>
      </c>
      <c r="C196" s="9"/>
      <c r="F196" s="6"/>
      <c r="I196" s="4">
        <v>1945</v>
      </c>
      <c r="J196" s="7">
        <v>11.880954337899542</v>
      </c>
    </row>
    <row r="197" spans="1:10" ht="15.6">
      <c r="A197" s="4">
        <v>1946</v>
      </c>
      <c r="B197" s="5">
        <f t="shared" si="3"/>
        <v>12.311012634255464</v>
      </c>
      <c r="C197" s="8"/>
      <c r="F197" s="6"/>
      <c r="I197" s="4">
        <v>1946</v>
      </c>
      <c r="J197" s="7">
        <v>12.970145205479453</v>
      </c>
    </row>
    <row r="198" spans="1:10" ht="15.6">
      <c r="A198" s="4">
        <v>1947</v>
      </c>
      <c r="B198" s="5">
        <f t="shared" si="3"/>
        <v>13.627568860646825</v>
      </c>
      <c r="C198" s="8"/>
      <c r="F198" s="6"/>
      <c r="I198" s="4">
        <v>1947</v>
      </c>
      <c r="J198" s="7">
        <v>14.357189954337899</v>
      </c>
    </row>
    <row r="199" spans="1:10" ht="15.6">
      <c r="A199" s="4">
        <v>1948</v>
      </c>
      <c r="B199" s="5">
        <f t="shared" si="3"/>
        <v>14.28811261393184</v>
      </c>
      <c r="C199" s="8"/>
      <c r="F199" s="6"/>
      <c r="I199" s="4">
        <v>1948</v>
      </c>
      <c r="J199" s="7">
        <v>15.053099271402552</v>
      </c>
    </row>
    <row r="200" spans="1:10" ht="15.6">
      <c r="A200" s="4">
        <v>1949</v>
      </c>
      <c r="B200" s="5">
        <f t="shared" si="3"/>
        <v>13.649146903872369</v>
      </c>
      <c r="C200" s="8"/>
      <c r="F200" s="6"/>
      <c r="I200" s="4">
        <v>1949</v>
      </c>
      <c r="J200" s="7">
        <v>14.379923287671232</v>
      </c>
    </row>
    <row r="201" spans="1:10" ht="15.6">
      <c r="A201" s="4">
        <v>1950</v>
      </c>
      <c r="B201" s="5">
        <f t="shared" si="3"/>
        <v>15.391914775928141</v>
      </c>
      <c r="C201" s="8"/>
      <c r="F201" s="6"/>
      <c r="I201" s="4">
        <v>1950</v>
      </c>
      <c r="J201" s="7">
        <v>16.215999086757993</v>
      </c>
    </row>
    <row r="202" spans="1:10" ht="15.6">
      <c r="A202" s="4">
        <v>1951</v>
      </c>
      <c r="B202" s="5">
        <f t="shared" si="3"/>
        <v>16.60212548040413</v>
      </c>
      <c r="C202" s="8"/>
      <c r="F202" s="6"/>
      <c r="I202" s="4">
        <v>1951</v>
      </c>
      <c r="J202" s="7">
        <v>17.491004566210044</v>
      </c>
    </row>
    <row r="203" spans="1:10" ht="15.6">
      <c r="A203" s="4">
        <v>1952</v>
      </c>
      <c r="B203" s="5">
        <f t="shared" si="3"/>
        <v>16.782443884199882</v>
      </c>
      <c r="C203" s="8"/>
      <c r="F203" s="6"/>
      <c r="I203" s="4">
        <v>1952</v>
      </c>
      <c r="J203" s="7">
        <v>17.680977231329692</v>
      </c>
    </row>
    <row r="204" spans="1:10" ht="15.6">
      <c r="A204" s="4">
        <v>1953</v>
      </c>
      <c r="B204" s="5">
        <f t="shared" si="3"/>
        <v>17.301671720458032</v>
      </c>
      <c r="C204" s="8"/>
      <c r="F204" s="6"/>
      <c r="I204" s="4">
        <v>1953</v>
      </c>
      <c r="J204" s="7">
        <v>18.228004566210046</v>
      </c>
    </row>
    <row r="205" spans="1:10" ht="15.6">
      <c r="A205" s="4">
        <v>1954</v>
      </c>
      <c r="B205" s="5">
        <f t="shared" si="3"/>
        <v>17.67509677871784</v>
      </c>
      <c r="C205" s="8"/>
      <c r="F205" s="6"/>
      <c r="I205" s="4">
        <v>1954</v>
      </c>
      <c r="J205" s="7">
        <v>18.621422831050229</v>
      </c>
    </row>
    <row r="206" spans="1:10" ht="15.6">
      <c r="A206" s="4">
        <v>1955</v>
      </c>
      <c r="B206" s="5">
        <f t="shared" si="3"/>
        <v>19.375547657474911</v>
      </c>
      <c r="C206" s="8"/>
      <c r="F206" s="6"/>
      <c r="I206" s="4">
        <v>1955</v>
      </c>
      <c r="J206" s="7">
        <v>20.412915981735161</v>
      </c>
    </row>
    <row r="207" spans="1:10" ht="15.6">
      <c r="A207" s="4">
        <v>1956</v>
      </c>
      <c r="B207" s="5">
        <f t="shared" si="3"/>
        <v>20.571058365920717</v>
      </c>
      <c r="C207" s="8"/>
      <c r="F207" s="6"/>
      <c r="I207" s="4">
        <v>1956</v>
      </c>
      <c r="J207" s="7">
        <v>21.672434426229508</v>
      </c>
    </row>
    <row r="208" spans="1:10" ht="15.6">
      <c r="A208" s="4">
        <v>1957</v>
      </c>
      <c r="B208" s="5">
        <f t="shared" si="3"/>
        <v>21.309495276182087</v>
      </c>
      <c r="C208" s="8"/>
      <c r="F208" s="6"/>
      <c r="I208" s="4">
        <v>1957</v>
      </c>
      <c r="J208" s="7">
        <v>22.450407305936071</v>
      </c>
    </row>
    <row r="209" spans="1:12" ht="15.6">
      <c r="A209" s="4">
        <v>1958</v>
      </c>
      <c r="B209" s="5">
        <f t="shared" si="3"/>
        <v>21.920927200086084</v>
      </c>
      <c r="C209" s="8"/>
      <c r="F209" s="6"/>
      <c r="I209" s="4">
        <v>1958</v>
      </c>
      <c r="J209" s="7">
        <v>23.094575342465756</v>
      </c>
    </row>
    <row r="210" spans="1:12" ht="15.6">
      <c r="A210" s="4">
        <v>1959</v>
      </c>
      <c r="B210" s="5">
        <f t="shared" si="3"/>
        <v>23.05507601732824</v>
      </c>
      <c r="C210" s="8"/>
      <c r="F210" s="6"/>
      <c r="I210" s="4">
        <v>1959</v>
      </c>
      <c r="J210" s="7">
        <v>24.289446575342463</v>
      </c>
    </row>
    <row r="211" spans="1:12" ht="15.6">
      <c r="A211" s="4">
        <v>1960</v>
      </c>
      <c r="B211" s="5">
        <f t="shared" si="3"/>
        <v>24.256822452996978</v>
      </c>
      <c r="C211" s="8"/>
      <c r="F211" s="6"/>
      <c r="I211" s="4">
        <v>1960</v>
      </c>
      <c r="J211" s="7">
        <v>25.555534608378874</v>
      </c>
    </row>
    <row r="212" spans="1:12" ht="15.6">
      <c r="A212" s="4">
        <v>1961</v>
      </c>
      <c r="B212" s="5">
        <f t="shared" si="3"/>
        <v>24.379842007403735</v>
      </c>
      <c r="C212" s="8"/>
      <c r="F212" s="6"/>
      <c r="I212" s="4">
        <v>1961</v>
      </c>
      <c r="J212" s="7">
        <v>25.685140639269402</v>
      </c>
    </row>
    <row r="213" spans="1:12" ht="15.6">
      <c r="A213" s="4">
        <v>1962</v>
      </c>
      <c r="B213" s="5">
        <f t="shared" si="3"/>
        <v>25.244985188110761</v>
      </c>
      <c r="C213" s="8"/>
      <c r="F213" s="6"/>
      <c r="I213" s="4">
        <v>1962</v>
      </c>
      <c r="J213" s="7">
        <v>26.596603652968039</v>
      </c>
    </row>
    <row r="214" spans="1:12" ht="15.6">
      <c r="A214" s="4">
        <v>1963</v>
      </c>
      <c r="B214" s="5">
        <f t="shared" si="3"/>
        <v>26.674656892533324</v>
      </c>
      <c r="C214" s="8"/>
      <c r="F214" s="6"/>
      <c r="I214" s="4">
        <v>1963</v>
      </c>
      <c r="J214" s="7">
        <v>28.102820091324201</v>
      </c>
    </row>
    <row r="215" spans="1:12" ht="15.6">
      <c r="A215" s="4">
        <v>1964</v>
      </c>
      <c r="B215" s="5">
        <f t="shared" si="3"/>
        <v>27.985596186428396</v>
      </c>
      <c r="C215" s="8"/>
      <c r="F215" s="6"/>
      <c r="I215" s="4">
        <v>1964</v>
      </c>
      <c r="J215" s="7">
        <v>29.483947176684882</v>
      </c>
    </row>
    <row r="216" spans="1:12" ht="15.6">
      <c r="A216" s="4">
        <v>1965</v>
      </c>
      <c r="B216" s="5">
        <f t="shared" si="3"/>
        <v>29.364083938020453</v>
      </c>
      <c r="C216" s="8"/>
      <c r="F216" s="6"/>
      <c r="I216" s="4">
        <v>1965</v>
      </c>
      <c r="J216" s="7">
        <v>30.936239269406396</v>
      </c>
    </row>
    <row r="217" spans="1:12" ht="15.6">
      <c r="A217" s="4">
        <v>1966</v>
      </c>
      <c r="B217" s="5">
        <f t="shared" si="3"/>
        <v>30.729488735089873</v>
      </c>
      <c r="C217" s="8"/>
      <c r="F217" s="6"/>
      <c r="I217" s="4">
        <v>1966</v>
      </c>
      <c r="J217" s="7">
        <v>32.374747945205478</v>
      </c>
    </row>
    <row r="218" spans="1:12" ht="15.6">
      <c r="A218" s="4">
        <v>1967</v>
      </c>
      <c r="B218" s="5">
        <f t="shared" si="3"/>
        <v>31.711857043244894</v>
      </c>
      <c r="C218" s="8"/>
      <c r="F218" s="6"/>
      <c r="I218" s="4">
        <v>1967</v>
      </c>
      <c r="J218" s="7">
        <v>33.409712328767121</v>
      </c>
    </row>
    <row r="219" spans="1:12" ht="15.6">
      <c r="A219" s="4">
        <v>1968</v>
      </c>
      <c r="B219" s="5">
        <f t="shared" si="3"/>
        <v>33.353253302496491</v>
      </c>
      <c r="C219" s="8"/>
      <c r="F219" s="6"/>
      <c r="I219" s="4">
        <v>1968</v>
      </c>
      <c r="J219" s="7">
        <v>35.138989071038253</v>
      </c>
    </row>
    <row r="220" spans="1:12" ht="15.6">
      <c r="A220" s="4">
        <v>1969</v>
      </c>
      <c r="B220" s="5">
        <f t="shared" si="3"/>
        <v>35.672681847285922</v>
      </c>
      <c r="C220" s="8"/>
      <c r="F220" s="6"/>
      <c r="I220" s="4">
        <v>1969</v>
      </c>
      <c r="J220" s="7">
        <v>37.582599999999999</v>
      </c>
    </row>
    <row r="221" spans="1:12" ht="15.6">
      <c r="A221" s="4">
        <v>1970</v>
      </c>
      <c r="B221" s="10">
        <f t="shared" ref="B221:B269" si="4">K221</f>
        <v>38.960162384616858</v>
      </c>
      <c r="C221" s="8"/>
      <c r="F221" s="6"/>
      <c r="I221" s="4">
        <v>1970</v>
      </c>
      <c r="J221" s="7">
        <v>40.694977168949769</v>
      </c>
      <c r="K221" s="6">
        <v>38.960162384616858</v>
      </c>
      <c r="L221">
        <f>K221/J221</f>
        <v>0.95737029714673061</v>
      </c>
    </row>
    <row r="222" spans="1:12" ht="15.6">
      <c r="A222" s="4">
        <v>1971</v>
      </c>
      <c r="B222" s="10">
        <f t="shared" si="4"/>
        <v>38.751455525674906</v>
      </c>
      <c r="C222" s="8"/>
      <c r="F222" s="6"/>
      <c r="I222" s="4">
        <v>1971</v>
      </c>
      <c r="J222" s="7">
        <v>42.351597260273977</v>
      </c>
      <c r="K222" s="6">
        <v>38.751455525674906</v>
      </c>
      <c r="L222">
        <f t="shared" ref="L222:L267" si="5">K222/J222</f>
        <v>0.91499395613170831</v>
      </c>
    </row>
    <row r="223" spans="1:12" ht="15.6">
      <c r="A223" s="4">
        <v>1972</v>
      </c>
      <c r="B223" s="10">
        <f t="shared" si="4"/>
        <v>40.572475921083509</v>
      </c>
      <c r="C223" s="8"/>
      <c r="F223" s="6"/>
      <c r="I223" s="4">
        <v>1972</v>
      </c>
      <c r="J223" s="7">
        <v>44.205764116575594</v>
      </c>
      <c r="K223" s="6">
        <v>40.572475921083509</v>
      </c>
      <c r="L223">
        <f t="shared" si="5"/>
        <v>0.91780962804057198</v>
      </c>
    </row>
    <row r="224" spans="1:12" ht="15.6">
      <c r="A224" s="4">
        <v>1973</v>
      </c>
      <c r="B224" s="10">
        <f t="shared" si="4"/>
        <v>43.028303832109501</v>
      </c>
      <c r="C224" s="8"/>
      <c r="F224" s="6"/>
      <c r="I224" s="4">
        <v>1973</v>
      </c>
      <c r="J224" s="7">
        <v>46.689826484018262</v>
      </c>
      <c r="K224" s="6">
        <v>43.028303832109501</v>
      </c>
      <c r="L224">
        <f t="shared" si="5"/>
        <v>0.92157771986661619</v>
      </c>
    </row>
    <row r="225" spans="1:12" ht="15.6">
      <c r="A225" s="4">
        <v>1974</v>
      </c>
      <c r="B225" s="10">
        <f t="shared" si="4"/>
        <v>42.95184281962446</v>
      </c>
      <c r="C225" s="8"/>
      <c r="F225" s="6"/>
      <c r="I225" s="4">
        <v>1974</v>
      </c>
      <c r="J225" s="7">
        <v>46.486391780821918</v>
      </c>
      <c r="K225" s="6">
        <v>42.95184281962446</v>
      </c>
      <c r="L225">
        <f t="shared" si="5"/>
        <v>0.92396594302559643</v>
      </c>
    </row>
    <row r="226" spans="1:12" ht="15.6">
      <c r="A226" s="4">
        <v>1975</v>
      </c>
      <c r="B226" s="10">
        <f t="shared" si="4"/>
        <v>43.080560044882439</v>
      </c>
      <c r="C226" s="8"/>
      <c r="F226" s="6"/>
      <c r="I226" s="4">
        <v>1975</v>
      </c>
      <c r="J226" s="7">
        <v>46.431773515981739</v>
      </c>
      <c r="K226" s="6">
        <v>43.080560044882439</v>
      </c>
      <c r="L226">
        <f t="shared" si="5"/>
        <v>0.92782499531391327</v>
      </c>
    </row>
    <row r="227" spans="1:12" ht="15.6">
      <c r="A227" s="4">
        <v>1976</v>
      </c>
      <c r="B227" s="10">
        <f t="shared" si="4"/>
        <v>45.303756270972052</v>
      </c>
      <c r="C227" s="8"/>
      <c r="F227" s="6"/>
      <c r="I227" s="4">
        <v>1976</v>
      </c>
      <c r="J227" s="7">
        <v>48.763500910746806</v>
      </c>
      <c r="K227" s="6">
        <v>45.303756270972052</v>
      </c>
      <c r="L227">
        <f t="shared" si="5"/>
        <v>0.92905052805566146</v>
      </c>
    </row>
    <row r="228" spans="1:12" ht="15.6">
      <c r="A228" s="4">
        <v>1977</v>
      </c>
      <c r="B228" s="10">
        <f t="shared" si="4"/>
        <v>46.961368749956684</v>
      </c>
      <c r="C228" s="8"/>
      <c r="F228" s="6"/>
      <c r="I228" s="4">
        <v>1977</v>
      </c>
      <c r="J228" s="7">
        <v>50.25476073059361</v>
      </c>
      <c r="K228" s="6">
        <v>46.961368749956684</v>
      </c>
      <c r="L228">
        <f t="shared" si="5"/>
        <v>0.93446606982585823</v>
      </c>
    </row>
    <row r="229" spans="1:12" ht="15.6">
      <c r="A229" s="4">
        <v>1978</v>
      </c>
      <c r="B229" s="10">
        <f t="shared" si="4"/>
        <v>48.460457686567949</v>
      </c>
      <c r="C229" s="8"/>
      <c r="F229" s="6"/>
      <c r="I229" s="4">
        <v>1978</v>
      </c>
      <c r="J229" s="7">
        <v>52.118863926940634</v>
      </c>
      <c r="K229" s="6">
        <v>48.460457686567949</v>
      </c>
      <c r="L229">
        <f t="shared" si="5"/>
        <v>0.92980648531593135</v>
      </c>
    </row>
    <row r="230" spans="1:12" ht="15.6">
      <c r="A230" s="4">
        <v>1979</v>
      </c>
      <c r="B230" s="10">
        <f t="shared" si="4"/>
        <v>49.894980618894685</v>
      </c>
      <c r="C230" s="8"/>
      <c r="F230" s="6"/>
      <c r="I230" s="4">
        <v>1979</v>
      </c>
      <c r="J230" s="7">
        <v>53.50775707762557</v>
      </c>
      <c r="K230" s="6">
        <v>49.894980618894685</v>
      </c>
      <c r="L230">
        <f t="shared" si="5"/>
        <v>0.93248125774568158</v>
      </c>
    </row>
    <row r="231" spans="1:12" ht="15.6">
      <c r="A231" s="4">
        <v>1980</v>
      </c>
      <c r="B231" s="10">
        <f t="shared" si="4"/>
        <v>49.287951441653725</v>
      </c>
      <c r="C231" s="8"/>
      <c r="F231" s="6"/>
      <c r="I231" s="4">
        <v>1980</v>
      </c>
      <c r="J231" s="7">
        <v>53.132484517304192</v>
      </c>
      <c r="K231" s="6">
        <v>49.287951441653725</v>
      </c>
      <c r="L231">
        <f t="shared" si="5"/>
        <v>0.92764251266288178</v>
      </c>
    </row>
    <row r="232" spans="1:12" ht="15.6">
      <c r="A232" s="4">
        <v>1981</v>
      </c>
      <c r="B232" s="10">
        <f t="shared" si="4"/>
        <v>48.72239236797548</v>
      </c>
      <c r="C232" s="8"/>
      <c r="F232" s="6"/>
      <c r="I232" s="4">
        <v>1981</v>
      </c>
      <c r="J232" s="7">
        <v>51.845702283105027</v>
      </c>
      <c r="K232" s="6">
        <v>48.72239236797548</v>
      </c>
      <c r="L232">
        <f t="shared" si="5"/>
        <v>0.93975759267229875</v>
      </c>
    </row>
    <row r="233" spans="1:12" ht="15.6">
      <c r="A233" s="4">
        <v>1982</v>
      </c>
      <c r="B233" s="10">
        <f t="shared" si="4"/>
        <v>48.229403290559844</v>
      </c>
      <c r="C233" s="8"/>
      <c r="F233" s="6"/>
      <c r="I233" s="4">
        <v>1982</v>
      </c>
      <c r="J233" s="7">
        <v>51.472234703196349</v>
      </c>
      <c r="K233" s="6">
        <v>48.229403290559844</v>
      </c>
      <c r="L233">
        <f t="shared" si="5"/>
        <v>0.93699843359559576</v>
      </c>
    </row>
    <row r="234" spans="1:12" ht="15.6">
      <c r="A234" s="4">
        <v>1983</v>
      </c>
      <c r="B234" s="10">
        <f t="shared" si="4"/>
        <v>48.572914834681306</v>
      </c>
      <c r="C234" s="8"/>
      <c r="F234" s="6"/>
      <c r="I234" s="4">
        <v>1983</v>
      </c>
      <c r="J234" s="7">
        <v>51.959117808219183</v>
      </c>
      <c r="K234" s="6">
        <v>48.572914834681306</v>
      </c>
      <c r="L234">
        <f t="shared" si="5"/>
        <v>0.93482947524174043</v>
      </c>
    </row>
    <row r="235" spans="1:12" ht="15.6">
      <c r="A235" s="4">
        <v>1984</v>
      </c>
      <c r="B235" s="10">
        <f t="shared" si="4"/>
        <v>50.01686168933329</v>
      </c>
      <c r="C235" s="8"/>
      <c r="F235" s="6"/>
      <c r="I235" s="4">
        <v>1984</v>
      </c>
      <c r="J235" s="7">
        <v>53.336104735883424</v>
      </c>
      <c r="K235" s="6">
        <v>50.01686168933329</v>
      </c>
      <c r="L235">
        <f t="shared" si="5"/>
        <v>0.93776742671804048</v>
      </c>
    </row>
    <row r="236" spans="1:12" ht="15.6">
      <c r="A236" s="4">
        <v>1985</v>
      </c>
      <c r="B236" s="10">
        <f t="shared" si="4"/>
        <v>50.887627755481013</v>
      </c>
      <c r="C236" s="8"/>
      <c r="F236" s="6"/>
      <c r="I236" s="4">
        <v>1985</v>
      </c>
      <c r="J236" s="7">
        <v>55.401454794520546</v>
      </c>
      <c r="K236" s="6">
        <v>50.887627755481013</v>
      </c>
      <c r="L236">
        <f t="shared" si="5"/>
        <v>0.91852511715114793</v>
      </c>
    </row>
    <row r="237" spans="1:12" ht="15.6">
      <c r="A237" s="4">
        <v>1986</v>
      </c>
      <c r="B237" s="10">
        <f t="shared" si="4"/>
        <v>51.836332995795104</v>
      </c>
      <c r="C237" s="8"/>
      <c r="F237" s="6"/>
      <c r="I237" s="4">
        <v>1986</v>
      </c>
      <c r="J237" s="7">
        <v>56.216770776255707</v>
      </c>
      <c r="K237" s="6">
        <v>51.836332995795104</v>
      </c>
      <c r="L237">
        <f t="shared" si="5"/>
        <v>0.92207951968826407</v>
      </c>
    </row>
    <row r="238" spans="1:12" ht="15.6">
      <c r="A238" s="4">
        <v>1987</v>
      </c>
      <c r="B238" s="10">
        <f t="shared" si="4"/>
        <v>53.653401042930881</v>
      </c>
      <c r="C238" s="8"/>
      <c r="F238" s="6"/>
      <c r="I238" s="4">
        <v>1987</v>
      </c>
      <c r="J238" s="7">
        <v>58.033287671232884</v>
      </c>
      <c r="K238" s="6">
        <v>53.653401042930881</v>
      </c>
      <c r="L238">
        <f t="shared" si="5"/>
        <v>0.92452802858396188</v>
      </c>
    </row>
    <row r="239" spans="1:12" ht="15.6">
      <c r="A239" s="4">
        <v>1988</v>
      </c>
      <c r="B239" s="10">
        <f t="shared" si="4"/>
        <v>55.374988374809348</v>
      </c>
      <c r="C239" s="8"/>
      <c r="F239" s="6"/>
      <c r="I239" s="4">
        <v>1988</v>
      </c>
      <c r="J239" s="7">
        <v>60.089112932604742</v>
      </c>
      <c r="K239" s="6">
        <v>55.374988374809348</v>
      </c>
      <c r="L239">
        <f t="shared" si="5"/>
        <v>0.9215477758328251</v>
      </c>
    </row>
    <row r="240" spans="1:12" ht="15.6">
      <c r="A240" s="4">
        <v>1989</v>
      </c>
      <c r="B240" s="10">
        <f t="shared" si="4"/>
        <v>56.590170471452588</v>
      </c>
      <c r="C240" s="8"/>
      <c r="F240" s="6"/>
      <c r="I240" s="4">
        <v>1989</v>
      </c>
      <c r="J240" s="7">
        <v>61.190820091324206</v>
      </c>
      <c r="K240" s="6">
        <v>56.590170471452588</v>
      </c>
      <c r="L240">
        <f t="shared" si="5"/>
        <v>0.92481470892193662</v>
      </c>
    </row>
    <row r="241" spans="1:12" ht="15.6">
      <c r="A241" s="4">
        <v>1990</v>
      </c>
      <c r="B241" s="10">
        <f t="shared" si="4"/>
        <v>57.60605730588729</v>
      </c>
      <c r="C241" s="8"/>
      <c r="F241" s="6"/>
      <c r="I241" s="4">
        <v>1990</v>
      </c>
      <c r="J241" s="7">
        <v>59.802539726027398</v>
      </c>
      <c r="K241" s="6">
        <v>57.60605730588729</v>
      </c>
      <c r="L241">
        <f t="shared" si="5"/>
        <v>0.96327108463615718</v>
      </c>
    </row>
    <row r="242" spans="1:12" ht="15.6">
      <c r="A242" s="4">
        <v>1991</v>
      </c>
      <c r="B242" s="10">
        <f t="shared" si="4"/>
        <v>57.931286070021741</v>
      </c>
      <c r="C242" s="8"/>
      <c r="F242" s="6"/>
      <c r="I242" s="4">
        <v>1991</v>
      </c>
      <c r="J242" s="7">
        <v>61.372455707762555</v>
      </c>
      <c r="K242" s="6">
        <v>57.931286070021741</v>
      </c>
      <c r="L242">
        <f t="shared" si="5"/>
        <v>0.94392973854384055</v>
      </c>
    </row>
    <row r="243" spans="1:12" ht="15.6">
      <c r="A243" s="4">
        <v>1992</v>
      </c>
      <c r="B243" s="10">
        <f t="shared" si="4"/>
        <v>57.700517019144954</v>
      </c>
      <c r="C243" s="8"/>
      <c r="F243" s="6"/>
      <c r="I243" s="4">
        <v>1992</v>
      </c>
      <c r="J243" s="7">
        <v>60.412731329690352</v>
      </c>
      <c r="K243" s="6">
        <v>57.700517019144954</v>
      </c>
      <c r="L243">
        <f t="shared" si="5"/>
        <v>0.95510525263716295</v>
      </c>
    </row>
    <row r="244" spans="1:12" ht="15.6">
      <c r="A244" s="4">
        <v>1993</v>
      </c>
      <c r="B244" s="10">
        <f t="shared" si="4"/>
        <v>58.24891188151841</v>
      </c>
      <c r="C244" s="8"/>
      <c r="F244" s="6"/>
      <c r="I244" s="4">
        <v>1993</v>
      </c>
      <c r="J244" s="7">
        <v>61.21153424657534</v>
      </c>
      <c r="K244" s="6">
        <v>58.24891188151841</v>
      </c>
      <c r="L244">
        <f t="shared" si="5"/>
        <v>0.95160025963206951</v>
      </c>
    </row>
    <row r="245" spans="1:12" ht="15.6">
      <c r="A245" s="4">
        <v>1994</v>
      </c>
      <c r="B245" s="10">
        <f t="shared" si="4"/>
        <v>58.705971845425509</v>
      </c>
      <c r="C245" s="8"/>
      <c r="F245" s="6"/>
      <c r="I245" s="4">
        <v>1994</v>
      </c>
      <c r="J245" s="7">
        <v>61.468381735159817</v>
      </c>
      <c r="K245" s="6">
        <v>58.705971845425509</v>
      </c>
      <c r="L245">
        <f t="shared" si="5"/>
        <v>0.95505966137783949</v>
      </c>
    </row>
    <row r="246" spans="1:12" ht="15.6">
      <c r="A246" s="4">
        <v>1995</v>
      </c>
      <c r="B246" s="10">
        <f t="shared" si="4"/>
        <v>60.372859862369559</v>
      </c>
      <c r="C246" s="8"/>
      <c r="F246" s="6"/>
      <c r="I246" s="4">
        <v>1995</v>
      </c>
      <c r="J246" s="7">
        <v>62.700833789954338</v>
      </c>
      <c r="K246" s="6">
        <v>60.372859862369559</v>
      </c>
      <c r="L246">
        <f t="shared" si="5"/>
        <v>0.9628717229601218</v>
      </c>
    </row>
    <row r="247" spans="1:12" ht="15.6">
      <c r="A247" s="4">
        <v>1996</v>
      </c>
      <c r="B247" s="10">
        <f t="shared" si="4"/>
        <v>61.492798453308765</v>
      </c>
      <c r="C247" s="8"/>
      <c r="F247" s="6"/>
      <c r="I247" s="4">
        <v>1996</v>
      </c>
      <c r="J247" s="7">
        <v>64.389832422586522</v>
      </c>
      <c r="K247" s="6">
        <v>61.492798453308765</v>
      </c>
      <c r="L247">
        <f t="shared" si="5"/>
        <v>0.95500789705019418</v>
      </c>
    </row>
    <row r="248" spans="1:12" ht="15.6">
      <c r="A248" s="4">
        <v>1997</v>
      </c>
      <c r="B248" s="10">
        <f t="shared" si="4"/>
        <v>62.441736990109128</v>
      </c>
      <c r="C248" s="8"/>
      <c r="F248" s="6"/>
      <c r="I248" s="4">
        <v>1997</v>
      </c>
      <c r="J248" s="7">
        <v>64.871199086757997</v>
      </c>
      <c r="K248" s="6">
        <v>62.441736990109128</v>
      </c>
      <c r="L248">
        <f t="shared" si="5"/>
        <v>0.9625494498197924</v>
      </c>
    </row>
    <row r="249" spans="1:12" ht="15.6">
      <c r="A249" s="4">
        <v>1998</v>
      </c>
      <c r="B249" s="10">
        <f t="shared" si="4"/>
        <v>62.803441479283642</v>
      </c>
      <c r="C249" s="8"/>
      <c r="F249" s="6"/>
      <c r="I249" s="4">
        <v>1998</v>
      </c>
      <c r="J249" s="7">
        <v>64.591829223744298</v>
      </c>
      <c r="K249" s="6">
        <v>62.803441479283642</v>
      </c>
      <c r="L249">
        <f t="shared" si="5"/>
        <v>0.97231247719791725</v>
      </c>
    </row>
    <row r="250" spans="1:12" ht="15.6">
      <c r="A250" s="4">
        <v>1999</v>
      </c>
      <c r="B250" s="10">
        <f t="shared" si="4"/>
        <v>63.283241323661713</v>
      </c>
      <c r="C250" s="8"/>
      <c r="F250" s="6"/>
      <c r="I250" s="4">
        <v>1999</v>
      </c>
      <c r="J250" s="7">
        <v>65.686464840182651</v>
      </c>
      <c r="K250" s="6">
        <v>63.283241323661713</v>
      </c>
      <c r="L250">
        <f t="shared" si="5"/>
        <v>0.96341371814774834</v>
      </c>
    </row>
    <row r="251" spans="1:12" ht="15.6">
      <c r="A251" s="4">
        <v>2000</v>
      </c>
      <c r="B251" s="10">
        <f t="shared" si="4"/>
        <v>65.228938599673029</v>
      </c>
      <c r="C251" s="8"/>
      <c r="F251" s="6"/>
      <c r="I251" s="4">
        <v>2000</v>
      </c>
      <c r="J251" s="7">
        <v>67.500798724954464</v>
      </c>
      <c r="K251" s="6">
        <v>65.228938599673029</v>
      </c>
      <c r="L251">
        <f t="shared" si="5"/>
        <v>0.96634321121830591</v>
      </c>
    </row>
    <row r="252" spans="1:12" ht="15.6">
      <c r="A252" s="4">
        <v>2001</v>
      </c>
      <c r="B252" s="10">
        <f t="shared" si="4"/>
        <v>66.414531062575179</v>
      </c>
      <c r="C252" s="8"/>
      <c r="F252" s="6"/>
      <c r="I252" s="4">
        <v>2001</v>
      </c>
      <c r="J252" s="7">
        <v>68.11455159817352</v>
      </c>
      <c r="K252" s="6">
        <v>66.414531062575179</v>
      </c>
      <c r="L252">
        <f t="shared" si="5"/>
        <v>0.9750417422458092</v>
      </c>
    </row>
    <row r="253" spans="1:12" ht="15.6">
      <c r="A253" s="4">
        <v>2002</v>
      </c>
      <c r="B253" s="10">
        <f t="shared" si="4"/>
        <v>67.656823106854972</v>
      </c>
      <c r="C253" s="8"/>
      <c r="F253" s="6"/>
      <c r="I253" s="4">
        <v>2002</v>
      </c>
      <c r="J253" s="7">
        <v>69.689259360730603</v>
      </c>
      <c r="K253" s="6">
        <v>67.656823106854972</v>
      </c>
      <c r="L253">
        <f t="shared" si="5"/>
        <v>0.97083573175379601</v>
      </c>
    </row>
    <row r="254" spans="1:12" ht="15.6">
      <c r="A254" s="4">
        <v>2003</v>
      </c>
      <c r="B254" s="10">
        <f t="shared" si="4"/>
        <v>70.751299313806143</v>
      </c>
      <c r="C254" s="8"/>
      <c r="F254" s="6"/>
      <c r="I254" s="4">
        <v>2003</v>
      </c>
      <c r="J254" s="7">
        <v>73.178519634703193</v>
      </c>
      <c r="K254" s="6">
        <v>70.751299313806143</v>
      </c>
      <c r="L254">
        <f t="shared" si="5"/>
        <v>0.96683151923524291</v>
      </c>
    </row>
    <row r="255" spans="1:12" ht="15.6">
      <c r="A255" s="4">
        <v>2004</v>
      </c>
      <c r="B255" s="10">
        <f t="shared" si="4"/>
        <v>73.936496195095472</v>
      </c>
      <c r="C255" s="8"/>
      <c r="F255" s="6"/>
      <c r="I255" s="4">
        <v>2004</v>
      </c>
      <c r="J255" s="7">
        <v>76.498588342440797</v>
      </c>
      <c r="K255" s="6">
        <v>73.936496195095472</v>
      </c>
      <c r="L255">
        <f t="shared" si="5"/>
        <v>0.96650798135154736</v>
      </c>
    </row>
    <row r="256" spans="1:12" ht="15.6">
      <c r="A256" s="4">
        <v>2005</v>
      </c>
      <c r="B256" s="10">
        <f t="shared" si="4"/>
        <v>76.90048771876468</v>
      </c>
      <c r="C256" s="8"/>
      <c r="F256" s="6"/>
      <c r="I256" s="4">
        <v>2005</v>
      </c>
      <c r="J256" s="7">
        <v>79.352774429223743</v>
      </c>
      <c r="K256" s="6">
        <v>76.90048771876468</v>
      </c>
      <c r="L256">
        <f t="shared" si="5"/>
        <v>0.96909639608573106</v>
      </c>
    </row>
    <row r="257" spans="1:12" ht="15.6">
      <c r="A257" s="4">
        <v>2006</v>
      </c>
      <c r="B257" s="10">
        <f t="shared" si="4"/>
        <v>79.531587167441415</v>
      </c>
      <c r="C257" s="8"/>
      <c r="F257" s="6"/>
      <c r="I257" s="4">
        <v>2006</v>
      </c>
      <c r="J257" s="7">
        <v>82.198841095890415</v>
      </c>
      <c r="K257" s="6">
        <v>79.531587167441415</v>
      </c>
      <c r="L257">
        <f t="shared" si="5"/>
        <v>0.9675511978893051</v>
      </c>
    </row>
    <row r="258" spans="1:12" ht="15.6">
      <c r="A258" s="4">
        <v>2007</v>
      </c>
      <c r="B258" s="10">
        <f t="shared" si="4"/>
        <v>82.827679642429231</v>
      </c>
      <c r="C258" s="8"/>
      <c r="F258" s="6"/>
      <c r="I258" s="4">
        <v>2007</v>
      </c>
      <c r="J258" s="7">
        <v>83.716720547945201</v>
      </c>
      <c r="K258" s="6">
        <v>82.827679642429231</v>
      </c>
      <c r="L258">
        <f t="shared" si="5"/>
        <v>0.98938036631515192</v>
      </c>
    </row>
    <row r="259" spans="1:12" ht="15.6">
      <c r="A259" s="4">
        <v>2008</v>
      </c>
      <c r="B259" s="10">
        <f t="shared" si="4"/>
        <v>83.043661578243814</v>
      </c>
      <c r="C259" s="8"/>
      <c r="F259" s="6"/>
      <c r="I259" s="4">
        <v>2008</v>
      </c>
      <c r="J259" s="7">
        <v>86.711176684881607</v>
      </c>
      <c r="K259" s="6">
        <v>83.043661578243814</v>
      </c>
      <c r="L259">
        <f t="shared" si="5"/>
        <v>0.95770424013543298</v>
      </c>
    </row>
    <row r="260" spans="1:12" ht="15.6">
      <c r="A260" s="4">
        <v>2009</v>
      </c>
      <c r="B260" s="10">
        <f t="shared" si="4"/>
        <v>82.230449408359334</v>
      </c>
      <c r="C260" s="8"/>
      <c r="F260" s="6"/>
      <c r="I260" s="4">
        <v>2009</v>
      </c>
      <c r="J260" s="7">
        <v>84.722221004566208</v>
      </c>
      <c r="K260" s="6">
        <v>82.230449408359334</v>
      </c>
      <c r="L260">
        <f t="shared" si="5"/>
        <v>0.97058892499911475</v>
      </c>
    </row>
    <row r="261" spans="1:12" ht="15.6">
      <c r="A261" s="4">
        <v>2010</v>
      </c>
      <c r="B261" s="10">
        <f t="shared" si="4"/>
        <v>87.092596909953727</v>
      </c>
      <c r="C261" s="8"/>
      <c r="F261" s="6"/>
      <c r="I261" s="4">
        <v>2010</v>
      </c>
      <c r="J261" s="7">
        <v>90.389842922374427</v>
      </c>
      <c r="K261" s="6">
        <v>87.092596909953727</v>
      </c>
      <c r="L261">
        <f t="shared" si="5"/>
        <v>0.96352194111840272</v>
      </c>
    </row>
    <row r="262" spans="1:12" ht="15.6">
      <c r="A262" s="4">
        <v>2011</v>
      </c>
      <c r="B262" s="10">
        <f t="shared" si="4"/>
        <v>89.866984928259967</v>
      </c>
      <c r="C262" s="8"/>
      <c r="F262" s="6"/>
      <c r="I262" s="4">
        <v>2011</v>
      </c>
      <c r="J262" s="7">
        <v>93.656230136986295</v>
      </c>
      <c r="K262" s="6">
        <v>89.866984928259967</v>
      </c>
      <c r="L262">
        <f t="shared" si="5"/>
        <v>0.95954091678488462</v>
      </c>
    </row>
    <row r="263" spans="1:12" ht="15.6">
      <c r="A263" s="4">
        <v>2012</v>
      </c>
      <c r="B263" s="10">
        <f t="shared" si="4"/>
        <v>90.465285549982823</v>
      </c>
      <c r="C263" s="8"/>
      <c r="F263" s="6"/>
      <c r="I263" s="4">
        <v>2012</v>
      </c>
      <c r="J263" s="7">
        <v>94.920853369763208</v>
      </c>
      <c r="K263" s="6">
        <v>90.465285549982823</v>
      </c>
      <c r="L263">
        <f t="shared" si="5"/>
        <v>0.95306017949055133</v>
      </c>
    </row>
    <row r="264" spans="1:12" ht="15.6">
      <c r="A264" s="4">
        <v>2013</v>
      </c>
      <c r="B264" s="10">
        <f t="shared" si="4"/>
        <v>92.218910614093076</v>
      </c>
      <c r="C264" s="8"/>
      <c r="F264" s="6"/>
      <c r="I264" s="4">
        <v>2013</v>
      </c>
      <c r="J264" s="7">
        <v>95.660661187214615</v>
      </c>
      <c r="K264" s="6">
        <v>92.218910614093076</v>
      </c>
      <c r="L264">
        <f t="shared" si="5"/>
        <v>0.96402125460552912</v>
      </c>
    </row>
    <row r="265" spans="1:12" ht="15.6">
      <c r="A265" s="4">
        <v>2014</v>
      </c>
      <c r="B265" s="10">
        <f t="shared" si="4"/>
        <v>93.001350144506148</v>
      </c>
      <c r="C265" s="8"/>
      <c r="F265" s="6"/>
      <c r="I265" s="4">
        <v>2014</v>
      </c>
      <c r="J265" s="7">
        <v>96.328838356164383</v>
      </c>
      <c r="K265" s="6">
        <v>93.001350144506148</v>
      </c>
      <c r="L265">
        <f t="shared" si="5"/>
        <v>0.96545698807915403</v>
      </c>
    </row>
    <row r="266" spans="1:12" ht="15.6">
      <c r="A266" s="4">
        <v>2015</v>
      </c>
      <c r="B266" s="10">
        <f t="shared" si="4"/>
        <v>92.843849440066236</v>
      </c>
      <c r="C266" s="8"/>
      <c r="F266" s="6"/>
      <c r="I266" s="4">
        <v>2015</v>
      </c>
      <c r="J266" s="7">
        <v>96.370065753424655</v>
      </c>
      <c r="K266" s="6">
        <v>92.843849440066236</v>
      </c>
      <c r="L266">
        <f t="shared" si="5"/>
        <v>0.96340963051347606</v>
      </c>
    </row>
    <row r="267" spans="1:12" ht="15.6">
      <c r="A267" s="4">
        <v>2016</v>
      </c>
      <c r="B267" s="10">
        <f t="shared" si="4"/>
        <v>93.706970016998653</v>
      </c>
      <c r="C267" s="8"/>
      <c r="F267" s="6"/>
      <c r="I267" s="4">
        <v>2016</v>
      </c>
      <c r="J267" s="7">
        <v>95.653906193078313</v>
      </c>
      <c r="K267" s="6">
        <v>93.706970016998653</v>
      </c>
      <c r="L267">
        <f t="shared" si="5"/>
        <v>0.97964603586444499</v>
      </c>
    </row>
    <row r="268" spans="1:12" ht="15.6">
      <c r="A268" s="4">
        <v>2017</v>
      </c>
      <c r="B268" s="10">
        <f t="shared" si="4"/>
        <v>95.075532449661736</v>
      </c>
      <c r="C268" s="8"/>
      <c r="F268" s="6"/>
      <c r="I268" s="4">
        <v>2017</v>
      </c>
      <c r="K268" s="6">
        <v>95.075532449661736</v>
      </c>
    </row>
    <row r="269" spans="1:12" ht="15.6">
      <c r="A269" s="4">
        <v>2018</v>
      </c>
      <c r="B269" s="10">
        <f t="shared" si="4"/>
        <v>96.839297113331043</v>
      </c>
      <c r="C269" s="8"/>
      <c r="F269" s="6"/>
      <c r="I269" s="4">
        <v>2018</v>
      </c>
      <c r="K269" s="6">
        <v>96.839297113331043</v>
      </c>
    </row>
    <row r="270" spans="1:12" ht="15.6">
      <c r="A270">
        <v>2019</v>
      </c>
      <c r="B270" s="11">
        <f>AVERAGE('[1]Summary_By Countries'!K3:K368)</f>
        <v>98.205268802441935</v>
      </c>
      <c r="C270" s="8"/>
      <c r="F270" s="6"/>
    </row>
    <row r="271" spans="1:12">
      <c r="A271">
        <v>2020</v>
      </c>
      <c r="B271" s="12">
        <f>AVERAGE('[1]Summary_By Countries'!V:V)</f>
        <v>89.656295280022917</v>
      </c>
      <c r="C271" s="8">
        <f>B271/B270-1</f>
        <v>-8.7052086172859644E-2</v>
      </c>
      <c r="F271" s="6"/>
    </row>
  </sheetData>
  <conditionalFormatting sqref="C1:C271">
    <cfRule type="top10" dxfId="0" priority="1" bottom="1" rank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Niklas</cp:lastModifiedBy>
  <dcterms:created xsi:type="dcterms:W3CDTF">2020-12-01T09:26:37Z</dcterms:created>
  <dcterms:modified xsi:type="dcterms:W3CDTF">2020-12-01T09:28:08Z</dcterms:modified>
</cp:coreProperties>
</file>