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gao/Library/Mobile Documents/com~apple~CloudDocs/NEU/6650/cs6650-fa21/assign01/data/csv/analysis/"/>
    </mc:Choice>
  </mc:AlternateContent>
  <xr:revisionPtr revIDLastSave="0" documentId="13_ncr:1_{D9D01CBA-FFD2-F54D-B592-96FBA32F81A3}" xr6:coauthVersionLast="47" xr6:coauthVersionMax="47" xr10:uidLastSave="{00000000-0000-0000-0000-000000000000}"/>
  <bookViews>
    <workbookView xWindow="0" yWindow="500" windowWidth="24220" windowHeight="15500" xr2:uid="{3FD36725-F4FF-A843-95BB-9D9E709BEBCC}"/>
  </bookViews>
  <sheets>
    <sheet name="Sheet1" sheetId="1" r:id="rId1"/>
    <sheet name="Sheet2" sheetId="2" r:id="rId2"/>
    <sheet name="Sheet3" sheetId="3" r:id="rId3"/>
  </sheets>
  <definedNames>
    <definedName name="_xlchart.v2.0" hidden="1">Sheet1!$B$10:$E$10</definedName>
    <definedName name="_xlchart.v2.1" hidden="1">Sheet1!$B$16:$E$16</definedName>
    <definedName name="_xlchart.v2.2" hidden="1">Sheet1!$B$25:$E$25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E25" i="1"/>
  <c r="D25" i="1"/>
  <c r="C25" i="1"/>
  <c r="B25" i="1"/>
</calcChain>
</file>

<file path=xl/sharedStrings.xml><?xml version="1.0" encoding="utf-8"?>
<sst xmlns="http://schemas.openxmlformats.org/spreadsheetml/2006/main" count="23" uniqueCount="12">
  <si>
    <t>threads</t>
  </si>
  <si>
    <t>requests</t>
  </si>
  <si>
    <t>wall (ms)</t>
  </si>
  <si>
    <t>p99 (ms)</t>
  </si>
  <si>
    <t>max (ms)</t>
  </si>
  <si>
    <t>median (ms)</t>
  </si>
  <si>
    <t>mean (ms)</t>
  </si>
  <si>
    <t>throughput (requests/s)</t>
  </si>
  <si>
    <t>x</t>
  </si>
  <si>
    <t>part1</t>
  </si>
  <si>
    <t>part2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</si>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</sst>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78.151600000000002</c:v>
                </c:pt>
                <c:pt idx="1">
                  <c:v>84.019900000000007</c:v>
                </c:pt>
                <c:pt idx="2">
                  <c:v>94.714299999999994</c:v>
                </c:pt>
                <c:pt idx="3">
                  <c:v>114.4744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CD42-A705-BDA1591536A0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median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CD42-A705-BDA15915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59072"/>
        <c:axId val="1618435824"/>
      </c:barChart>
      <c:catAx>
        <c:axId val="1640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5824"/>
        <c:crosses val="autoZero"/>
        <c:auto val="1"/>
        <c:lblAlgn val="ctr"/>
        <c:lblOffset val="100"/>
        <c:noMultiLvlLbl val="0"/>
      </c:catAx>
      <c:valAx>
        <c:axId val="1618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1177</c:v>
                </c:pt>
                <c:pt idx="1">
                  <c:v>1431</c:v>
                </c:pt>
                <c:pt idx="2">
                  <c:v>3510</c:v>
                </c:pt>
                <c:pt idx="3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E747-B6E9-5182B2FA359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158</c:v>
                </c:pt>
                <c:pt idx="1">
                  <c:v>234</c:v>
                </c:pt>
                <c:pt idx="2">
                  <c:v>330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E747-B6E9-5182B2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2447"/>
        <c:axId val="1474436784"/>
      </c:barChart>
      <c:catAx>
        <c:axId val="13516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6784"/>
        <c:crosses val="autoZero"/>
        <c:auto val="1"/>
        <c:lblAlgn val="ctr"/>
        <c:lblOffset val="100"/>
        <c:noMultiLvlLbl val="0"/>
      </c:catAx>
      <c:valAx>
        <c:axId val="147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 (requests/s by part)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462.16770000000002</c:v>
                </c:pt>
                <c:pt idx="1">
                  <c:v>898.04669999999999</c:v>
                </c:pt>
                <c:pt idx="2">
                  <c:v>1607.0449000000001</c:v>
                </c:pt>
                <c:pt idx="3">
                  <c:v>2676.951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BF41-9C12-CD7A1AE17775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462.27089999999998</c:v>
                </c:pt>
                <c:pt idx="1">
                  <c:v>872.02970000000005</c:v>
                </c:pt>
                <c:pt idx="2">
                  <c:v>1551.1054999999999</c:v>
                </c:pt>
                <c:pt idx="3">
                  <c:v>2602.9969999999998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BF41-9C12-CD7A1AE17775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418.55040000000002</c:v>
                </c:pt>
                <c:pt idx="1">
                  <c:v>837.10080000000005</c:v>
                </c:pt>
                <c:pt idx="2">
                  <c:v>1674.2016000000001</c:v>
                </c:pt>
                <c:pt idx="3">
                  <c:v>3348.4032000000002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2-B04E-AC7B-2DF435D8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00255"/>
        <c:axId val="1403801903"/>
      </c:barChart>
      <c:catAx>
        <c:axId val="14038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1903"/>
        <c:crosses val="autoZero"/>
        <c:auto val="1"/>
        <c:lblAlgn val="ctr"/>
        <c:lblOffset val="100"/>
        <c:noMultiLvlLbl val="0"/>
      </c:catAx>
      <c:valAx>
        <c:axId val="14038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389469</c:v>
                </c:pt>
                <c:pt idx="1">
                  <c:v>200435</c:v>
                </c:pt>
                <c:pt idx="2">
                  <c:v>111967</c:v>
                </c:pt>
                <c:pt idx="3">
                  <c:v>67157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E47-828C-22C732040F31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389382</c:v>
                </c:pt>
                <c:pt idx="1">
                  <c:v>206415</c:v>
                </c:pt>
                <c:pt idx="2">
                  <c:v>116005</c:v>
                </c:pt>
                <c:pt idx="3">
                  <c:v>69065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E47-828C-22C732040F31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Sheet1!$B$24:$E$24</c:f>
              <c:numCache>
                <c:formatCode>General</c:formatCode>
                <c:ptCount val="4"/>
                <c:pt idx="0">
                  <c:v>430056</c:v>
                </c:pt>
                <c:pt idx="1">
                  <c:v>215028</c:v>
                </c:pt>
                <c:pt idx="2">
                  <c:v>107514</c:v>
                </c:pt>
                <c:pt idx="3">
                  <c:v>53757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F-B440-B2CC-C28EAFD0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by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78.151600000000002</c:v>
                </c:pt>
                <c:pt idx="1">
                  <c:v>84.019900000000007</c:v>
                </c:pt>
                <c:pt idx="2">
                  <c:v>94.714299999999994</c:v>
                </c:pt>
                <c:pt idx="3">
                  <c:v>114.4744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3949-B41E-A57C078DD6BD}"/>
            </c:ext>
          </c:extLst>
        </c:ser>
        <c:ser>
          <c:idx val="1"/>
          <c:order val="1"/>
          <c:tx>
            <c:v>median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Sheet1!$B$7:$E$7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3949-B41E-A57C078D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39392"/>
        <c:axId val="906141072"/>
      </c:barChart>
      <c:catAx>
        <c:axId val="9061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1072"/>
        <c:crosses val="autoZero"/>
        <c:auto val="1"/>
        <c:lblAlgn val="ctr"/>
        <c:lblOffset val="100"/>
        <c:noMultiLvlLbl val="0"/>
      </c:catAx>
      <c:valAx>
        <c:axId val="9061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by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1177</c:v>
                </c:pt>
                <c:pt idx="1">
                  <c:v>1431</c:v>
                </c:pt>
                <c:pt idx="2">
                  <c:v>3510</c:v>
                </c:pt>
                <c:pt idx="3">
                  <c:v>6076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3-D342-B894-0E4E96E8B3C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Sheet1!$B$13:$E$13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158</c:v>
                </c:pt>
                <c:pt idx="1">
                  <c:v>234</c:v>
                </c:pt>
                <c:pt idx="2">
                  <c:v>330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D342-B894-0E4E96E8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72448"/>
        <c:axId val="1191274096"/>
      </c:barChart>
      <c:catAx>
        <c:axId val="11912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74096"/>
        <c:crosses val="autoZero"/>
        <c:auto val="1"/>
        <c:lblAlgn val="ctr"/>
        <c:lblOffset val="100"/>
        <c:noMultiLvlLbl val="0"/>
      </c:catAx>
      <c:valAx>
        <c:axId val="1191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(the lower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389469</c:v>
                </c:pt>
                <c:pt idx="1">
                  <c:v>200435</c:v>
                </c:pt>
                <c:pt idx="2">
                  <c:v>111967</c:v>
                </c:pt>
                <c:pt idx="3">
                  <c:v>67157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4-C242-98A9-3A64677F91DF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389382</c:v>
                </c:pt>
                <c:pt idx="1">
                  <c:v>206415</c:v>
                </c:pt>
                <c:pt idx="2">
                  <c:v>116005</c:v>
                </c:pt>
                <c:pt idx="3">
                  <c:v>69065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4-C242-98A9-3A64677F91DF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Sheet1!$B$23:$E$23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430056</c:v>
                </c:pt>
                <c:pt idx="1">
                  <c:v>215028</c:v>
                </c:pt>
                <c:pt idx="2">
                  <c:v>107514</c:v>
                </c:pt>
                <c:pt idx="3">
                  <c:v>53757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4-C242-98A9-3A64677F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14112"/>
        <c:axId val="906315792"/>
      </c:barChart>
      <c:catAx>
        <c:axId val="906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5792"/>
        <c:crosses val="autoZero"/>
        <c:auto val="1"/>
        <c:lblAlgn val="ctr"/>
        <c:lblOffset val="100"/>
        <c:noMultiLvlLbl val="0"/>
      </c:catAx>
      <c:valAx>
        <c:axId val="9063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threads (the higher the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Sheet1!$B$10:$E$10</c:f>
              <c:numCache>
                <c:formatCode>General</c:formatCode>
                <c:ptCount val="4"/>
                <c:pt idx="0">
                  <c:v>462.16770000000002</c:v>
                </c:pt>
                <c:pt idx="1">
                  <c:v>898.04669999999999</c:v>
                </c:pt>
                <c:pt idx="2">
                  <c:v>1607.0449000000001</c:v>
                </c:pt>
                <c:pt idx="3">
                  <c:v>2676.951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C540-BC9A-F4FEF2144E88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462.27089999999998</c:v>
                </c:pt>
                <c:pt idx="1">
                  <c:v>872.02970000000005</c:v>
                </c:pt>
                <c:pt idx="2">
                  <c:v>1551.1054999999999</c:v>
                </c:pt>
                <c:pt idx="3">
                  <c:v>2602.9969999999998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F-C540-BC9A-F4FEF2144E88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418.55040000000002</c:v>
                </c:pt>
                <c:pt idx="1">
                  <c:v>837.10080000000005</c:v>
                </c:pt>
                <c:pt idx="2">
                  <c:v>1674.2016000000001</c:v>
                </c:pt>
                <c:pt idx="3">
                  <c:v>3348.4032000000002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F-C540-BC9A-F4FEF21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304624"/>
        <c:axId val="905306272"/>
      </c:barChart>
      <c:catAx>
        <c:axId val="9053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6272"/>
        <c:crosses val="autoZero"/>
        <c:auto val="1"/>
        <c:lblAlgn val="ctr"/>
        <c:lblOffset val="100"/>
        <c:noMultiLvlLbl val="0"/>
      </c:catAx>
      <c:valAx>
        <c:axId val="905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8154-866A-CD46-B02C-CD1198F7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10</xdr:col>
      <xdr:colOff>25400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4B9DE-5C43-194F-84D0-284929CC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25400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B2EC6-98AF-C84A-85B0-74B33011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12700</xdr:colOff>
      <xdr:row>83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A6C1-7C94-C046-BFE5-89012D13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C8706-A987-D745-B701-BE5A4D3BB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12700</xdr:rowOff>
    </xdr:from>
    <xdr:to>
      <xdr:col>10</xdr:col>
      <xdr:colOff>12700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D1E32-F561-104B-92D7-D3D55E04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12700</xdr:rowOff>
    </xdr:from>
    <xdr:to>
      <xdr:col>10</xdr:col>
      <xdr:colOff>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FBB52-BBBA-B547-9E40-D2EB4285B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190500</xdr:rowOff>
    </xdr:from>
    <xdr:to>
      <xdr:col>9</xdr:col>
      <xdr:colOff>812800</xdr:colOff>
      <xdr:row>94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6CE55-F91E-7945-BDD9-DA884655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821-884C-2042-99EB-A5725B322043}">
  <dimension ref="A1:L25"/>
  <sheetViews>
    <sheetView tabSelected="1" workbookViewId="0">
      <selection activeCell="A7" sqref="A7:E10"/>
    </sheetView>
  </sheetViews>
  <sheetFormatPr baseColWidth="10" defaultRowHeight="16" x14ac:dyDescent="0.2"/>
  <cols>
    <col min="1" max="1" width="20.83203125" bestFit="1" customWidth="1"/>
    <col min="2" max="2" width="10.1640625" bestFit="1" customWidth="1"/>
    <col min="3" max="3" width="11.1640625" bestFit="1" customWidth="1"/>
    <col min="4" max="5" width="12.1640625" bestFit="1" customWidth="1"/>
  </cols>
  <sheetData>
    <row r="1" spans="1:12" x14ac:dyDescent="0.2">
      <c r="A1" t="s">
        <v>0</v>
      </c>
      <c r="B1">
        <v>1</v>
      </c>
    </row>
    <row r="2" spans="1:12" x14ac:dyDescent="0.2">
      <c r="A2" t="s">
        <v>1</v>
      </c>
      <c r="B2">
        <v>10000</v>
      </c>
    </row>
    <row r="3" spans="1:12" x14ac:dyDescent="0.2">
      <c r="A3" t="s">
        <v>2</v>
      </c>
      <c r="B3">
        <v>764544</v>
      </c>
    </row>
    <row r="4" spans="1:12" x14ac:dyDescent="0.2">
      <c r="A4" t="s">
        <v>7</v>
      </c>
      <c r="B4" s="2">
        <v>13.079700000000001</v>
      </c>
    </row>
    <row r="6" spans="1:12" x14ac:dyDescent="0.2">
      <c r="A6" t="s">
        <v>9</v>
      </c>
    </row>
    <row r="7" spans="1:12" x14ac:dyDescent="0.2">
      <c r="A7" t="s">
        <v>0</v>
      </c>
      <c r="B7">
        <v>32</v>
      </c>
      <c r="C7">
        <v>64</v>
      </c>
      <c r="D7">
        <v>128</v>
      </c>
      <c r="E7">
        <v>256</v>
      </c>
    </row>
    <row r="8" spans="1:12" x14ac:dyDescent="0.2">
      <c r="A8" t="s">
        <v>1</v>
      </c>
      <c r="B8">
        <v>180000</v>
      </c>
      <c r="C8">
        <v>180000</v>
      </c>
      <c r="D8">
        <v>179936</v>
      </c>
      <c r="E8">
        <v>179776</v>
      </c>
    </row>
    <row r="9" spans="1:12" x14ac:dyDescent="0.2">
      <c r="A9" t="s">
        <v>2</v>
      </c>
      <c r="B9">
        <v>389469</v>
      </c>
      <c r="C9">
        <v>200435</v>
      </c>
      <c r="D9">
        <v>111967</v>
      </c>
      <c r="E9">
        <v>67157</v>
      </c>
    </row>
    <row r="10" spans="1:12" x14ac:dyDescent="0.2">
      <c r="A10" t="s">
        <v>7</v>
      </c>
      <c r="B10">
        <v>462.16770000000002</v>
      </c>
      <c r="C10">
        <v>898.04669999999999</v>
      </c>
      <c r="D10">
        <v>1607.0449000000001</v>
      </c>
      <c r="E10">
        <v>2676.951</v>
      </c>
    </row>
    <row r="11" spans="1:12" x14ac:dyDescent="0.2">
      <c r="J11" s="1"/>
    </row>
    <row r="12" spans="1:12" x14ac:dyDescent="0.2">
      <c r="A12" t="s">
        <v>10</v>
      </c>
    </row>
    <row r="13" spans="1:12" x14ac:dyDescent="0.2">
      <c r="A13" t="s">
        <v>0</v>
      </c>
      <c r="B13">
        <v>32</v>
      </c>
      <c r="C13">
        <v>64</v>
      </c>
      <c r="D13">
        <v>128</v>
      </c>
      <c r="E13">
        <v>256</v>
      </c>
    </row>
    <row r="14" spans="1:12" x14ac:dyDescent="0.2">
      <c r="A14" t="s">
        <v>1</v>
      </c>
      <c r="B14">
        <v>180000</v>
      </c>
      <c r="C14">
        <v>180000</v>
      </c>
      <c r="D14">
        <v>179936</v>
      </c>
      <c r="E14">
        <v>179776</v>
      </c>
    </row>
    <row r="15" spans="1:12" x14ac:dyDescent="0.2">
      <c r="A15" t="s">
        <v>2</v>
      </c>
      <c r="B15">
        <v>389382</v>
      </c>
      <c r="C15">
        <v>206415</v>
      </c>
      <c r="D15">
        <v>116005</v>
      </c>
      <c r="E15">
        <v>69065</v>
      </c>
    </row>
    <row r="16" spans="1:12" x14ac:dyDescent="0.2">
      <c r="A16" t="s">
        <v>7</v>
      </c>
      <c r="B16">
        <v>462.27089999999998</v>
      </c>
      <c r="C16">
        <v>872.02970000000005</v>
      </c>
      <c r="D16">
        <v>1551.1054999999999</v>
      </c>
      <c r="E16">
        <v>2602.9969999999998</v>
      </c>
      <c r="L16" s="1"/>
    </row>
    <row r="17" spans="1:5" x14ac:dyDescent="0.2">
      <c r="A17" t="s">
        <v>6</v>
      </c>
      <c r="B17">
        <v>78.151600000000002</v>
      </c>
      <c r="C17">
        <v>84.019900000000007</v>
      </c>
      <c r="D17">
        <v>94.714299999999994</v>
      </c>
      <c r="E17">
        <v>114.4744</v>
      </c>
    </row>
    <row r="18" spans="1:5" x14ac:dyDescent="0.2">
      <c r="A18" t="s">
        <v>5</v>
      </c>
      <c r="B18">
        <v>74</v>
      </c>
      <c r="C18">
        <v>76</v>
      </c>
      <c r="D18">
        <v>77</v>
      </c>
      <c r="E18">
        <v>81</v>
      </c>
    </row>
    <row r="19" spans="1:5" x14ac:dyDescent="0.2">
      <c r="A19" t="s">
        <v>4</v>
      </c>
      <c r="B19">
        <v>1177</v>
      </c>
      <c r="C19">
        <v>1431</v>
      </c>
      <c r="D19">
        <v>3510</v>
      </c>
      <c r="E19">
        <v>6076</v>
      </c>
    </row>
    <row r="20" spans="1:5" x14ac:dyDescent="0.2">
      <c r="A20" t="s">
        <v>3</v>
      </c>
      <c r="B20">
        <v>158</v>
      </c>
      <c r="C20">
        <v>234</v>
      </c>
      <c r="D20">
        <v>330</v>
      </c>
      <c r="E20">
        <v>374</v>
      </c>
    </row>
    <row r="22" spans="1:5" x14ac:dyDescent="0.2">
      <c r="A22" t="s">
        <v>11</v>
      </c>
    </row>
    <row r="23" spans="1:5" x14ac:dyDescent="0.2">
      <c r="A23" t="s">
        <v>0</v>
      </c>
      <c r="B23">
        <v>32</v>
      </c>
      <c r="C23">
        <v>64</v>
      </c>
      <c r="D23">
        <v>128</v>
      </c>
      <c r="E23">
        <v>256</v>
      </c>
    </row>
    <row r="24" spans="1:5" x14ac:dyDescent="0.2">
      <c r="A24" t="s">
        <v>2</v>
      </c>
      <c r="B24">
        <f>B3*18/32</f>
        <v>430056</v>
      </c>
      <c r="C24">
        <f>B3*18/64</f>
        <v>215028</v>
      </c>
      <c r="D24">
        <f>B3*18/128</f>
        <v>107514</v>
      </c>
      <c r="E24">
        <f>B3*18/256</f>
        <v>53757</v>
      </c>
    </row>
    <row r="25" spans="1:5" x14ac:dyDescent="0.2">
      <c r="A25" t="s">
        <v>7</v>
      </c>
      <c r="B25">
        <f>B4*32</f>
        <v>418.55040000000002</v>
      </c>
      <c r="C25">
        <f>B4*64</f>
        <v>837.10080000000005</v>
      </c>
      <c r="D25">
        <f>B4*128</f>
        <v>1674.2016000000001</v>
      </c>
      <c r="E25">
        <f>B4*256</f>
        <v>3348.4032000000002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CB05-E5EC-C042-BE77-D0BFD637F442}">
  <dimension ref="L19"/>
  <sheetViews>
    <sheetView topLeftCell="A56" workbookViewId="0">
      <selection activeCell="M46" sqref="M46"/>
    </sheetView>
  </sheetViews>
  <sheetFormatPr baseColWidth="10" defaultRowHeight="16" x14ac:dyDescent="0.2"/>
  <sheetData>
    <row r="19" spans="12:12" x14ac:dyDescent="0.2">
      <c r="L19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1720-53E1-524E-8E85-058B5CBC3B8B}">
  <dimension ref="A1"/>
  <sheetViews>
    <sheetView topLeftCell="A66" workbookViewId="0">
      <selection activeCell="N83" sqref="N8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2021-10-06T21:07:05Z</dcterms:created>
  <dcterms:modified xsi:type="dcterms:W3CDTF">2021-10-07T04:06:33Z</dcterms:modified>
</cp:coreProperties>
</file>