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mot\Documents\1 - Centrale Marseille\0.5 - Semestre S8\Stage\TIM_hmm_master\tde-hmm2\pkl_files\"/>
    </mc:Choice>
  </mc:AlternateContent>
  <xr:revisionPtr revIDLastSave="0" documentId="8_{5C61D74C-A4AC-44C0-8EDA-FD7037AD19E7}" xr6:coauthVersionLast="47" xr6:coauthVersionMax="47" xr10:uidLastSave="{00000000-0000-0000-0000-000000000000}"/>
  <bookViews>
    <workbookView xWindow="-108" yWindow="-108" windowWidth="23256" windowHeight="12576"/>
  </bookViews>
  <sheets>
    <sheet name="Scores" sheetId="1" r:id="rId1"/>
  </sheets>
  <calcPr calcId="0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2" i="1"/>
  <c r="I3" i="1"/>
  <c r="I4" i="1"/>
  <c r="I5" i="1"/>
  <c r="I6" i="1"/>
  <c r="I7" i="1"/>
  <c r="I8" i="1"/>
  <c r="I9" i="1"/>
  <c r="I10" i="1"/>
  <c r="I11" i="1"/>
  <c r="I12" i="1"/>
  <c r="I13" i="1"/>
  <c r="I2" i="1"/>
  <c r="H3" i="1"/>
  <c r="H4" i="1"/>
  <c r="H5" i="1"/>
  <c r="H6" i="1"/>
  <c r="H7" i="1"/>
  <c r="H8" i="1"/>
  <c r="H9" i="1"/>
  <c r="H10" i="1"/>
  <c r="H11" i="1"/>
  <c r="H12" i="1"/>
  <c r="H13" i="1"/>
  <c r="H2" i="1"/>
  <c r="G3" i="1"/>
  <c r="G4" i="1"/>
  <c r="G5" i="1"/>
  <c r="G6" i="1"/>
  <c r="G7" i="1"/>
  <c r="G8" i="1"/>
  <c r="G9" i="1"/>
  <c r="G10" i="1"/>
  <c r="G11" i="1"/>
  <c r="G12" i="1"/>
  <c r="G13" i="1"/>
  <c r="G2" i="1"/>
  <c r="O3" i="1"/>
  <c r="O4" i="1"/>
  <c r="O5" i="1"/>
  <c r="O6" i="1"/>
  <c r="O7" i="1"/>
  <c r="O8" i="1"/>
  <c r="O9" i="1"/>
  <c r="O10" i="1"/>
  <c r="O11" i="1"/>
  <c r="O12" i="1"/>
  <c r="O13" i="1"/>
  <c r="N3" i="1"/>
  <c r="N4" i="1"/>
  <c r="N5" i="1"/>
  <c r="N6" i="1"/>
  <c r="N7" i="1"/>
  <c r="N8" i="1"/>
  <c r="N9" i="1"/>
  <c r="N10" i="1"/>
  <c r="N11" i="1"/>
  <c r="N12" i="1"/>
  <c r="N13" i="1"/>
  <c r="M3" i="1"/>
  <c r="M4" i="1"/>
  <c r="M5" i="1"/>
  <c r="M6" i="1"/>
  <c r="M7" i="1"/>
  <c r="M8" i="1"/>
  <c r="M9" i="1"/>
  <c r="M10" i="1"/>
  <c r="M11" i="1"/>
  <c r="M12" i="1"/>
  <c r="M13" i="1"/>
  <c r="M2" i="1"/>
  <c r="N2" i="1"/>
  <c r="O2" i="1"/>
  <c r="L3" i="1"/>
  <c r="L4" i="1"/>
  <c r="L5" i="1"/>
  <c r="L6" i="1"/>
  <c r="L7" i="1"/>
  <c r="L8" i="1"/>
  <c r="L9" i="1"/>
  <c r="L10" i="1"/>
  <c r="L11" i="1"/>
  <c r="L12" i="1"/>
  <c r="L13" i="1"/>
  <c r="L2" i="1"/>
</calcChain>
</file>

<file path=xl/sharedStrings.xml><?xml version="1.0" encoding="utf-8"?>
<sst xmlns="http://schemas.openxmlformats.org/spreadsheetml/2006/main" count="24" uniqueCount="20">
  <si>
    <t>3 states</t>
  </si>
  <si>
    <t>4 states</t>
  </si>
  <si>
    <t>5 states</t>
  </si>
  <si>
    <t>6 states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</si>
  <si>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</si>
  <si>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</si>
  <si>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</si>
  <si>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</si>
  <si>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</si>
  <si>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</si>
  <si>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</si>
  <si>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10</t>
  </si>
  <si>
    <t>Subject 11</t>
  </si>
  <si>
    <t>Subject 12</t>
  </si>
  <si>
    <t>Subject 14</t>
  </si>
  <si>
    <t>Subject 23</t>
  </si>
  <si>
    <t>3 states NORM</t>
  </si>
  <si>
    <t>4 states NORM</t>
  </si>
  <si>
    <t>5 states NORM</t>
  </si>
  <si>
    <t>6 states 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</si>
</sst>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.0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3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Scores!$G$1</c:f>
              <c:strCache>
                <c:ptCount val="1"/>
                <c:pt idx="0">
                  <c:v>3 states NORM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Scores!$A$2:$A$13</c:f>
              <c:strCache>
                <c:ptCount val="12"/>
                <c:pt idx="0">
                  <c:v>Subject 2</c:v>
                </c:pt>
                <c:pt idx="1">
                  <c:v>Subject 3</c:v>
                </c:pt>
                <c:pt idx="2">
                  <c:v>Subject 4</c:v>
                </c:pt>
                <c:pt idx="3">
                  <c:v>Subject 5</c:v>
                </c:pt>
                <c:pt idx="4">
                  <c:v>Subject 6</c:v>
                </c:pt>
                <c:pt idx="5">
                  <c:v>Subject 7</c:v>
                </c:pt>
                <c:pt idx="6">
                  <c:v>Subject 8</c:v>
                </c:pt>
                <c:pt idx="7">
                  <c:v>Subject 10</c:v>
                </c:pt>
                <c:pt idx="8">
                  <c:v>Subject 11</c:v>
                </c:pt>
                <c:pt idx="9">
                  <c:v>Subject 12</c:v>
                </c:pt>
                <c:pt idx="10">
                  <c:v>Subject 14</c:v>
                </c:pt>
                <c:pt idx="11">
                  <c:v>Subject 23</c:v>
                </c:pt>
              </c:strCache>
            </c:strRef>
          </c:cat>
          <c:val>
            <c:numRef>
              <c:f>Scores!$G$2:$G$13</c:f>
              <c:numCache>
                <c:formatCode>0.00000000000</c:formatCode>
                <c:ptCount val="12"/>
                <c:pt idx="0">
                  <c:v>100000</c:v>
                </c:pt>
                <c:pt idx="1">
                  <c:v>100000</c:v>
                </c:pt>
                <c:pt idx="2">
                  <c:v>100000</c:v>
                </c:pt>
                <c:pt idx="3">
                  <c:v>100000</c:v>
                </c:pt>
                <c:pt idx="4">
                  <c:v>100000</c:v>
                </c:pt>
                <c:pt idx="5">
                  <c:v>100000</c:v>
                </c:pt>
                <c:pt idx="6">
                  <c:v>100000</c:v>
                </c:pt>
                <c:pt idx="7">
                  <c:v>100000</c:v>
                </c:pt>
                <c:pt idx="8">
                  <c:v>100000</c:v>
                </c:pt>
                <c:pt idx="9">
                  <c:v>100000</c:v>
                </c:pt>
                <c:pt idx="10">
                  <c:v>100000</c:v>
                </c:pt>
                <c:pt idx="11">
                  <c:v>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12-41B4-8329-5CAA03180E18}"/>
            </c:ext>
          </c:extLst>
        </c:ser>
        <c:ser>
          <c:idx val="1"/>
          <c:order val="1"/>
          <c:tx>
            <c:strRef>
              <c:f>Scores!$H$1</c:f>
              <c:strCache>
                <c:ptCount val="1"/>
                <c:pt idx="0">
                  <c:v>4 states NORM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Scores!$A$2:$A$13</c:f>
              <c:strCache>
                <c:ptCount val="12"/>
                <c:pt idx="0">
                  <c:v>Subject 2</c:v>
                </c:pt>
                <c:pt idx="1">
                  <c:v>Subject 3</c:v>
                </c:pt>
                <c:pt idx="2">
                  <c:v>Subject 4</c:v>
                </c:pt>
                <c:pt idx="3">
                  <c:v>Subject 5</c:v>
                </c:pt>
                <c:pt idx="4">
                  <c:v>Subject 6</c:v>
                </c:pt>
                <c:pt idx="5">
                  <c:v>Subject 7</c:v>
                </c:pt>
                <c:pt idx="6">
                  <c:v>Subject 8</c:v>
                </c:pt>
                <c:pt idx="7">
                  <c:v>Subject 10</c:v>
                </c:pt>
                <c:pt idx="8">
                  <c:v>Subject 11</c:v>
                </c:pt>
                <c:pt idx="9">
                  <c:v>Subject 12</c:v>
                </c:pt>
                <c:pt idx="10">
                  <c:v>Subject 14</c:v>
                </c:pt>
                <c:pt idx="11">
                  <c:v>Subject 23</c:v>
                </c:pt>
              </c:strCache>
            </c:strRef>
          </c:cat>
          <c:val>
            <c:numRef>
              <c:f>Scores!$H$2:$H$13</c:f>
              <c:numCache>
                <c:formatCode>0.00000000000</c:formatCode>
                <c:ptCount val="12"/>
                <c:pt idx="0">
                  <c:v>659367.65175240487</c:v>
                </c:pt>
                <c:pt idx="1">
                  <c:v>704537.18316499889</c:v>
                </c:pt>
                <c:pt idx="2">
                  <c:v>485239.04676002264</c:v>
                </c:pt>
                <c:pt idx="3">
                  <c:v>706731.89381098747</c:v>
                </c:pt>
                <c:pt idx="4">
                  <c:v>1033258.9054898918</c:v>
                </c:pt>
                <c:pt idx="5">
                  <c:v>625819.85584950447</c:v>
                </c:pt>
                <c:pt idx="6">
                  <c:v>871695.84778419137</c:v>
                </c:pt>
                <c:pt idx="7">
                  <c:v>751159.64129379392</c:v>
                </c:pt>
                <c:pt idx="8">
                  <c:v>879874.87817101181</c:v>
                </c:pt>
                <c:pt idx="9">
                  <c:v>623144.09660279751</c:v>
                </c:pt>
                <c:pt idx="10">
                  <c:v>485643.20429299772</c:v>
                </c:pt>
                <c:pt idx="11">
                  <c:v>698285.52732226998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12-41B4-8329-5CAA03180E18}"/>
            </c:ext>
          </c:extLst>
        </c:ser>
        <c:ser>
          <c:idx val="2"/>
          <c:order val="2"/>
          <c:tx>
            <c:strRef>
              <c:f>Scores!$I$1</c:f>
              <c:strCache>
                <c:ptCount val="1"/>
                <c:pt idx="0">
                  <c:v>5 states NORM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Scores!$A$2:$A$13</c:f>
              <c:strCache>
                <c:ptCount val="12"/>
                <c:pt idx="0">
                  <c:v>Subject 2</c:v>
                </c:pt>
                <c:pt idx="1">
                  <c:v>Subject 3</c:v>
                </c:pt>
                <c:pt idx="2">
                  <c:v>Subject 4</c:v>
                </c:pt>
                <c:pt idx="3">
                  <c:v>Subject 5</c:v>
                </c:pt>
                <c:pt idx="4">
                  <c:v>Subject 6</c:v>
                </c:pt>
                <c:pt idx="5">
                  <c:v>Subject 7</c:v>
                </c:pt>
                <c:pt idx="6">
                  <c:v>Subject 8</c:v>
                </c:pt>
                <c:pt idx="7">
                  <c:v>Subject 10</c:v>
                </c:pt>
                <c:pt idx="8">
                  <c:v>Subject 11</c:v>
                </c:pt>
                <c:pt idx="9">
                  <c:v>Subject 12</c:v>
                </c:pt>
                <c:pt idx="10">
                  <c:v>Subject 14</c:v>
                </c:pt>
                <c:pt idx="11">
                  <c:v>Subject 23</c:v>
                </c:pt>
              </c:strCache>
            </c:strRef>
          </c:cat>
          <c:val>
            <c:numRef>
              <c:f>Scores!$I$2:$I$13</c:f>
              <c:numCache>
                <c:formatCode>0.00000000000</c:formatCode>
                <c:ptCount val="12"/>
                <c:pt idx="0">
                  <c:v>1017396.3439989015</c:v>
                </c:pt>
                <c:pt idx="1">
                  <c:v>898349.16909700632</c:v>
                </c:pt>
                <c:pt idx="2">
                  <c:v>764261.36900299788</c:v>
                </c:pt>
                <c:pt idx="3">
                  <c:v>1066013.942038998</c:v>
                </c:pt>
                <c:pt idx="4">
                  <c:v>1454414.4835043997</c:v>
                </c:pt>
                <c:pt idx="5">
                  <c:v>1110842.8991682008</c:v>
                </c:pt>
                <c:pt idx="6">
                  <c:v>1338692.6059790999</c:v>
                </c:pt>
                <c:pt idx="7">
                  <c:v>1208658.6705542952</c:v>
                </c:pt>
                <c:pt idx="8">
                  <c:v>1430278.1737480015</c:v>
                </c:pt>
                <c:pt idx="9">
                  <c:v>1312046.9234871939</c:v>
                </c:pt>
                <c:pt idx="10">
                  <c:v>739500.86295840144</c:v>
                </c:pt>
                <c:pt idx="11">
                  <c:v>958045.21251035016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12-41B4-8329-5CAA03180E18}"/>
            </c:ext>
          </c:extLst>
        </c:ser>
        <c:ser>
          <c:idx val="3"/>
          <c:order val="3"/>
          <c:tx>
            <c:strRef>
              <c:f>Scores!$J$1</c:f>
              <c:strCache>
                <c:ptCount val="1"/>
                <c:pt idx="0">
                  <c:v>6 states NORM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Scores!$A$2:$A$13</c:f>
              <c:strCache>
                <c:ptCount val="12"/>
                <c:pt idx="0">
                  <c:v>Subject 2</c:v>
                </c:pt>
                <c:pt idx="1">
                  <c:v>Subject 3</c:v>
                </c:pt>
                <c:pt idx="2">
                  <c:v>Subject 4</c:v>
                </c:pt>
                <c:pt idx="3">
                  <c:v>Subject 5</c:v>
                </c:pt>
                <c:pt idx="4">
                  <c:v>Subject 6</c:v>
                </c:pt>
                <c:pt idx="5">
                  <c:v>Subject 7</c:v>
                </c:pt>
                <c:pt idx="6">
                  <c:v>Subject 8</c:v>
                </c:pt>
                <c:pt idx="7">
                  <c:v>Subject 10</c:v>
                </c:pt>
                <c:pt idx="8">
                  <c:v>Subject 11</c:v>
                </c:pt>
                <c:pt idx="9">
                  <c:v>Subject 12</c:v>
                </c:pt>
                <c:pt idx="10">
                  <c:v>Subject 14</c:v>
                </c:pt>
                <c:pt idx="11">
                  <c:v>Subject 23</c:v>
                </c:pt>
              </c:strCache>
            </c:strRef>
          </c:cat>
          <c:val>
            <c:numRef>
              <c:f>Scores!$J$2:$J$13</c:f>
              <c:numCache>
                <c:formatCode>0.00000000000</c:formatCode>
                <c:ptCount val="12"/>
                <c:pt idx="0">
                  <c:v>1393691.8923812062</c:v>
                </c:pt>
                <c:pt idx="1">
                  <c:v>1185139.700267002</c:v>
                </c:pt>
                <c:pt idx="2">
                  <c:v>1072336.772183001</c:v>
                </c:pt>
                <c:pt idx="3">
                  <c:v>1248733.8137869984</c:v>
                </c:pt>
                <c:pt idx="4">
                  <c:v>1966185.7432885915</c:v>
                </c:pt>
                <c:pt idx="5">
                  <c:v>1395749.9728565067</c:v>
                </c:pt>
                <c:pt idx="6">
                  <c:v>1700045.2843708992</c:v>
                </c:pt>
                <c:pt idx="7">
                  <c:v>1610263.3189917952</c:v>
                </c:pt>
                <c:pt idx="8">
                  <c:v>1756655.714214012</c:v>
                </c:pt>
                <c:pt idx="9">
                  <c:v>1729024.9381382987</c:v>
                </c:pt>
                <c:pt idx="10">
                  <c:v>970607.65547189116</c:v>
                </c:pt>
                <c:pt idx="11">
                  <c:v>1261996.9025404304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12-41B4-8329-5CAA03180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1330160"/>
        <c:axId val="301332784"/>
      </c:barChart>
      <c:catAx>
        <c:axId val="30133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1332784"/>
        <c:crosses val="autoZero"/>
        <c:auto val="1"/>
        <c:lblAlgn val="ctr"/>
        <c:lblOffset val="100"/>
        <c:noMultiLvlLbl val="0"/>
      </c:catAx>
      <c:valAx>
        <c:axId val="30133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133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2</xdr:row>
      <xdr:rowOff>45720</xdr:rowOff>
    </xdr:from>
    <xdr:to>
      <xdr:col>10</xdr:col>
      <xdr:colOff>464820</xdr:colOff>
      <xdr:row>23</xdr:row>
      <xdr:rowOff>68580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CE4D145-2B4D-4A6D-9ABF-35DC7FCA1C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E24" sqref="E24"/>
    </sheetView>
  </sheetViews>
  <sheetFormatPr baseColWidth="10" defaultRowHeight="14.4" x14ac:dyDescent="0.3"/>
  <cols>
    <col min="2" max="2" width="23.109375" customWidth="1"/>
    <col min="3" max="3" width="23" customWidth="1"/>
    <col min="4" max="4" width="22.88671875" customWidth="1"/>
    <col min="5" max="5" width="22.77734375" customWidth="1"/>
    <col min="6" max="6" width="4.5546875" customWidth="1"/>
    <col min="7" max="7" width="23.109375" customWidth="1"/>
    <col min="8" max="9" width="23.33203125" customWidth="1"/>
    <col min="10" max="10" width="23" customWidth="1"/>
    <col min="12" max="15" width="22.44140625" bestFit="1" customWidth="1"/>
  </cols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G1" t="s">
        <v>16</v>
      </c>
      <c r="H1" t="s">
        <v>17</v>
      </c>
      <c r="I1" t="s">
        <v>18</v>
      </c>
      <c r="J1" t="s">
        <v>19</v>
      </c>
      <c r="L1" t="s">
        <v>0</v>
      </c>
      <c r="M1" t="s">
        <v>1</v>
      </c>
      <c r="N1" t="s">
        <v>2</v>
      </c>
      <c r="O1" t="s">
        <v>3</v>
      </c>
    </row>
    <row r="2" spans="1:15" x14ac:dyDescent="0.3">
      <c r="A2" t="s">
        <v>4</v>
      </c>
      <c r="B2" s="1">
        <v>-42088843.963159204</v>
      </c>
      <c r="C2" s="1">
        <v>-41529476.311406799</v>
      </c>
      <c r="D2" s="1">
        <v>-41171447.619160302</v>
      </c>
      <c r="E2" s="1">
        <v>-40795152.070777997</v>
      </c>
      <c r="G2" s="1">
        <f>B2-MIN(B2:E2)+100000</f>
        <v>100000</v>
      </c>
      <c r="H2" s="1">
        <f>C2-MIN(B2:E2)+100000</f>
        <v>659367.65175240487</v>
      </c>
      <c r="I2" s="1">
        <f>D2-MIN(B2:E2)+100000</f>
        <v>1017396.3439989015</v>
      </c>
      <c r="J2" s="1">
        <f>E2-MIN(B2:E2)+100000</f>
        <v>1393691.8923812062</v>
      </c>
      <c r="L2" s="1">
        <f>LOG(ABS(B2))</f>
        <v>7.6241669973252213</v>
      </c>
      <c r="M2" s="1">
        <f t="shared" ref="M2:O13" si="0">LOG(ABS(C2))</f>
        <v>7.6183564546711535</v>
      </c>
      <c r="N2" s="1">
        <f t="shared" si="0"/>
        <v>7.6145961373875863</v>
      </c>
      <c r="O2" s="1">
        <f t="shared" si="0"/>
        <v>7.6106085563740686</v>
      </c>
    </row>
    <row r="3" spans="1:15" x14ac:dyDescent="0.3">
      <c r="A3" t="s">
        <v>5</v>
      </c>
      <c r="B3" s="1">
        <v>-124071162.104948</v>
      </c>
      <c r="C3" s="1">
        <v>-123466624.921783</v>
      </c>
      <c r="D3" s="1">
        <v>-123272812.93585099</v>
      </c>
      <c r="E3" s="1">
        <v>-122986022.404681</v>
      </c>
      <c r="G3" s="1">
        <f t="shared" ref="G3:G13" si="1">B3-MIN(B3:E3)+100000</f>
        <v>100000</v>
      </c>
      <c r="H3" s="1">
        <f t="shared" ref="H3:H13" si="2">C3-MIN(B3:E3)+100000</f>
        <v>704537.18316499889</v>
      </c>
      <c r="I3" s="1">
        <f t="shared" ref="I3:I13" si="3">D3-MIN(B3:E3)+100000</f>
        <v>898349.16909700632</v>
      </c>
      <c r="J3" s="1">
        <f t="shared" ref="J3:J13" si="4">E3-MIN(B3:E3)+100000</f>
        <v>1185139.700267002</v>
      </c>
      <c r="L3" s="1">
        <f t="shared" ref="L3:L13" si="5">LOG(ABS(B3))</f>
        <v>8.0936708500396435</v>
      </c>
      <c r="M3" s="1">
        <f t="shared" si="0"/>
        <v>8.0915495764524188</v>
      </c>
      <c r="N3" s="1">
        <f t="shared" si="0"/>
        <v>8.0908673061671408</v>
      </c>
      <c r="O3" s="1">
        <f t="shared" si="0"/>
        <v>8.0898557558502908</v>
      </c>
    </row>
    <row r="4" spans="1:15" x14ac:dyDescent="0.3">
      <c r="A4" t="s">
        <v>6</v>
      </c>
      <c r="B4" s="1">
        <v>-220969424.47834301</v>
      </c>
      <c r="C4" s="1">
        <v>-220584185.43158299</v>
      </c>
      <c r="D4" s="1">
        <v>-220305163.10934001</v>
      </c>
      <c r="E4" s="1">
        <v>-219997087.70616001</v>
      </c>
      <c r="G4" s="1">
        <f t="shared" si="1"/>
        <v>100000</v>
      </c>
      <c r="H4" s="1">
        <f t="shared" si="2"/>
        <v>485239.04676002264</v>
      </c>
      <c r="I4" s="1">
        <f t="shared" si="3"/>
        <v>764261.36900299788</v>
      </c>
      <c r="J4" s="1">
        <f t="shared" si="4"/>
        <v>1072336.772183001</v>
      </c>
      <c r="L4" s="1">
        <f t="shared" si="5"/>
        <v>8.344332184549426</v>
      </c>
      <c r="M4" s="1">
        <f t="shared" si="0"/>
        <v>8.3435743729002052</v>
      </c>
      <c r="N4" s="1">
        <f t="shared" si="0"/>
        <v>8.3430246754695148</v>
      </c>
      <c r="O4" s="1">
        <f t="shared" si="0"/>
        <v>8.3424169317244061</v>
      </c>
    </row>
    <row r="5" spans="1:15" x14ac:dyDescent="0.3">
      <c r="A5" t="s">
        <v>7</v>
      </c>
      <c r="B5" s="1">
        <v>-101811605.18315899</v>
      </c>
      <c r="C5" s="1">
        <v>-101204873.28934801</v>
      </c>
      <c r="D5" s="1">
        <v>-100845591.24112</v>
      </c>
      <c r="E5" s="1">
        <v>-100662871.369372</v>
      </c>
      <c r="G5" s="1">
        <f t="shared" si="1"/>
        <v>100000</v>
      </c>
      <c r="H5" s="1">
        <f t="shared" si="2"/>
        <v>706731.89381098747</v>
      </c>
      <c r="I5" s="1">
        <f t="shared" si="3"/>
        <v>1066013.942038998</v>
      </c>
      <c r="J5" s="1">
        <f t="shared" si="4"/>
        <v>1248733.8137869984</v>
      </c>
      <c r="L5" s="1">
        <f t="shared" si="5"/>
        <v>8.0077972846780074</v>
      </c>
      <c r="M5" s="1">
        <f t="shared" si="0"/>
        <v>8.0052014254653958</v>
      </c>
      <c r="N5" s="1">
        <f t="shared" si="0"/>
        <v>8.0036569165150073</v>
      </c>
      <c r="O5" s="1">
        <f t="shared" si="0"/>
        <v>8.0028693143194971</v>
      </c>
    </row>
    <row r="6" spans="1:15" x14ac:dyDescent="0.3">
      <c r="A6" t="s">
        <v>8</v>
      </c>
      <c r="B6" s="1">
        <v>-74744413.966690496</v>
      </c>
      <c r="C6" s="1">
        <v>-73811155.061200604</v>
      </c>
      <c r="D6" s="1">
        <v>-73389999.483186096</v>
      </c>
      <c r="E6" s="1">
        <v>-72878228.223401904</v>
      </c>
      <c r="G6" s="1">
        <f t="shared" si="1"/>
        <v>100000</v>
      </c>
      <c r="H6" s="1">
        <f t="shared" si="2"/>
        <v>1033258.9054898918</v>
      </c>
      <c r="I6" s="1">
        <f t="shared" si="3"/>
        <v>1454414.4835043997</v>
      </c>
      <c r="J6" s="1">
        <f t="shared" si="4"/>
        <v>1966185.7432885915</v>
      </c>
      <c r="L6" s="1">
        <f t="shared" si="5"/>
        <v>7.8735787411557601</v>
      </c>
      <c r="M6" s="1">
        <f t="shared" si="0"/>
        <v>7.8681220015984623</v>
      </c>
      <c r="N6" s="1">
        <f t="shared" si="0"/>
        <v>7.8656368846413178</v>
      </c>
      <c r="O6" s="1">
        <f t="shared" si="0"/>
        <v>7.8625978057575718</v>
      </c>
    </row>
    <row r="7" spans="1:15" x14ac:dyDescent="0.3">
      <c r="A7" t="s">
        <v>9</v>
      </c>
      <c r="B7" s="1">
        <v>-52125612.415418103</v>
      </c>
      <c r="C7" s="1">
        <v>-51599792.559568599</v>
      </c>
      <c r="D7" s="1">
        <v>-51114769.516249903</v>
      </c>
      <c r="E7" s="1">
        <v>-50829862.442561597</v>
      </c>
      <c r="G7" s="1">
        <f t="shared" si="1"/>
        <v>100000</v>
      </c>
      <c r="H7" s="1">
        <f t="shared" si="2"/>
        <v>625819.85584950447</v>
      </c>
      <c r="I7" s="1">
        <f t="shared" si="3"/>
        <v>1110842.8991682008</v>
      </c>
      <c r="J7" s="1">
        <f t="shared" si="4"/>
        <v>1395749.9728565067</v>
      </c>
      <c r="L7" s="1">
        <f t="shared" si="5"/>
        <v>7.7170511704676521</v>
      </c>
      <c r="M7" s="1">
        <f t="shared" si="0"/>
        <v>7.7126479556889214</v>
      </c>
      <c r="N7" s="1">
        <f t="shared" si="0"/>
        <v>7.7085464068395213</v>
      </c>
      <c r="O7" s="1">
        <f t="shared" si="0"/>
        <v>7.706118934402344</v>
      </c>
    </row>
    <row r="8" spans="1:15" x14ac:dyDescent="0.3">
      <c r="A8" t="s">
        <v>10</v>
      </c>
      <c r="B8" s="1">
        <v>-82891047.811812595</v>
      </c>
      <c r="C8" s="1">
        <v>-82119351.964028403</v>
      </c>
      <c r="D8" s="1">
        <v>-81652355.205833495</v>
      </c>
      <c r="E8" s="1">
        <v>-81291002.527441695</v>
      </c>
      <c r="G8" s="1">
        <f t="shared" si="1"/>
        <v>100000</v>
      </c>
      <c r="H8" s="1">
        <f t="shared" si="2"/>
        <v>871695.84778419137</v>
      </c>
      <c r="I8" s="1">
        <f t="shared" si="3"/>
        <v>1338692.6059790999</v>
      </c>
      <c r="J8" s="1">
        <f t="shared" si="4"/>
        <v>1700045.2843708992</v>
      </c>
      <c r="L8" s="1">
        <f t="shared" si="5"/>
        <v>7.9185076295144716</v>
      </c>
      <c r="M8" s="1">
        <f t="shared" si="0"/>
        <v>7.9144455135242113</v>
      </c>
      <c r="N8" s="1">
        <f t="shared" si="0"/>
        <v>7.9119687161779577</v>
      </c>
      <c r="O8" s="1">
        <f t="shared" si="0"/>
        <v>7.9100424795556483</v>
      </c>
    </row>
    <row r="9" spans="1:15" x14ac:dyDescent="0.3">
      <c r="A9" t="s">
        <v>11</v>
      </c>
      <c r="B9" s="1">
        <v>-80748624.585442796</v>
      </c>
      <c r="C9" s="1">
        <v>-80097464.944149002</v>
      </c>
      <c r="D9" s="1">
        <v>-79639965.914888501</v>
      </c>
      <c r="E9" s="1">
        <v>-79238361.266451001</v>
      </c>
      <c r="G9" s="1">
        <f t="shared" si="1"/>
        <v>100000</v>
      </c>
      <c r="H9" s="1">
        <f t="shared" si="2"/>
        <v>751159.64129379392</v>
      </c>
      <c r="I9" s="1">
        <f t="shared" si="3"/>
        <v>1208658.6705542952</v>
      </c>
      <c r="J9" s="1">
        <f t="shared" si="4"/>
        <v>1610263.3189917952</v>
      </c>
      <c r="L9" s="1">
        <f t="shared" si="5"/>
        <v>7.9071351336032674</v>
      </c>
      <c r="M9" s="1">
        <f t="shared" si="0"/>
        <v>7.9036187710381736</v>
      </c>
      <c r="N9" s="1">
        <f t="shared" si="0"/>
        <v>7.9011310654817031</v>
      </c>
      <c r="O9" s="1">
        <f t="shared" si="0"/>
        <v>7.8989354852878009</v>
      </c>
    </row>
    <row r="10" spans="1:15" x14ac:dyDescent="0.3">
      <c r="A10" t="s">
        <v>12</v>
      </c>
      <c r="B10" s="1">
        <v>-117323793.04264501</v>
      </c>
      <c r="C10" s="1">
        <v>-116543918.164474</v>
      </c>
      <c r="D10" s="1">
        <v>-115993514.86889701</v>
      </c>
      <c r="E10" s="1">
        <v>-115667137.328431</v>
      </c>
      <c r="G10" s="1">
        <f t="shared" si="1"/>
        <v>100000</v>
      </c>
      <c r="H10" s="1">
        <f t="shared" si="2"/>
        <v>879874.87817101181</v>
      </c>
      <c r="I10" s="1">
        <f t="shared" si="3"/>
        <v>1430278.1737480015</v>
      </c>
      <c r="J10" s="1">
        <f t="shared" si="4"/>
        <v>1756655.714214012</v>
      </c>
      <c r="L10" s="1">
        <f t="shared" si="5"/>
        <v>8.0693860951443632</v>
      </c>
      <c r="M10" s="1">
        <f t="shared" si="0"/>
        <v>8.0664896148233414</v>
      </c>
      <c r="N10" s="1">
        <f t="shared" si="0"/>
        <v>8.0644337087494691</v>
      </c>
      <c r="O10" s="1">
        <f t="shared" si="0"/>
        <v>8.0632099872647949</v>
      </c>
    </row>
    <row r="11" spans="1:15" x14ac:dyDescent="0.3">
      <c r="A11" t="s">
        <v>13</v>
      </c>
      <c r="B11" s="1">
        <v>-43897539.015508197</v>
      </c>
      <c r="C11" s="1">
        <v>-43374394.9189054</v>
      </c>
      <c r="D11" s="1">
        <v>-42685492.092021003</v>
      </c>
      <c r="E11" s="1">
        <v>-42268514.077369899</v>
      </c>
      <c r="G11" s="1">
        <f t="shared" si="1"/>
        <v>100000</v>
      </c>
      <c r="H11" s="1">
        <f t="shared" si="2"/>
        <v>623144.09660279751</v>
      </c>
      <c r="I11" s="1">
        <f t="shared" si="3"/>
        <v>1312046.9234871939</v>
      </c>
      <c r="J11" s="1">
        <f t="shared" si="4"/>
        <v>1729024.9381382987</v>
      </c>
      <c r="L11" s="1">
        <f t="shared" si="5"/>
        <v>7.642440173500809</v>
      </c>
      <c r="M11" s="1">
        <f t="shared" si="0"/>
        <v>7.6372334293502053</v>
      </c>
      <c r="N11" s="1">
        <f t="shared" si="0"/>
        <v>7.6302802924724027</v>
      </c>
      <c r="O11" s="1">
        <f t="shared" si="0"/>
        <v>7.6260169807520919</v>
      </c>
    </row>
    <row r="12" spans="1:15" x14ac:dyDescent="0.3">
      <c r="A12" t="s">
        <v>14</v>
      </c>
      <c r="B12" s="1">
        <v>-94648501.317508996</v>
      </c>
      <c r="C12" s="1">
        <v>-94262858.113215998</v>
      </c>
      <c r="D12" s="1">
        <v>-94009000.454550594</v>
      </c>
      <c r="E12" s="1">
        <v>-93777893.662037104</v>
      </c>
      <c r="G12" s="1">
        <f t="shared" si="1"/>
        <v>100000</v>
      </c>
      <c r="H12" s="1">
        <f t="shared" si="2"/>
        <v>485643.20429299772</v>
      </c>
      <c r="I12" s="1">
        <f t="shared" si="3"/>
        <v>739500.86295840144</v>
      </c>
      <c r="J12" s="1">
        <f t="shared" si="4"/>
        <v>970607.65547189116</v>
      </c>
      <c r="L12" s="1">
        <f t="shared" si="5"/>
        <v>7.9761137416522834</v>
      </c>
      <c r="M12" s="1">
        <f t="shared" si="0"/>
        <v>7.9743406037238529</v>
      </c>
      <c r="N12" s="1">
        <f t="shared" si="0"/>
        <v>7.9731694350956852</v>
      </c>
      <c r="O12" s="1">
        <f t="shared" si="0"/>
        <v>7.972100473857858</v>
      </c>
    </row>
    <row r="13" spans="1:15" x14ac:dyDescent="0.3">
      <c r="A13" t="s">
        <v>15</v>
      </c>
      <c r="B13" s="1">
        <v>7414277.3632867001</v>
      </c>
      <c r="C13" s="1">
        <v>8012562.8906089701</v>
      </c>
      <c r="D13" s="1">
        <v>8272322.5757970503</v>
      </c>
      <c r="E13" s="1">
        <v>8576274.2658271305</v>
      </c>
      <c r="G13" s="1">
        <f t="shared" si="1"/>
        <v>100000</v>
      </c>
      <c r="H13" s="1">
        <f t="shared" si="2"/>
        <v>698285.52732226998</v>
      </c>
      <c r="I13" s="1">
        <f t="shared" si="3"/>
        <v>958045.21251035016</v>
      </c>
      <c r="J13" s="1">
        <f t="shared" si="4"/>
        <v>1261996.9025404304</v>
      </c>
      <c r="L13" s="1">
        <f t="shared" si="5"/>
        <v>6.8700688286711218</v>
      </c>
      <c r="M13" s="1">
        <f t="shared" si="0"/>
        <v>6.9037714513177946</v>
      </c>
      <c r="N13" s="1">
        <f t="shared" si="0"/>
        <v>6.9176274612137441</v>
      </c>
      <c r="O13" s="1">
        <f t="shared" si="0"/>
        <v>6.9332986611349234</v>
      </c>
    </row>
    <row r="14" spans="1:15" x14ac:dyDescent="0.3">
      <c r="B14" s="1"/>
      <c r="C14" s="1"/>
      <c r="D14" s="1"/>
      <c r="E14" s="1"/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 Fronteau</dc:creator>
  <cp:lastModifiedBy>Timothée Fronteau</cp:lastModifiedBy>
  <dcterms:created xsi:type="dcterms:W3CDTF">2021-07-05T12:34:49Z</dcterms:created>
  <dcterms:modified xsi:type="dcterms:W3CDTF">2021-07-05T12:34:49Z</dcterms:modified>
</cp:coreProperties>
</file>