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judeenadeyemi/Documents/GitHub/20200509/tor-tor-data-pt-05-2020-u-c/Unit 01 - Excel/Homework/Instructions/"/>
    </mc:Choice>
  </mc:AlternateContent>
  <xr:revisionPtr revIDLastSave="0" documentId="13_ncr:1_{FCDAA25B-CCDA-A248-8479-5B505AEC5ADE}" xr6:coauthVersionLast="45" xr6:coauthVersionMax="45" xr10:uidLastSave="{00000000-0000-0000-0000-000000000000}"/>
  <bookViews>
    <workbookView xWindow="0" yWindow="0" windowWidth="25600" windowHeight="16000" activeTab="7" xr2:uid="{00000000-000D-0000-FFFF-FFFF00000000}"/>
  </bookViews>
  <sheets>
    <sheet name="Backers" sheetId="8" r:id="rId1"/>
    <sheet name="Goal Outcomes" sheetId="7" r:id="rId2"/>
    <sheet name="Time created chart" sheetId="6" r:id="rId3"/>
    <sheet name="Category" sheetId="2" r:id="rId4"/>
    <sheet name="Category Chart" sheetId="4" r:id="rId5"/>
    <sheet name="Sub-Category" sheetId="3" r:id="rId6"/>
    <sheet name="Sub-Category Chart" sheetId="5" r:id="rId7"/>
    <sheet name="Raw Data" sheetId="1" r:id="rId8"/>
  </sheets>
  <definedNames>
    <definedName name="_xlnm._FilterDatabase" localSheetId="0" hidden="1">Backers!$A$2:$B$4116</definedName>
    <definedName name="_xlnm._FilterDatabase" localSheetId="7" hidden="1">'Raw Data'!$A$1:$T$4115</definedName>
    <definedName name="_xlchart.v1.0" hidden="1">Backers!$B$2</definedName>
    <definedName name="_xlchart.v1.1" hidden="1">Backers!$B$3:$B$4116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0" i="8" l="1"/>
  <c r="W9" i="8"/>
  <c r="W8" i="8"/>
  <c r="W7" i="8"/>
  <c r="W6" i="8"/>
  <c r="W5" i="8"/>
  <c r="Q10" i="8"/>
  <c r="Q9" i="8"/>
  <c r="Q8" i="8"/>
  <c r="Q7" i="8"/>
  <c r="Q6" i="8"/>
  <c r="Q5" i="8"/>
  <c r="E12" i="8" l="1" a="1"/>
  <c r="E12" i="8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5" i="8" l="1" a="1"/>
  <c r="E15" i="8" s="1"/>
  <c r="E16" i="8" s="1"/>
  <c r="E13" i="8"/>
  <c r="E5" i="8"/>
  <c r="E6" i="8"/>
  <c r="E7" i="8"/>
  <c r="E8" i="8"/>
  <c r="E9" i="8"/>
  <c r="E4" i="8"/>
  <c r="E15" i="7"/>
  <c r="D15" i="7"/>
  <c r="C15" i="7"/>
  <c r="E14" i="7"/>
  <c r="D14" i="7"/>
  <c r="C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C5" i="7"/>
  <c r="C4" i="7"/>
  <c r="C13" i="7"/>
  <c r="C12" i="7"/>
  <c r="C11" i="7"/>
  <c r="C9" i="7"/>
  <c r="C10" i="7"/>
  <c r="C8" i="7"/>
  <c r="E5" i="7"/>
  <c r="D5" i="7"/>
  <c r="C7" i="7"/>
  <c r="C6" i="7"/>
  <c r="E4" i="7"/>
  <c r="D4" i="7"/>
  <c r="F4" i="7" l="1"/>
  <c r="F14" i="7"/>
  <c r="H14" i="7" s="1"/>
  <c r="F13" i="7"/>
  <c r="I13" i="7" s="1"/>
  <c r="F12" i="7"/>
  <c r="G12" i="7" s="1"/>
  <c r="F11" i="7"/>
  <c r="H11" i="7" s="1"/>
  <c r="F10" i="7"/>
  <c r="I10" i="7" s="1"/>
  <c r="F9" i="7"/>
  <c r="I9" i="7" s="1"/>
  <c r="F8" i="7"/>
  <c r="G8" i="7" s="1"/>
  <c r="F7" i="7"/>
  <c r="H7" i="7" s="1"/>
  <c r="F6" i="7"/>
  <c r="I6" i="7" s="1"/>
  <c r="F15" i="7"/>
  <c r="G15" i="7" s="1"/>
  <c r="F5" i="7"/>
  <c r="H5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8" i="7" l="1"/>
  <c r="G14" i="7"/>
  <c r="I14" i="7"/>
  <c r="G4" i="7"/>
  <c r="G6" i="7"/>
  <c r="I4" i="7"/>
  <c r="H8" i="7"/>
  <c r="I12" i="7"/>
  <c r="H4" i="7"/>
  <c r="G13" i="7"/>
  <c r="H13" i="7"/>
  <c r="H12" i="7"/>
  <c r="G10" i="7"/>
  <c r="H10" i="7"/>
  <c r="G9" i="7"/>
  <c r="H9" i="7"/>
  <c r="G7" i="7"/>
  <c r="I7" i="7"/>
  <c r="H6" i="7"/>
  <c r="G5" i="7"/>
  <c r="I15" i="7"/>
  <c r="H15" i="7"/>
  <c r="I11" i="7"/>
  <c r="G11" i="7"/>
  <c r="I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<sst xmlns="http://schemas.openxmlformats.org/spreadsheetml/2006/main" count="40987" uniqueCount="8412">
  <si>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</si>
  <si>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</si>
  <si>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</si>
  <si>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</si>
  <si>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</si>
  <si>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</si>
  <si>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</si>
  <si>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</si>
  <si>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</si>
  <si>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</si>
  <si>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</si>
  <si>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</si>
  <si>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</si>
  <si>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</si>
  <si>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</si>
  <si>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</si>
  <si>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</si>
  <si>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</si>
  <si>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</si>
  <si>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</si>
  <si>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</si>
  <si>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</si>
  <si>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</si>
  <si>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</si>
  <si>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</si>
  <si>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</si>
  <si>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</si>
  <si>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</si>
  <si>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</si>
  <si>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</si>
  <si>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</si>
  <si>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</si>
  <si>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</si>
  <si>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</si>
  <si>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</si>
  <si>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</si>
  <si>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</si>
  <si>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</si>
  <si>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</si>
  <si>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</si>
  <si>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</si>
  <si>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</si>
  <si>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</si>
  <si>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</si>
  <si>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</si>
  <si>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</si>
  <si>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</si>
  <si>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</si>
  <si>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</si>
  <si>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</si>
  <si>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</si>
  <si>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</si>
  <si>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</si>
  <si>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</si>
  <si>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</si>
  <si>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</si>
  <si>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</si>
  <si>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</si>
  <si>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</si>
  <si>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</si>
  <si>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</si>
  <si>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</si>
  <si>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</si>
  <si>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</si>
  <si>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</si>
  <si>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</si>
  <si>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</si>
  <si>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</si>
  <si>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</si>
  <si>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</si>
  <si>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</si>
  <si>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</si>
  <si>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</si>
  <si>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</si>
  <si>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</si>
  <si>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</si>
  <si>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</si>
  <si>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</si>
  <si>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</si>
  <si>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</si>
  <si>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</si>
  <si>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</si>
  <si>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</si>
  <si>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</si>
  <si>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</si>
  <si>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</si>
  <si>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</si>
  <si>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</si>
  <si>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</si>
  <si>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</si>
  <si>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</si>
  <si>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</si>
  <si>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</si>
  <si>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</si>
  <si>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</si>
  <si>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</si>
  <si>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</si>
  <si>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</si>
  <si>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</si>
  <si>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</si>
  <si>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</si>
  <si>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</si>
  <si>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</si>
  <si>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</si>
  <si>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</si>
  <si>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</si>
  <si>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</si>
  <si>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</si>
  <si>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</si>
  <si>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</si>
  <si>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</si>
  <si>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</si>
  <si>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</si>
  <si>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</si>
  <si>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</si>
  <si>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</si>
  <si>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</si>
  <si>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</si>
  <si>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</si>
  <si>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</si>
  <si>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</si>
  <si>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</si>
  <si>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</si>
  <si>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</si>
  <si>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</si>
  <si>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</si>
  <si>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</si>
  <si>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</si>
  <si>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</si>
  <si>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</si>
  <si>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</si>
  <si>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</si>
  <si>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</si>
  <si>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</si>
  <si>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</si>
  <si>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</si>
  <si>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</si>
  <si>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</si>
  <si>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</si>
  <si>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</si>
  <si>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</si>
  <si>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</si>
  <si>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</si>
  <si>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</si>
  <si>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</si>
  <si>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</si>
  <si>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</si>
  <si>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</si>
  <si>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</si>
  <si>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</si>
  <si>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</si>
  <si>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</si>
  <si>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</si>
  <si>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</si>
  <si>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</si>
  <si>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</si>
  <si>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</si>
  <si>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</si>
  <si>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</si>
  <si>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</si>
  <si>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</si>
  <si>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</si>
  <si>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</si>
  <si>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</si>
  <si>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</si>
  <si>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</si>
  <si>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</si>
  <si>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</si>
  <si>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</si>
  <si>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</si>
  <si>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</si>
  <si>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</si>
  <si>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</si>
  <si>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</si>
  <si>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</si>
  <si>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</si>
  <si>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</si>
  <si>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</si>
  <si>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</si>
  <si>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</si>
  <si>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</si>
  <si>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</si>
  <si>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</si>
  <si>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</si>
  <si>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</si>
  <si>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</si>
  <si>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</si>
  <si>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</si>
  <si>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</si>
  <si>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</si>
  <si>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</si>
  <si>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</si>
  <si>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</si>
  <si>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</si>
  <si>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</si>
  <si>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</si>
  <si>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</si>
  <si>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</si>
  <si>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</si>
  <si>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</si>
  <si>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</si>
  <si>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</si>
  <si>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</si>
  <si>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</si>
  <si>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</si>
  <si>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</si>
  <si>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</si>
  <si>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</si>
  <si>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</si>
  <si>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</si>
  <si>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</si>
  <si>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</si>
  <si>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</si>
  <si>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</si>
  <si>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</si>
  <si>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</si>
  <si>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</si>
  <si>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</si>
  <si>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</si>
  <si>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</si>
  <si>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</si>
  <si>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</si>
  <si>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</si>
  <si>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</si>
  <si>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</si>
  <si>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</si>
  <si>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</si>
  <si>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</si>
  <si>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</si>
  <si>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</si>
  <si>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</si>
  <si>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</si>
  <si>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</si>
  <si>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</si>
  <si>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</si>
  <si>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</si>
  <si>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</si>
  <si>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</si>
  <si>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</si>
  <si>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</si>
  <si>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</si>
  <si>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</si>
  <si>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</si>
  <si>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</si>
  <si>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</si>
  <si>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</si>
  <si>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</si>
  <si>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</si>
  <si>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</si>
  <si>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</si>
  <si>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</si>
  <si>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</si>
  <si>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</si>
  <si>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</si>
  <si>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</si>
  <si>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</si>
  <si>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</si>
  <si>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</si>
  <si>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</si>
  <si>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</si>
  <si>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</si>
  <si>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</si>
  <si>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</si>
  <si>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</si>
  <si>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</si>
  <si>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</si>
  <si>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</si>
  <si>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</si>
  <si>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</si>
  <si>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</si>
  <si>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</si>
  <si>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</si>
  <si>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</si>
  <si>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</si>
  <si>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</si>
  <si>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</si>
  <si>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</si>
  <si>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</si>
  <si>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</si>
  <si>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</si>
  <si>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</si>
  <si>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</si>
  <si>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</si>
  <si>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</si>
  <si>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</si>
  <si>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</si>
  <si>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</si>
  <si>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</si>
  <si>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</si>
  <si>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</si>
  <si>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</si>
  <si>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</si>
  <si>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</si>
  <si>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</si>
  <si>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</si>
  <si>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</si>
  <si>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</si>
  <si>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</si>
  <si>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</si>
  <si>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</si>
  <si>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</si>
  <si>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</si>
  <si>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</si>
  <si>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</si>
  <si>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</si>
  <si>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</si>
  <si>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</si>
  <si>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</si>
  <si>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</si>
  <si>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</si>
  <si>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</si>
  <si>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</si>
  <si>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</si>
  <si>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</si>
  <si>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</si>
  <si>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</si>
  <si>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</si>
  <si>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</si>
  <si>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</si>
  <si>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</si>
  <si>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</si>
  <si>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</si>
  <si>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</si>
  <si>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</si>
  <si>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</si>
  <si>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</si>
  <si>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</si>
  <si>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</si>
  <si>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</si>
  <si>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</si>
  <si>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</si>
  <si>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</si>
  <si>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</si>
  <si>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</si>
  <si>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</si>
  <si>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</si>
  <si>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</si>
  <si>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</si>
  <si>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</si>
  <si>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</si>
  <si>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</si>
  <si>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</si>
  <si>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</si>
  <si>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</si>
  <si>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</si>
  <si>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</si>
  <si>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</si>
  <si>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</si>
  <si>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</si>
  <si>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</si>
  <si>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</si>
  <si>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</si>
  <si>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</si>
  <si>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</si>
  <si>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</si>
  <si>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</si>
  <si>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</si>
  <si>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</si>
  <si>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</si>
  <si>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</si>
  <si>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</si>
  <si>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</si>
  <si>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</si>
  <si>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</si>
  <si>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</si>
  <si>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</si>
  <si>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</si>
  <si>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</si>
  <si>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</si>
  <si>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</si>
  <si>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</si>
  <si>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</si>
  <si>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</si>
  <si>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</si>
  <si>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</si>
  <si>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</si>
  <si>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</si>
  <si>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</si>
  <si>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</si>
  <si>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</si>
  <si>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</si>
  <si>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</si>
  <si>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</si>
  <si>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</si>
  <si>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</si>
  <si>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</si>
  <si>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</si>
  <si>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</si>
  <si>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</si>
  <si>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</si>
  <si>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</si>
  <si>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</si>
  <si>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</si>
  <si>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</si>
  <si>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</si>
  <si>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</si>
  <si>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</si>
  <si>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</si>
  <si>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</si>
  <si>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</si>
  <si>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</si>
  <si>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</si>
  <si>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</si>
  <si>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</si>
  <si>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</si>
  <si>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</si>
  <si>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</si>
  <si>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</si>
  <si>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</si>
  <si>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</si>
  <si>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</si>
  <si>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</si>
  <si>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</si>
  <si>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</si>
  <si>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</si>
  <si>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</si>
  <si>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</si>
  <si>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</si>
  <si>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</si>
  <si>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</si>
  <si>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</si>
  <si>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</si>
  <si>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</si>
  <si>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</si>
  <si>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</si>
  <si>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</si>
  <si>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</si>
  <si>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</si>
  <si>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</si>
  <si>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</si>
  <si>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</si>
  <si>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</si>
  <si>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</si>
  <si>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</si>
  <si>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</si>
  <si>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</si>
  <si>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</si>
  <si>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</si>
  <si>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</si>
  <si>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</si>
  <si>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</si>
  <si>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</si>
  <si>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</si>
  <si>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</si>
  <si>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</si>
  <si>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</si>
  <si>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</si>
  <si>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</si>
  <si>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</si>
  <si>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</si>
  <si>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</si>
  <si>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</si>
  <si>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</si>
  <si>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</si>
  <si>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</si>
  <si>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</si>
  <si>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</si>
  <si>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</si>
  <si>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</si>
  <si>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</si>
  <si>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</si>
  <si>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</si>
  <si>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</si>
  <si>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</si>
  <si>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</si>
  <si>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</si>
  <si>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</si>
  <si>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</si>
  <si>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</si>
  <si>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</si>
  <si>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</si>
  <si>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</si>
  <si>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</si>
  <si>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</si>
  <si>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</si>
  <si>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</si>
  <si>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</si>
  <si>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</si>
  <si>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</si>
  <si>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</si>
  <si>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</si>
  <si>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</si>
  <si>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</si>
  <si>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</si>
  <si>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</si>
  <si>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</si>
  <si>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</si>
  <si>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</si>
  <si>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</si>
  <si>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</si>
  <si>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</si>
  <si>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</si>
  <si>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</si>
  <si>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</si>
  <si>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</si>
  <si>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</si>
  <si>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</si>
  <si>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</si>
  <si>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</si>
  <si>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</si>
  <si>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</si>
  <si>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</si>
  <si>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</si>
  <si>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</si>
  <si>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</si>
  <si>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</si>
  <si>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</si>
  <si>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</si>
  <si>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</si>
  <si>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</si>
  <si>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</si>
  <si>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</si>
  <si>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</si>
  <si>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</si>
  <si>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</si>
  <si>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</si>
  <si>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</si>
  <si>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</si>
  <si>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</si>
  <si>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</si>
  <si>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</si>
  <si>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</si>
  <si>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</si>
  <si>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</si>
  <si>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</si>
  <si>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</si>
  <si>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</si>
  <si>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</si>
  <si>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</si>
  <si>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</si>
  <si>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</si>
  <si>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</si>
  <si>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</si>
  <si>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</si>
  <si>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</si>
  <si>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</si>
  <si>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</si>
  <si>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</si>
  <si>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</si>
  <si>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</si>
  <si>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</si>
  <si>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</si>
  <si>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</si>
  <si>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</si>
  <si>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</si>
  <si>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</si>
  <si>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</si>
  <si>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</si>
  <si>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</si>
  <si>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</si>
  <si>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</si>
  <si>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</si>
  <si>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</si>
  <si>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</si>
  <si>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</si>
  <si>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</si>
  <si>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</si>
  <si>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</si>
  <si>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</si>
  <si>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</si>
  <si>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</si>
  <si>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</si>
  <si>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</si>
  <si>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</si>
  <si>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</si>
  <si>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</si>
  <si>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</si>
  <si>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</si>
  <si>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</si>
  <si>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</si>
  <si>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</si>
  <si>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</si>
  <si>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</si>
  <si>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</si>
  <si>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</si>
  <si>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</si>
  <si>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</si>
  <si>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</si>
  <si>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</si>
  <si>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</si>
  <si>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</si>
  <si>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</si>
  <si>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</si>
  <si>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</si>
  <si>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</si>
  <si>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</si>
  <si>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</si>
  <si>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</si>
  <si>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</si>
  <si>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</si>
  <si>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</si>
  <si>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</si>
  <si>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</si>
  <si>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</si>
  <si>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</si>
  <si>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</si>
  <si>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</si>
  <si>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</si>
  <si>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</si>
  <si>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</si>
  <si>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</si>
  <si>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</si>
  <si>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</si>
  <si>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</si>
  <si>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</si>
  <si>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</si>
  <si>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</si>
  <si>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</si>
  <si>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</si>
  <si>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</si>
  <si>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</si>
  <si>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</si>
  <si>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</si>
  <si>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</si>
  <si>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</si>
  <si>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</si>
  <si>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</si>
  <si>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</si>
  <si>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</si>
  <si>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</si>
  <si>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</si>
  <si>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</si>
  <si>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</si>
  <si>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</si>
  <si>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</si>
  <si>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</si>
  <si>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</si>
  <si>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</si>
  <si>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</si>
  <si>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</si>
  <si>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</si>
  <si>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</si>
  <si>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</si>
  <si>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</si>
  <si>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</si>
  <si>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</si>
  <si>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</si>
  <si>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</si>
  <si>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</si>
  <si>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</si>
  <si>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</si>
  <si>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</si>
  <si>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</si>
  <si>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</si>
  <si>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</si>
  <si>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</si>
  <si>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</si>
  <si>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</si>
  <si>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</si>
  <si>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</si>
  <si>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</si>
  <si>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</si>
  <si>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</si>
  <si>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</si>
  <si>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</si>
  <si>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</si>
  <si>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</si>
  <si>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</si>
  <si>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</si>
  <si>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</si>
  <si>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</si>
  <si>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</si>
  <si>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</si>
  <si>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</si>
  <si>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</si>
  <si>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</si>
  <si>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</si>
  <si>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</si>
  <si>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</si>
  <si>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</si>
  <si>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</si>
  <si>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</si>
  <si>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</si>
  <si>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</si>
  <si>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</si>
  <si>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</si>
  <si>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</si>
  <si>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</si>
  <si>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</si>
  <si>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</si>
  <si>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</si>
  <si>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</si>
  <si>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</si>
  <si>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</si>
  <si>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</si>
  <si>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</si>
  <si>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</si>
  <si>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</si>
  <si>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</si>
  <si>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</si>
  <si>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</si>
  <si>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</si>
  <si>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</si>
  <si>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</si>
  <si>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</si>
  <si>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</si>
  <si>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</si>
  <si>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</si>
  <si>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</si>
  <si>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</si>
  <si>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</si>
  <si>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</si>
  <si>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</si>
  <si>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</si>
  <si>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</si>
  <si>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</si>
  <si>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</si>
  <si>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</si>
  <si>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</si>
  <si>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</si>
  <si>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</si>
  <si>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</si>
  <si>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</si>
  <si>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</si>
  <si>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</si>
  <si>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</si>
  <si>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</si>
  <si>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</si>
  <si>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</si>
  <si>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</si>
  <si>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</si>
  <si>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</si>
  <si>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</si>
  <si>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</si>
  <si>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</si>
  <si>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</si>
  <si>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</si>
  <si>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</si>
  <si>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</si>
  <si>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</si>
  <si>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</si>
  <si>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</si>
  <si>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</si>
  <si>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</si>
  <si>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</si>
  <si>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</si>
  <si>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</si>
  <si>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</si>
  <si>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</si>
  <si>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</si>
  <si>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</si>
  <si>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</si>
  <si>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</si>
  <si>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</si>
  <si>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</si>
  <si>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</si>
  <si>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</si>
  <si>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</si>
  <si>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</si>
  <si>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</si>
  <si>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</si>
  <si>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</si>
  <si>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</si>
  <si>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</si>
  <si>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</si>
  <si>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</si>
  <si>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</si>
  <si>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</si>
  <si>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</si>
  <si>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</si>
  <si>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</si>
  <si>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</si>
  <si>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</si>
  <si>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</si>
  <si>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</si>
  <si>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</si>
  <si>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</si>
  <si>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</si>
  <si>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</si>
  <si>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</si>
  <si>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</si>
  <si>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</si>
  <si>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</si>
  <si>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</si>
  <si>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</si>
  <si>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</si>
  <si>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</si>
  <si>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</si>
  <si>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</si>
  <si>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</si>
  <si>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</si>
  <si>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</si>
  <si>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</si>
  <si>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</si>
  <si>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</si>
  <si>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</si>
  <si>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</si>
  <si>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</si>
  <si>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</si>
  <si>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</si>
  <si>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</si>
  <si>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</si>
  <si>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</si>
  <si>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</si>
  <si>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</si>
  <si>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</si>
  <si>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</si>
  <si>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</si>
  <si>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</si>
  <si>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</si>
  <si>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</si>
  <si>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</si>
  <si>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</si>
  <si>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</si>
  <si>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</si>
  <si>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</si>
  <si>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</si>
  <si>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</si>
  <si>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</si>
  <si>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</si>
  <si>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</si>
  <si>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</si>
  <si>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</si>
  <si>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</si>
  <si>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</si>
  <si>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</si>
  <si>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</si>
  <si>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</si>
  <si>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</si>
  <si>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</si>
  <si>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</si>
  <si>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</si>
  <si>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</si>
  <si>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</si>
  <si>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</si>
  <si>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</si>
  <si>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</si>
  <si>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</si>
  <si>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</si>
  <si>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</si>
  <si>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</si>
  <si>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</si>
  <si>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</si>
  <si>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</si>
  <si>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</si>
  <si>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</si>
  <si>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</si>
  <si>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</si>
  <si>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</si>
  <si>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</si>
  <si>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</si>
  <si>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</si>
  <si>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</si>
  <si>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</si>
  <si>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</si>
  <si>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</si>
  <si>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</si>
  <si>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</si>
  <si>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</si>
  <si>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</si>
  <si>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</si>
  <si>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</si>
  <si>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</si>
  <si>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</si>
  <si>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</si>
  <si>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</si>
  <si>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</si>
  <si>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</si>
  <si>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</si>
  <si>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</si>
  <si>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</si>
  <si>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</si>
  <si>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</si>
  <si>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</si>
  <si>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</si>
  <si>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</si>
  <si>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</si>
  <si>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</si>
  <si>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</si>
  <si>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</si>
  <si>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</si>
  <si>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</si>
  <si>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</si>
  <si>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</si>
  <si>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</si>
  <si>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</si>
  <si>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</si>
  <si>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</si>
  <si>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</si>
  <si>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</si>
  <si>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</si>
  <si>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</si>
  <si>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</si>
  <si>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</si>
  <si>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</si>
  <si>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</si>
  <si>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</si>
  <si>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</si>
  <si>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</si>
  <si>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</si>
  <si>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</si>
  <si>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</si>
  <si>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</si>
  <si>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</si>
  <si>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</si>
  <si>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</si>
  <si>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</si>
  <si>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</si>
  <si>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</si>
  <si>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</si>
  <si>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</si>
  <si>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</si>
  <si>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</si>
  <si>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</si>
  <si>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</si>
  <si>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</si>
  <si>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</si>
  <si>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</si>
  <si>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</si>
  <si>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</si>
  <si>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</si>
  <si>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</si>
  <si>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</si>
  <si>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</si>
  <si>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</si>
  <si>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</si>
  <si>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</si>
  <si>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</si>
  <si>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</si>
  <si>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</si>
  <si>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</si>
  <si>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</si>
  <si>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</si>
  <si>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</si>
  <si>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</si>
  <si>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</si>
  <si>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</si>
  <si>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</si>
  <si>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</si>
  <si>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</si>
  <si>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</si>
  <si>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</si>
  <si>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</si>
  <si>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</si>
  <si>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</si>
  <si>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</si>
  <si>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</si>
  <si>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</si>
  <si>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</si>
  <si>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</si>
  <si>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</si>
  <si>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</si>
  <si>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</si>
  <si>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</si>
  <si>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</si>
  <si>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</si>
  <si>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</si>
  <si>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</si>
  <si>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</si>
  <si>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</si>
  <si>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</si>
  <si>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</si>
  <si>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</si>
  <si>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</si>
  <si>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</si>
  <si>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</si>
  <si>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</si>
  <si>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</si>
  <si>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</si>
  <si>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</si>
  <si>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</si>
  <si>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</si>
  <si>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</si>
  <si>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</si>
  <si>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</si>
  <si>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</si>
  <si>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</si>
  <si>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</si>
  <si>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</si>
  <si>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</si>
  <si>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</si>
  <si>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</si>
  <si>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</si>
  <si>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</si>
  <si>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</si>
  <si>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</si>
  <si>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</si>
  <si>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</si>
  <si>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</si>
  <si>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</si>
  <si>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</si>
  <si>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</si>
  <si>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</si>
  <si>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</si>
  <si>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</si>
  <si>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</si>
  <si>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</si>
  <si>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</si>
  <si>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</si>
  <si>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</si>
  <si>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</si>
  <si>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</si>
  <si>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</si>
  <si>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</si>
  <si>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</si>
  <si>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</si>
  <si>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</si>
  <si>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</si>
  <si>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</si>
  <si>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</si>
  <si>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</si>
  <si>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</si>
  <si>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</si>
  <si>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</si>
  <si>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</si>
  <si>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</si>
  <si>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</si>
  <si>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</si>
  <si>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</si>
  <si>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</si>
  <si>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</si>
  <si>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</si>
  <si>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</si>
  <si>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</si>
  <si>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</si>
  <si>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</si>
  <si>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</si>
  <si>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</si>
  <si>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</si>
  <si>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</si>
  <si>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</si>
  <si>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</si>
  <si>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</si>
  <si>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</si>
  <si>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</si>
  <si>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</si>
  <si>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</si>
  <si>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</si>
  <si>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</si>
  <si>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</si>
  <si>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</si>
  <si>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</si>
  <si>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</si>
  <si>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</si>
  <si>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</si>
  <si>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</si>
  <si>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</si>
  <si>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</si>
  <si>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</si>
  <si>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</si>
  <si>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</si>
  <si>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</si>
  <si>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</si>
  <si>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</si>
  <si>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</si>
  <si>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</si>
  <si>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</si>
  <si>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</si>
  <si>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</si>
  <si>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</si>
  <si>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</si>
  <si>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</si>
  <si>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</si>
  <si>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</si>
  <si>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</si>
  <si>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</si>
  <si>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</si>
  <si>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</si>
  <si>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</si>
  <si>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</si>
  <si>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</si>
  <si>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</si>
  <si>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</si>
  <si>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</si>
  <si>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</si>
  <si>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</si>
  <si>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</si>
  <si>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</si>
  <si>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</si>
  <si>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</si>
  <si>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</si>
  <si>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</si>
  <si>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</si>
  <si>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</si>
  <si>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</si>
  <si>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</si>
  <si>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</si>
  <si>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</si>
  <si>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</si>
  <si>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</si>
  <si>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</si>
  <si>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</si>
  <si>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</si>
  <si>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</si>
  <si>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</si>
  <si>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</si>
  <si>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</si>
  <si>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</si>
  <si>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</si>
  <si>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</si>
  <si>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</si>
  <si>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</si>
  <si>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</si>
  <si>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</si>
  <si>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</si>
  <si>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</si>
  <si>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</si>
  <si>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</si>
  <si>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</si>
  <si>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</si>
  <si>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</si>
  <si>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</si>
  <si>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</si>
  <si>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</si>
  <si>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</si>
  <si>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</si>
  <si>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</si>
  <si>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</si>
  <si>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</si>
  <si>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</si>
  <si>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</si>
  <si>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</si>
  <si>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</si>
  <si>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</si>
  <si>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</si>
  <si>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</si>
  <si>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</si>
  <si>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</si>
  <si>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</si>
  <si>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</si>
  <si>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</si>
  <si>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</si>
  <si>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</si>
  <si>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</si>
  <si>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</si>
  <si>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</si>
  <si>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</si>
  <si>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</si>
  <si>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</si>
  <si>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</si>
  <si>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</si>
  <si>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</si>
  <si>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</si>
  <si>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</si>
  <si>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</si>
  <si>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</si>
  <si>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</si>
  <si>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</si>
  <si>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</si>
  <si>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</si>
  <si>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</si>
  <si>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</si>
  <si>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</si>
  <si>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</si>
  <si>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</si>
  <si>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</si>
  <si>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</si>
  <si>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</si>
  <si>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</si>
  <si>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</si>
  <si>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</si>
  <si>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</si>
  <si>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</si>
  <si>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</si>
  <si>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</si>
  <si>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</si>
  <si>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</si>
  <si>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</si>
  <si>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</si>
  <si>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</si>
  <si>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</si>
  <si>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</si>
  <si>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</si>
  <si>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</si>
  <si>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</si>
  <si>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</si>
  <si>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</si>
  <si>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</si>
  <si>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</si>
  <si>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</si>
  <si>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</si>
  <si>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</si>
  <si>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</si>
  <si>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</si>
  <si>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</si>
  <si>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</si>
  <si>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</si>
  <si>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</si>
  <si>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</si>
  <si>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</si>
  <si>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</si>
  <si>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</si>
  <si>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</si>
  <si>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</si>
  <si>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</si>
  <si>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</si>
  <si>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</si>
  <si>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</si>
  <si>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</si>
  <si>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</si>
  <si>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</si>
  <si>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</si>
  <si>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</si>
  <si>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</si>
  <si>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</si>
  <si>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</si>
  <si>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</si>
  <si>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</si>
  <si>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</si>
  <si>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</si>
  <si>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</si>
  <si>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</si>
  <si>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</si>
  <si>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</si>
  <si>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</si>
  <si>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</si>
  <si>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</si>
  <si>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</si>
  <si>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</si>
  <si>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</si>
  <si>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</si>
  <si>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</si>
  <si>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</si>
  <si>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</si>
  <si>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</si>
  <si>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</si>
  <si>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</si>
  <si>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</si>
  <si>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</si>
  <si>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</si>
  <si>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</si>
  <si>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</si>
  <si>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</si>
  <si>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</si>
  <si>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</si>
  <si>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</si>
  <si>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</si>
  <si>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</si>
  <si>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</si>
  <si>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</si>
  <si>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</si>
  <si>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</si>
  <si>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</si>
  <si>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</si>
  <si>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</si>
  <si>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</si>
  <si>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</si>
  <si>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</si>
  <si>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</si>
  <si>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</si>
  <si>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</si>
  <si>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</si>
  <si>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</si>
  <si>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</si>
  <si>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</si>
  <si>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</si>
  <si>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</si>
  <si>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</si>
  <si>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</si>
  <si>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</si>
  <si>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</si>
  <si>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</si>
  <si>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</si>
  <si>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</si>
  <si>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</si>
  <si>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</si>
  <si>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</si>
  <si>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</si>
  <si>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</si>
  <si>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</si>
  <si>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</si>
  <si>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</si>
  <si>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</si>
  <si>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</si>
  <si>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</si>
  <si>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</si>
  <si>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</si>
  <si>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</si>
  <si>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</si>
  <si>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</si>
  <si>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</si>
  <si>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</si>
  <si>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</si>
  <si>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</si>
  <si>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</si>
  <si>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</si>
  <si>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</si>
  <si>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</si>
  <si>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</si>
  <si>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</si>
  <si>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</si>
  <si>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</si>
  <si>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</si>
  <si>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</si>
  <si>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</si>
  <si>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</si>
  <si>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</si>
  <si>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</si>
  <si>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</si>
  <si>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</si>
  <si>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</si>
  <si>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</si>
  <si>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</si>
  <si>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</si>
  <si>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</si>
  <si>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</si>
  <si>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</si>
  <si>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</si>
  <si>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</si>
  <si>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</si>
  <si>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</si>
  <si>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</si>
  <si>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</si>
  <si>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</si>
  <si>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</si>
  <si>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</si>
  <si>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</si>
  <si>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</si>
  <si>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</si>
  <si>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</si>
  <si>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</si>
  <si>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</si>
  <si>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</si>
  <si>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</si>
  <si>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</si>
  <si>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</si>
  <si>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</si>
  <si>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</si>
  <si>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</si>
  <si>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</si>
  <si>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</si>
  <si>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</si>
  <si>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</si>
  <si>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</si>
  <si>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</si>
  <si>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</si>
  <si>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</si>
  <si>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</si>
  <si>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</si>
  <si>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</si>
  <si>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</si>
  <si>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</si>
  <si>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</si>
  <si>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</si>
  <si>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</si>
  <si>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</si>
  <si>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</si>
  <si>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</si>
  <si>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</si>
  <si>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</si>
  <si>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</si>
  <si>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</si>
  <si>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</si>
  <si>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</si>
  <si>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</si>
  <si>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</si>
  <si>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</si>
  <si>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</si>
  <si>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</si>
  <si>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</si>
  <si>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</si>
  <si>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</si>
  <si>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</si>
  <si>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</si>
  <si>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</si>
  <si>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</si>
  <si>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</si>
  <si>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</si>
  <si>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</si>
  <si>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</si>
  <si>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</si>
  <si>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</si>
  <si>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</si>
  <si>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</si>
  <si>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</si>
  <si>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</si>
  <si>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</si>
  <si>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</si>
  <si>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</si>
  <si>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</si>
  <si>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</si>
  <si>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</si>
  <si>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</si>
  <si>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</si>
  <si>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</si>
  <si>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</si>
  <si>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</si>
  <si>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</si>
  <si>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</si>
  <si>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</si>
  <si>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</si>
  <si>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</si>
  <si>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</si>
  <si>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</si>
  <si>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</si>
  <si>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</si>
  <si>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</si>
  <si>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</si>
  <si>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</si>
  <si>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</si>
  <si>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</si>
  <si>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</si>
  <si>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</si>
  <si>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</si>
  <si>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</si>
  <si>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</si>
  <si>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</si>
  <si>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</si>
  <si>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</si>
  <si>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</si>
  <si>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</si>
  <si>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</si>
  <si>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</si>
  <si>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</si>
  <si>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</si>
  <si>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</si>
  <si>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</si>
  <si>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</si>
  <si>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</si>
  <si>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</si>
  <si>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</si>
  <si>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</si>
  <si>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</si>
  <si>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</si>
  <si>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</si>
  <si>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</si>
  <si>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</si>
  <si>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</si>
  <si>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</si>
  <si>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</si>
  <si>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</si>
  <si>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</si>
  <si>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</si>
  <si>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</si>
  <si>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</si>
  <si>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</si>
  <si>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</si>
  <si>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</si>
  <si>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</si>
  <si>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</si>
  <si>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</si>
  <si>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</si>
  <si>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</si>
  <si>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</si>
  <si>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</si>
  <si>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</si>
  <si>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</si>
  <si>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</si>
  <si>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</si>
  <si>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</si>
  <si>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</si>
  <si>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</si>
  <si>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</si>
  <si>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</si>
  <si>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</si>
  <si>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</si>
  <si>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</si>
  <si>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</si>
  <si>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</si>
  <si>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</si>
  <si>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</si>
  <si>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</si>
  <si>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</si>
  <si>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</si>
  <si>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</si>
  <si>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</si>
  <si>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</si>
  <si>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</si>
  <si>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</si>
  <si>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</si>
  <si>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</si>
  <si>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</si>
  <si>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</si>
  <si>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</si>
  <si>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</si>
  <si>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</si>
  <si>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</si>
  <si>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</si>
  <si>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</si>
  <si>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</si>
  <si>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</si>
  <si>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</si>
  <si>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</si>
  <si>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</si>
  <si>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</si>
  <si>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</si>
  <si>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</si>
  <si>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</si>
  <si>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</si>
  <si>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</si>
  <si>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</si>
  <si>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</si>
  <si>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</si>
  <si>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</si>
  <si>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</si>
  <si>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</si>
  <si>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</si>
  <si>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</si>
  <si>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</si>
  <si>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</si>
  <si>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</si>
  <si>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</si>
  <si>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</si>
  <si>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</si>
  <si>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</si>
  <si>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</si>
  <si>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</si>
  <si>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</si>
  <si>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</si>
  <si>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</si>
  <si>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</si>
  <si>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</si>
  <si>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</si>
  <si>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</si>
  <si>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</si>
  <si>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</si>
  <si>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</si>
  <si>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</si>
  <si>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</si>
  <si>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</si>
  <si>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</si>
  <si>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</si>
  <si>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</si>
  <si>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</si>
  <si>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</si>
  <si>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</si>
  <si>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</si>
  <si>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</si>
  <si>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</si>
  <si>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</si>
  <si>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</si>
  <si>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</si>
  <si>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</si>
  <si>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</si>
  <si>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</si>
  <si>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</si>
  <si>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</si>
  <si>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</si>
  <si>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</si>
  <si>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</si>
  <si>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</si>
  <si>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</si>
  <si>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</si>
  <si>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</si>
  <si>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</si>
  <si>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</si>
  <si>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</si>
  <si>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</si>
  <si>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</si>
  <si>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</si>
  <si>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</si>
  <si>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</si>
  <si>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</si>
  <si>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</si>
  <si>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</si>
  <si>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</si>
  <si>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</si>
  <si>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</si>
  <si>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</si>
  <si>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</si>
  <si>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</si>
  <si>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</si>
  <si>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</si>
  <si>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</si>
  <si>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</si>
  <si>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</si>
  <si>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</si>
  <si>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</si>
  <si>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</si>
  <si>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</si>
  <si>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</si>
  <si>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</si>
  <si>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</si>
  <si>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</si>
  <si>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</si>
  <si>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</si>
  <si>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</si>
  <si>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</si>
  <si>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</si>
  <si>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</si>
  <si>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</si>
  <si>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</si>
  <si>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</si>
  <si>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</si>
  <si>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</si>
  <si>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</si>
  <si>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</si>
  <si>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</si>
  <si>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</si>
  <si>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</si>
  <si>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</si>
  <si>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</si>
  <si>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</si>
  <si>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</si>
  <si>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</si>
  <si>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</si>
  <si>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</si>
  <si>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</si>
  <si>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</si>
  <si>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</si>
  <si>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</si>
  <si>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</si>
  <si>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</si>
  <si>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</si>
  <si>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</si>
  <si>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</si>
  <si>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</si>
  <si>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</si>
  <si>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</si>
  <si>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</si>
  <si>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</si>
  <si>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</si>
  <si>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</si>
  <si>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</si>
  <si>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</si>
  <si>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</si>
  <si>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</si>
  <si>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</si>
  <si>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</si>
  <si>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</si>
  <si>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</si>
  <si>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</si>
  <si>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</si>
  <si>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</si>
  <si>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</si>
  <si>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</si>
  <si>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</si>
  <si>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</si>
  <si>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</si>
  <si>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</si>
  <si>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</si>
  <si>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</si>
  <si>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</si>
  <si>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</si>
  <si>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</si>
  <si>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</si>
  <si>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</si>
  <si>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</si>
  <si>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</si>
  <si>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</si>
  <si>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</si>
  <si>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</si>
  <si>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</si>
  <si>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</si>
  <si>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</si>
  <si>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</si>
  <si>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</si>
  <si>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</si>
  <si>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</si>
  <si>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</si>
  <si>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</si>
  <si>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</si>
  <si>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</si>
  <si>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</si>
  <si>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</si>
  <si>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</si>
  <si>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</si>
  <si>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</si>
  <si>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</si>
  <si>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</si>
  <si>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</si>
  <si>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</si>
  <si>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</si>
  <si>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</si>
  <si>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</si>
  <si>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</si>
  <si>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</si>
  <si>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</si>
  <si>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</si>
  <si>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</si>
  <si>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</si>
  <si>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</si>
  <si>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</si>
  <si>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</si>
  <si>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</si>
  <si>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</si>
  <si>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</si>
  <si>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</si>
  <si>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</si>
  <si>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</si>
  <si>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</si>
  <si>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</si>
  <si>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</si>
  <si>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</si>
  <si>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</si>
  <si>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</si>
  <si>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</si>
  <si>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</si>
  <si>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</si>
  <si>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</si>
  <si>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</si>
  <si>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</si>
  <si>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</si>
  <si>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</si>
  <si>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</si>
  <si>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</si>
  <si>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</si>
  <si>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</si>
  <si>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</si>
  <si>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</si>
  <si>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</si>
  <si>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</si>
  <si>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</si>
  <si>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</si>
  <si>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</si>
  <si>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</si>
  <si>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</si>
  <si>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</si>
  <si>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</si>
  <si>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</si>
  <si>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</si>
  <si>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</si>
  <si>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</si>
  <si>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</si>
  <si>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</si>
  <si>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</si>
  <si>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</si>
  <si>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</si>
  <si>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</si>
  <si>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</si>
  <si>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</si>
  <si>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</si>
  <si>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</si>
  <si>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</si>
  <si>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</si>
  <si>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</si>
  <si>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</si>
  <si>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</si>
  <si>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</si>
  <si>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</si>
  <si>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</si>
  <si>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</si>
  <si>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</si>
  <si>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</si>
  <si>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</si>
  <si>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</si>
  <si>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</si>
  <si>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</si>
  <si>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</si>
  <si>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</si>
  <si>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</si>
  <si>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</si>
  <si>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</si>
  <si>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</si>
  <si>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</si>
  <si>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</si>
  <si>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</si>
  <si>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</si>
  <si>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</si>
  <si>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</si>
  <si>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</si>
  <si>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</si>
  <si>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</si>
  <si>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</si>
  <si>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</si>
  <si>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</si>
  <si>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</si>
  <si>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</si>
  <si>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</si>
  <si>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</si>
  <si>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</si>
  <si>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</si>
  <si>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</si>
  <si>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</si>
  <si>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</si>
  <si>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</si>
  <si>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</si>
  <si>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</si>
  <si>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</si>
  <si>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</si>
  <si>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</si>
  <si>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</si>
  <si>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</si>
  <si>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</si>
  <si>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</si>
  <si>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</si>
  <si>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</si>
  <si>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</si>
  <si>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</si>
  <si>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</si>
  <si>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</si>
  <si>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</si>
  <si>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</si>
  <si>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</si>
  <si>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</si>
  <si>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</si>
  <si>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</si>
  <si>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</si>
  <si>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</si>
  <si>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</si>
  <si>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</si>
  <si>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</si>
  <si>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</si>
  <si>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</si>
  <si>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</si>
  <si>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</si>
  <si>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</si>
  <si>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</si>
  <si>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</si>
  <si>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</si>
  <si>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</si>
  <si>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</si>
  <si>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</si>
  <si>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</si>
  <si>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</si>
  <si>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</si>
  <si>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</si>
  <si>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</si>
  <si>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</si>
  <si>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</si>
  <si>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</si>
  <si>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</si>
  <si>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</si>
  <si>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</si>
  <si>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</si>
  <si>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</si>
  <si>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</si>
  <si>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</si>
  <si>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</si>
  <si>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</si>
  <si>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</si>
  <si>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</si>
  <si>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</si>
  <si>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</si>
  <si>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</si>
  <si>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</si>
  <si>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</si>
  <si>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</si>
  <si>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</si>
  <si>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</si>
  <si>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</si>
  <si>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</si>
  <si>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</si>
  <si>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</si>
  <si>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</si>
  <si>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</si>
  <si>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</si>
  <si>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</si>
  <si>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</si>
  <si>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</si>
  <si>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</si>
  <si>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</si>
  <si>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</si>
  <si>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</si>
  <si>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</si>
  <si>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</si>
  <si>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</si>
  <si>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</si>
  <si>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</si>
  <si>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</si>
  <si>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</si>
  <si>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</si>
  <si>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</si>
  <si>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</si>
  <si>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</si>
  <si>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</si>
  <si>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</si>
  <si>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</si>
  <si>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</si>
  <si>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</si>
  <si>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</si>
  <si>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</si>
  <si>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</si>
  <si>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</si>
  <si>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</si>
  <si>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</si>
  <si>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</si>
  <si>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</si>
  <si>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</si>
  <si>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</si>
  <si>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</si>
  <si>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</si>
  <si>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</si>
  <si>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</si>
  <si>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</si>
  <si>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</si>
  <si>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</si>
  <si>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</si>
  <si>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</si>
  <si>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</si>
  <si>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</si>
  <si>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</si>
  <si>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</si>
  <si>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</si>
  <si>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</si>
  <si>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</si>
  <si>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</si>
  <si>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</si>
  <si>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</si>
  <si>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</si>
  <si>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</si>
  <si>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</si>
  <si>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</si>
  <si>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</si>
  <si>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</si>
  <si>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</si>
  <si>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</si>
  <si>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</si>
  <si>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</si>
  <si>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</si>
  <si>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</si>
  <si>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</si>
  <si>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</si>
  <si>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</si>
  <si>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</si>
  <si>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</si>
  <si>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</si>
  <si>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</si>
  <si>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</si>
  <si>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</si>
  <si>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</si>
  <si>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</si>
  <si>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</si>
  <si>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</si>
  <si>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</si>
  <si>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</si>
  <si>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</si>
  <si>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</si>
  <si>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</si>
  <si>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</si>
  <si>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</si>
  <si>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</si>
  <si>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</si>
  <si>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</si>
  <si>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</si>
  <si>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</si>
  <si>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</si>
  <si>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</si>
  <si>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</si>
  <si>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</si>
  <si>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</si>
  <si>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</si>
  <si>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</si>
  <si>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</si>
  <si>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</si>
  <si>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</si>
  <si>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</si>
  <si>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</si>
  <si>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</si>
  <si>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</si>
  <si>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</si>
  <si>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</si>
  <si>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</si>
  <si>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</si>
  <si>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</si>
  <si>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</si>
  <si>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</si>
  <si>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</si>
  <si>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</si>
  <si>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</si>
  <si>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</si>
  <si>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</si>
  <si>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</si>
  <si>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</si>
  <si>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</si>
  <si>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</si>
  <si>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</si>
  <si>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</si>
  <si>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</si>
  <si>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</si>
  <si>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</si>
  <si>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</si>
  <si>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</si>
  <si>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</si>
  <si>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</si>
  <si>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</si>
  <si>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</si>
  <si>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</si>
  <si>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</si>
  <si>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</si>
  <si>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</si>
  <si>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</si>
  <si>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</si>
  <si>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</si>
  <si>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</si>
  <si>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</si>
  <si>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</si>
  <si>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</si>
  <si>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</si>
  <si>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</si>
  <si>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</si>
  <si>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</si>
  <si>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</si>
  <si>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</si>
  <si>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</si>
  <si>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</si>
  <si>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</si>
  <si>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</si>
  <si>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</si>
  <si>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</si>
  <si>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</si>
  <si>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</si>
  <si>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</si>
  <si>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</si>
  <si>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</si>
  <si>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</si>
  <si>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</si>
  <si>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</si>
  <si>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</si>
  <si>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</si>
  <si>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</si>
  <si>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</si>
  <si>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</si>
  <si>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</si>
  <si>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</si>
  <si>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</si>
  <si>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</si>
  <si>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</si>
  <si>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</si>
  <si>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</si>
  <si>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</si>
  <si>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</si>
  <si>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</si>
  <si>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</si>
  <si>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</si>
  <si>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</si>
  <si>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</si>
  <si>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</si>
  <si>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</si>
  <si>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</si>
  <si>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</si>
  <si>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</si>
  <si>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</si>
  <si>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</si>
  <si>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</si>
  <si>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</si>
  <si>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</si>
  <si>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</si>
  <si>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</si>
  <si>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</si>
  <si>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</si>
  <si>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</si>
  <si>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</si>
  <si>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</si>
  <si>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</si>
  <si>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</si>
  <si>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</si>
  <si>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</si>
  <si>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</si>
  <si>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</si>
  <si>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</si>
  <si>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</si>
  <si>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</si>
  <si>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</si>
  <si>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</si>
  <si>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</si>
  <si>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</si>
  <si>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</si>
  <si>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</si>
  <si>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</si>
  <si>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</si>
  <si>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</si>
  <si>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</si>
  <si>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</si>
  <si>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</si>
  <si>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</si>
  <si>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</si>
  <si>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</si>
  <si>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</si>
  <si>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</si>
  <si>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</si>
  <si>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</si>
  <si>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</si>
  <si>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</si>
  <si>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</si>
  <si>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</si>
  <si>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</si>
  <si>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</si>
  <si>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</si>
  <si>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</si>
  <si>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</si>
  <si>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</si>
  <si>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</si>
  <si>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</si>
  <si>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</si>
  <si>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</si>
  <si>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</si>
  <si>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</si>
  <si>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</si>
  <si>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</si>
  <si>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</si>
  <si>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</si>
  <si>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</si>
  <si>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</si>
  <si>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</si>
  <si>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</si>
  <si>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</si>
  <si>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</si>
  <si>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</si>
  <si>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</si>
  <si>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</si>
  <si>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</si>
  <si>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</si>
  <si>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</si>
  <si>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</si>
  <si>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</si>
  <si>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</si>
  <si>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</si>
  <si>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</si>
  <si>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</si>
  <si>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</si>
  <si>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</si>
  <si>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</si>
  <si>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</si>
  <si>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</si>
  <si>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</si>
  <si>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</si>
  <si>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</si>
  <si>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</si>
  <si>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</si>
  <si>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</si>
  <si>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</si>
  <si>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</si>
  <si>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</si>
  <si>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</si>
  <si>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</si>
  <si>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</si>
  <si>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</si>
  <si>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</si>
  <si>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</si>
  <si>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</si>
  <si>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</si>
  <si>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</si>
  <si>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</si>
  <si>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</si>
  <si>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</si>
  <si>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</si>
  <si>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</si>
  <si>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</si>
  <si>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</si>
  <si>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</si>
  <si>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</si>
  <si>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</si>
  <si>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</si>
  <si>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</si>
  <si>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</si>
  <si>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</si>
  <si>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</si>
  <si>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</si>
  <si>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</si>
  <si>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</si>
  <si>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</si>
  <si>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</si>
  <si>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</si>
  <si>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</si>
  <si>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</si>
  <si>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</si>
  <si>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</si>
  <si>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</si>
  <si>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</si>
  <si>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</si>
  <si>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</si>
  <si>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</si>
  <si>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</si>
  <si>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</si>
  <si>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</si>
  <si>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</si>
  <si>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</si>
  <si>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</si>
  <si>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</si>
  <si>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</si>
  <si>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</si>
  <si>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</si>
  <si>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</si>
  <si>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</si>
  <si>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</si>
  <si>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</si>
  <si>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</si>
  <si>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</si>
  <si>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</si>
  <si>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</si>
  <si>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</si>
  <si>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</si>
  <si>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</si>
  <si>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</si>
  <si>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</si>
  <si>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</si>
  <si>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</si>
  <si>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</si>
  <si>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</si>
  <si>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</si>
  <si>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</si>
  <si>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</si>
  <si>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</si>
  <si>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</si>
  <si>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</si>
  <si>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</si>
  <si>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</si>
  <si>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</si>
  <si>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</si>
  <si>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</si>
  <si>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</si>
  <si>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</si>
  <si>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</si>
  <si>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</si>
  <si>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</si>
  <si>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</si>
  <si>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</si>
  <si>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</si>
  <si>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</si>
  <si>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</si>
  <si>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</si>
  <si>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</si>
  <si>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</si>
  <si>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</si>
  <si>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</si>
  <si>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</si>
  <si>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</si>
  <si>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</si>
  <si>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</si>
  <si>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</si>
  <si>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</si>
  <si>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</si>
  <si>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</si>
  <si>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</si>
  <si>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</si>
  <si>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</si>
  <si>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</si>
  <si>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</si>
  <si>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</si>
  <si>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</si>
  <si>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</si>
  <si>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</si>
  <si>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</si>
  <si>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</si>
  <si>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</si>
  <si>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</si>
  <si>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</si>
  <si>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</si>
  <si>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</si>
  <si>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</si>
  <si>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</si>
  <si>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</si>
  <si>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</si>
  <si>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</si>
  <si>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</si>
  <si>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</si>
  <si>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</si>
  <si>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</si>
  <si>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</si>
  <si>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</si>
  <si>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</si>
  <si>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</si>
  <si>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</si>
  <si>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</si>
  <si>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</si>
  <si>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</si>
  <si>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</si>
  <si>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</si>
  <si>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</si>
  <si>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</si>
  <si>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</si>
  <si>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</si>
  <si>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</si>
  <si>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</si>
  <si>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</si>
  <si>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</si>
  <si>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</si>
  <si>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</si>
  <si>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</si>
  <si>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</si>
  <si>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</si>
  <si>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</si>
  <si>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</si>
  <si>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</si>
  <si>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</si>
  <si>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</si>
  <si>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</si>
  <si>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</si>
  <si>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</si>
  <si>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</si>
  <si>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</si>
  <si>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</si>
  <si>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</si>
  <si>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</si>
  <si>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</si>
  <si>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</si>
  <si>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</si>
  <si>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</si>
  <si>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</si>
  <si>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</si>
  <si>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</si>
  <si>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</si>
  <si>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</si>
  <si>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</si>
  <si>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</si>
  <si>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</si>
  <si>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</si>
  <si>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</si>
  <si>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</si>
  <si>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</si>
  <si>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</si>
  <si>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</si>
  <si>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</si>
  <si>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</si>
  <si>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</si>
  <si>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</si>
  <si>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</si>
  <si>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</si>
  <si>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</si>
  <si>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</si>
  <si>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</si>
  <si>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</si>
  <si>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</si>
  <si>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</si>
  <si>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</si>
  <si>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</si>
  <si>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</si>
  <si>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</si>
  <si>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</si>
  <si>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</si>
  <si>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</si>
  <si>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</si>
  <si>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</si>
  <si>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</si>
  <si>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</si>
  <si>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</si>
  <si>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</si>
  <si>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</si>
  <si>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</si>
  <si>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</si>
  <si>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</si>
  <si>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</si>
  <si>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</si>
  <si>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</si>
  <si>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</si>
  <si>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</si>
  <si>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</si>
  <si>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</si>
  <si>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</si>
  <si>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</si>
  <si>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</si>
  <si>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</si>
  <si>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</si>
  <si>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</si>
  <si>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</si>
  <si>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</si>
  <si>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</si>
  <si>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</si>
  <si>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</si>
  <si>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</si>
  <si>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</si>
  <si>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</si>
  <si>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</si>
  <si>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</si>
  <si>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</si>
  <si>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</si>
  <si>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</si>
  <si>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</si>
  <si>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</si>
  <si>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</si>
  <si>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</si>
  <si>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</si>
  <si>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</si>
  <si>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</si>
  <si>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</si>
  <si>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</si>
  <si>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</si>
  <si>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</si>
  <si>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</si>
  <si>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</si>
  <si>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</si>
  <si>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</si>
  <si>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</si>
  <si>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</si>
  <si>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</si>
  <si>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</si>
  <si>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</si>
  <si>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</si>
  <si>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</si>
  <si>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</si>
  <si>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</si>
  <si>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</si>
  <si>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</si>
  <si>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</si>
  <si>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</si>
  <si>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</si>
  <si>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</si>
  <si>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</si>
  <si>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</si>
  <si>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</si>
  <si>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</si>
  <si>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</si>
  <si>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</si>
  <si>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</si>
  <si>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</si>
  <si>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</si>
  <si>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</si>
  <si>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</si>
  <si>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</si>
  <si>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</si>
  <si>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</si>
  <si>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</si>
  <si>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</si>
  <si>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</si>
  <si>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</si>
  <si>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</si>
  <si>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</si>
  <si>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</si>
  <si>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</si>
  <si>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</si>
  <si>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</si>
  <si>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</si>
  <si>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</si>
  <si>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</si>
  <si>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</si>
  <si>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</si>
  <si>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</si>
  <si>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</si>
  <si>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</si>
  <si>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</si>
  <si>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</si>
  <si>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</si>
  <si>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</si>
  <si>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</si>
  <si>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</si>
  <si>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</si>
  <si>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</si>
  <si>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</si>
  <si>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</si>
  <si>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</si>
  <si>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</si>
  <si>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</si>
  <si>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</si>
  <si>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</si>
  <si>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</si>
  <si>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</si>
  <si>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</si>
  <si>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</si>
  <si>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</si>
  <si>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</si>
  <si>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</si>
  <si>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</si>
  <si>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</si>
  <si>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</si>
  <si>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</si>
  <si>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</si>
  <si>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</si>
  <si>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</si>
  <si>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</si>
  <si>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</si>
  <si>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</si>
  <si>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</si>
  <si>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</si>
  <si>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</si>
  <si>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</si>
  <si>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</si>
  <si>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</si>
  <si>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</si>
  <si>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</si>
  <si>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</si>
  <si>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</si>
  <si>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</si>
  <si>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</si>
  <si>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</si>
  <si>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</si>
  <si>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</si>
  <si>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</si>
  <si>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</si>
  <si>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</si>
  <si>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</si>
  <si>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</si>
  <si>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</si>
  <si>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</si>
  <si>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</si>
  <si>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</si>
  <si>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</si>
  <si>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</si>
  <si>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</si>
  <si>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</si>
  <si>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</si>
  <si>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</si>
  <si>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</si>
  <si>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</si>
  <si>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</si>
  <si>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</si>
  <si>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</si>
  <si>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</si>
  <si>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</si>
  <si>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</si>
  <si>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</si>
  <si>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</si>
  <si>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</si>
  <si>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</si>
  <si>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</si>
  <si>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</si>
  <si>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</si>
  <si>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</si>
  <si>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</si>
  <si>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</si>
  <si>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</si>
  <si>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</si>
  <si>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</si>
  <si>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</si>
  <si>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</si>
  <si>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</si>
  <si>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</si>
  <si>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</si>
  <si>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</si>
  <si>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</si>
  <si>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</si>
  <si>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</si>
  <si>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</si>
  <si>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</si>
  <si>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</si>
  <si>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</si>
  <si>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</si>
  <si>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</si>
  <si>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</si>
  <si>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</si>
  <si>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</si>
  <si>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</si>
  <si>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</si>
  <si>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</si>
  <si>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</si>
  <si>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</si>
  <si>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</si>
  <si>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</si>
  <si>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</si>
  <si>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</si>
  <si>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</si>
  <si>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</si>
  <si>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</si>
  <si>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</si>
  <si>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</si>
  <si>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</si>
  <si>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</si>
  <si>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</si>
  <si>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</si>
  <si>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</si>
  <si>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</si>
  <si>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</si>
  <si>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</si>
  <si>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</si>
  <si>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</si>
  <si>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</si>
  <si>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</si>
  <si>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</si>
  <si>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</si>
  <si>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</si>
  <si>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</si>
  <si>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</si>
  <si>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</si>
  <si>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</si>
  <si>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</si>
  <si>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</si>
  <si>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</si>
  <si>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</si>
  <si>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</si>
  <si>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</si>
  <si>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</si>
  <si>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</si>
  <si>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</si>
  <si>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</si>
  <si>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</si>
  <si>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</si>
  <si>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</si>
  <si>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</si>
  <si>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</si>
  <si>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</si>
  <si>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</si>
  <si>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</si>
  <si>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</si>
  <si>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</si>
  <si>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</si>
  <si>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</si>
  <si>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</si>
  <si>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</si>
  <si>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</si>
  <si>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</si>
  <si>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</si>
  <si>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</si>
  <si>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</si>
  <si>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</si>
  <si>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</si>
  <si>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</si>
  <si>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</si>
  <si>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</si>
  <si>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</si>
  <si>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</si>
  <si>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</si>
  <si>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</si>
  <si>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</si>
  <si>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</si>
  <si>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</si>
  <si>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</si>
  <si>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</si>
  <si>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</si>
  <si>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</si>
  <si>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</si>
  <si>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</si>
  <si>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</si>
  <si>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</si>
  <si>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</si>
  <si>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</si>
  <si>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</si>
  <si>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</si>
  <si>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</si>
  <si>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</si>
  <si>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</si>
  <si>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</si>
  <si>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</si>
  <si>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</si>
  <si>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</si>
  <si>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</si>
  <si>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</si>
  <si>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</si>
  <si>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</si>
  <si>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</si>
  <si>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</si>
  <si>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</si>
  <si>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</si>
  <si>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</si>
  <si>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</si>
  <si>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</si>
  <si>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</si>
  <si>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</si>
  <si>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</si>
  <si>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</si>
  <si>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</si>
  <si>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</si>
  <si>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</si>
  <si>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</si>
  <si>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</si>
  <si>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</si>
  <si>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</si>
  <si>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</si>
  <si>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</si>
  <si>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</si>
  <si>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</si>
  <si>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</si>
  <si>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</si>
  <si>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</si>
  <si>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</si>
  <si>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</si>
  <si>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</si>
  <si>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</si>
  <si>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</si>
  <si>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</si>
  <si>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</si>
  <si>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</si>
  <si>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</si>
  <si>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</si>
  <si>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</si>
  <si>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</si>
  <si>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</si>
  <si>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</si>
  <si>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</si>
  <si>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</si>
  <si>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</si>
  <si>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</si>
  <si>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</si>
  <si>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</si>
  <si>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</si>
  <si>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</si>
  <si>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</si>
  <si>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</si>
  <si>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</si>
  <si>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</si>
  <si>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</si>
  <si>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</si>
  <si>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</si>
  <si>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</si>
  <si>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</si>
  <si>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</si>
  <si>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</si>
  <si>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</si>
  <si>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</si>
  <si>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</si>
  <si>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</si>
  <si>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</si>
  <si>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</si>
  <si>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</si>
  <si>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</si>
  <si>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</si>
  <si>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</si>
  <si>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</si>
  <si>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</si>
  <si>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</si>
  <si>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</si>
  <si>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</si>
  <si>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</si>
  <si>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</si>
  <si>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</si>
  <si>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</si>
  <si>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</si>
  <si>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</si>
  <si>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</si>
  <si>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</si>
  <si>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</si>
  <si>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</si>
  <si>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</si>
  <si>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</si>
  <si>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</si>
  <si>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</si>
  <si>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</si>
  <si>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</si>
  <si>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</si>
  <si>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</si>
  <si>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</si>
  <si>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</si>
  <si>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</si>
  <si>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</si>
  <si>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</si>
  <si>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</si>
  <si>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</si>
  <si>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</si>
  <si>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</si>
  <si>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</si>
  <si>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</si>
  <si>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</si>
  <si>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</si>
  <si>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</si>
  <si>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</si>
  <si>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</si>
  <si>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</si>
  <si>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</si>
  <si>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</si>
  <si>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</si>
  <si>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</si>
  <si>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</si>
  <si>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</si>
  <si>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</si>
  <si>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</si>
  <si>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</si>
  <si>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</si>
  <si>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</si>
  <si>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</si>
  <si>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</si>
  <si>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</si>
  <si>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</si>
  <si>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</si>
  <si>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</si>
  <si>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</si>
  <si>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</si>
  <si>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</si>
  <si>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</si>
  <si>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</si>
  <si>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</si>
  <si>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</si>
  <si>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</si>
  <si>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</si>
  <si>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</si>
  <si>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</si>
  <si>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</si>
  <si>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</si>
  <si>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</si>
  <si>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</si>
  <si>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</si>
  <si>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</si>
  <si>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</si>
  <si>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</si>
  <si>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</si>
  <si>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</si>
  <si>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</si>
  <si>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</si>
  <si>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</si>
  <si>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</si>
  <si>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</si>
  <si>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</si>
  <si>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</si>
  <si>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</si>
  <si>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</si>
  <si>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</si>
  <si>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</si>
  <si>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</si>
  <si>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</si>
  <si>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</si>
  <si>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</si>
  <si>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</si>
  <si>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</si>
  <si>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</si>
  <si>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</si>
  <si>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</si>
  <si>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</si>
  <si>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</si>
  <si>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</si>
  <si>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</si>
  <si>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</si>
  <si>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</si>
  <si>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</si>
  <si>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</si>
  <si>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</si>
  <si>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</si>
  <si>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</si>
  <si>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</si>
  <si>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</si>
  <si>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</si>
  <si>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</si>
  <si>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</si>
  <si>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</si>
  <si>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</si>
  <si>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</si>
  <si>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</si>
  <si>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</si>
  <si>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</si>
  <si>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</si>
  <si>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</si>
  <si>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</si>
  <si>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</si>
  <si>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</si>
  <si>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</si>
  <si>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</si>
  <si>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</si>
  <si>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</si>
  <si>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</si>
  <si>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</si>
  <si>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</si>
  <si>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</si>
  <si>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</si>
  <si>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</si>
  <si>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</si>
  <si>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</si>
  <si>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</si>
  <si>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</si>
  <si>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</si>
  <si>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</si>
  <si>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</si>
  <si>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</si>
  <si>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</si>
  <si>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</si>
  <si>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</si>
  <si>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</si>
  <si>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</si>
  <si>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</si>
  <si>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</si>
  <si>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</si>
  <si>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</si>
  <si>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</si>
  <si>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</si>
  <si>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</si>
  <si>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</si>
  <si>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</si>
  <si>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</si>
  <si>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</si>
  <si>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</si>
  <si>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</si>
  <si>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</si>
  <si>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</si>
  <si>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</si>
  <si>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</si>
  <si>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</si>
  <si>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</si>
  <si>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</si>
  <si>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</si>
  <si>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</si>
  <si>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</si>
  <si>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</si>
  <si>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</si>
  <si>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</si>
  <si>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</si>
  <si>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</si>
  <si>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</si>
  <si>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</si>
  <si>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</si>
  <si>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</si>
  <si>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</si>
  <si>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</si>
  <si>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</si>
  <si>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</si>
  <si>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</si>
  <si>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</si>
  <si>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</si>
  <si>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</si>
  <si>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</si>
  <si>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</si>
  <si>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</si>
  <si>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</si>
  <si>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</si>
  <si>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</si>
  <si>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</si>
  <si>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</si>
  <si>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</si>
  <si>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</si>
  <si>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</si>
  <si>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</si>
  <si>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</si>
  <si>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</si>
  <si>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</si>
  <si>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</si>
  <si>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</si>
  <si>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</si>
  <si>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</si>
  <si>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</si>
  <si>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</si>
  <si>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</si>
  <si>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</si>
  <si>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</si>
  <si>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</si>
  <si>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</si>
  <si>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</si>
  <si>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</si>
  <si>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</si>
  <si>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</si>
  <si>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</si>
  <si>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</si>
  <si>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</si>
  <si>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</si>
  <si>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</si>
  <si>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</si>
  <si>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</si>
  <si>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</si>
  <si>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</si>
  <si>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</si>
  <si>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</si>
  <si>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</si>
  <si>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</si>
  <si>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</si>
  <si>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</si>
  <si>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</si>
  <si>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</si>
  <si>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</si>
  <si>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</si>
  <si>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</si>
  <si>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</si>
  <si>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</si>
  <si>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</si>
  <si>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</si>
  <si>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</si>
  <si>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</si>
  <si>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</si>
  <si>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</si>
  <si>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</si>
  <si>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</si>
  <si>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</si>
  <si>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</si>
  <si>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</si>
  <si>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</si>
  <si>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</si>
  <si>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</si>
  <si>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</si>
  <si>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</si>
  <si>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</si>
  <si>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</si>
  <si>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</si>
  <si>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</si>
  <si>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</si>
  <si>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</si>
  <si>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</si>
  <si>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</si>
  <si>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</si>
  <si>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</si>
  <si>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</si>
  <si>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</si>
  <si>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</si>
  <si>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</si>
  <si>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</si>
  <si>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</si>
  <si>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</si>
  <si>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</si>
  <si>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</si>
  <si>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</si>
  <si>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</si>
  <si>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</si>
  <si>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</si>
  <si>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</si>
  <si>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</si>
  <si>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</si>
  <si>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</si>
  <si>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</si>
  <si>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</si>
  <si>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</si>
  <si>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</si>
  <si>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</si>
  <si>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</si>
  <si>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</si>
  <si>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</si>
  <si>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</si>
  <si>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</si>
  <si>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</si>
  <si>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</si>
  <si>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</si>
  <si>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</si>
  <si>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</si>
  <si>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</si>
  <si>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</si>
  <si>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</si>
  <si>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</si>
  <si>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</si>
  <si>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</si>
  <si>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</si>
  <si>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</si>
  <si>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</si>
  <si>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</si>
  <si>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</si>
  <si>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</si>
  <si>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</si>
  <si>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</si>
  <si>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</si>
  <si>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</si>
  <si>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</si>
  <si>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</si>
  <si>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</si>
  <si>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</si>
  <si>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</si>
  <si>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</si>
  <si>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</si>
  <si>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</si>
  <si>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</si>
  <si>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</si>
  <si>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</si>
  <si>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</si>
  <si>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</si>
  <si>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</si>
  <si>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</si>
  <si>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</si>
  <si>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</si>
  <si>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</si>
  <si>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</si>
  <si>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</si>
  <si>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</si>
  <si>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</si>
  <si>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</si>
  <si>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</si>
  <si>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</si>
  <si>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</si>
  <si>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</si>
  <si>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</si>
  <si>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</si>
  <si>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</si>
  <si>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</si>
  <si>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</si>
  <si>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</si>
  <si>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</si>
  <si>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</si>
  <si>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</si>
  <si>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</si>
  <si>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</si>
  <si>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</si>
  <si>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</si>
  <si>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</si>
  <si>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</si>
  <si>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</si>
  <si>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</si>
  <si>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</si>
  <si>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</si>
  <si>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</si>
  <si>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</si>
  <si>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</si>
  <si>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</si>
  <si>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</si>
  <si>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</si>
  <si>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</si>
  <si>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</si>
  <si>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</si>
  <si>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</si>
  <si>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</si>
  <si>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</si>
  <si>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</si>
  <si>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</si>
  <si>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</si>
  <si>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</si>
  <si>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</si>
  <si>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</si>
  <si>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</si>
  <si>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</si>
  <si>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</si>
  <si>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</si>
  <si>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</si>
  <si>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</si>
  <si>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</si>
  <si>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</si>
  <si>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</si>
  <si>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</si>
  <si>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</si>
  <si>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</si>
  <si>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</si>
  <si>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</si>
  <si>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</si>
  <si>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</si>
  <si>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</si>
  <si>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</si>
  <si>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</si>
  <si>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</si>
  <si>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</si>
  <si>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</si>
  <si>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</si>
  <si>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</si>
  <si>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</si>
  <si>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</si>
  <si>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</si>
  <si>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</si>
  <si>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</si>
  <si>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</si>
  <si>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</si>
  <si>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</si>
  <si>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</si>
  <si>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</si>
  <si>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</si>
  <si>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</si>
  <si>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</si>
  <si>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</si>
  <si>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</si>
  <si>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</si>
  <si>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</si>
  <si>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</si>
  <si>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</si>
  <si>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</si>
  <si>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</si>
  <si>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</si>
  <si>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</si>
  <si>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</si>
  <si>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</si>
  <si>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</si>
  <si>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</si>
  <si>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</si>
  <si>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</si>
  <si>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</si>
  <si>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</si>
  <si>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</si>
  <si>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</si>
  <si>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</si>
  <si>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</si>
  <si>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</si>
  <si>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</si>
  <si>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</si>
  <si>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</si>
  <si>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</si>
  <si>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</si>
  <si>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</si>
  <si>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</si>
  <si>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</si>
  <si>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</si>
  <si>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</si>
  <si>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</si>
  <si>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</si>
  <si>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</si>
  <si>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</si>
  <si>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</si>
  <si>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</si>
  <si>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</si>
  <si>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</si>
  <si>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</si>
  <si>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</si>
  <si>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</si>
  <si>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</si>
  <si>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</si>
  <si>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</si>
  <si>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</si>
  <si>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</si>
  <si>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</si>
  <si>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</si>
  <si>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</si>
  <si>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</si>
  <si>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</si>
  <si>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</si>
  <si>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</si>
  <si>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</si>
  <si>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</si>
  <si>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</si>
  <si>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</si>
  <si>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</si>
  <si>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</si>
  <si>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</si>
  <si>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</si>
  <si>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</si>
  <si>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</si>
  <si>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</si>
  <si>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</si>
  <si>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</si>
  <si>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</si>
  <si>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</si>
  <si>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</si>
  <si>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</si>
  <si>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</si>
  <si>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</si>
  <si>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</si>
  <si>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</si>
  <si>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</si>
  <si>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</si>
  <si>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</si>
  <si>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</si>
  <si>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</si>
  <si>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</si>
  <si>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</si>
  <si>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</si>
  <si>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</si>
  <si>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</si>
  <si>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</si>
  <si>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</si>
  <si>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</si>
  <si>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</si>
  <si>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</si>
  <si>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</si>
  <si>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</si>
  <si>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</si>
  <si>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</si>
  <si>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</si>
  <si>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</si>
  <si>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</si>
  <si>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</si>
  <si>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</si>
  <si>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</si>
  <si>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</si>
  <si>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</si>
  <si>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</si>
  <si>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</si>
  <si>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</si>
  <si>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</si>
  <si>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</si>
  <si>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</si>
  <si>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</si>
  <si>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</si>
  <si>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</si>
  <si>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</si>
  <si>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</si>
  <si>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</si>
  <si>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</si>
  <si>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</si>
  <si>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</si>
  <si>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</si>
  <si>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</si>
  <si>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</si>
  <si>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</si>
  <si>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</si>
  <si>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</si>
  <si>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</si>
  <si>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</si>
  <si>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</si>
  <si>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</si>
  <si>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</si>
  <si>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</si>
  <si>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</si>
  <si>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</si>
  <si>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</si>
  <si>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</si>
  <si>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</si>
  <si>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</si>
  <si>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</si>
  <si>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</si>
  <si>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</si>
  <si>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</si>
  <si>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</si>
  <si>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</si>
  <si>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</si>
  <si>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</si>
  <si>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</si>
  <si>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</si>
  <si>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</si>
  <si>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</si>
  <si>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</si>
  <si>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</si>
  <si>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</si>
  <si>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</si>
  <si>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</si>
  <si>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</si>
  <si>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</si>
  <si>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</si>
  <si>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</si>
  <si>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</si>
  <si>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</si>
  <si>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</si>
  <si>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</si>
  <si>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</si>
  <si>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</si>
  <si>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</si>
  <si>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</si>
  <si>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</si>
  <si>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</si>
  <si>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</si>
  <si>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</si>
  <si>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</si>
  <si>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</si>
  <si>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</si>
  <si>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</si>
  <si>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</si>
  <si>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</si>
  <si>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</si>
  <si>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</si>
  <si>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</si>
  <si>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</si>
  <si>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</si>
  <si>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</si>
  <si>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</si>
  <si>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</si>
  <si>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</si>
  <si>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</si>
  <si>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</si>
  <si>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</si>
  <si>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</si>
  <si>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</si>
  <si>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</si>
  <si>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</si>
  <si>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</si>
  <si>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</si>
  <si>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</si>
  <si>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</si>
  <si>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</si>
  <si>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</si>
  <si>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</si>
  <si>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</si>
  <si>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</si>
  <si>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</si>
  <si>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</si>
  <si>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</si>
  <si>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</si>
  <si>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</si>
  <si>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</si>
  <si>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</si>
  <si>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</si>
  <si>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</si>
  <si>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</si>
  <si>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</si>
  <si>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</si>
  <si>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</si>
  <si>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</si>
  <si>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</si>
  <si>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</si>
  <si>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</si>
  <si>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</si>
  <si>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</si>
  <si>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</si>
  <si>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</si>
  <si>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</si>
  <si>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</si>
  <si>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</si>
  <si>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</si>
  <si>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</si>
  <si>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</si>
  <si>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</si>
  <si>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</si>
  <si>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</si>
  <si>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</si>
  <si>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</si>
  <si>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</si>
  <si>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</si>
  <si>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</si>
  <si>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</si>
  <si>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</si>
  <si>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</si>
  <si>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</si>
  <si>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</si>
  <si>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</si>
  <si>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</si>
  <si>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</si>
  <si>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</si>
  <si>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</si>
  <si>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</si>
  <si>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</si>
  <si>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</si>
  <si>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</si>
  <si>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</si>
  <si>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</si>
  <si>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</si>
  <si>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</si>
  <si>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</si>
  <si>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</si>
  <si>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</si>
  <si>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</si>
  <si>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</si>
  <si>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</si>
  <si>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</si>
  <si>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</si>
  <si>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</si>
  <si>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</si>
  <si>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</si>
  <si>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</si>
  <si>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</si>
  <si>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</si>
  <si>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</si>
  <si>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</si>
  <si>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</si>
  <si>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</si>
  <si>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</si>
  <si>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</si>
  <si>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</si>
  <si>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</si>
  <si>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</si>
  <si>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</si>
  <si>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</si>
  <si>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</si>
  <si>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</si>
  <si>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</si>
  <si>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</si>
  <si>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</si>
  <si>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</si>
  <si>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</si>
  <si>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</si>
  <si>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</si>
  <si>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</si>
  <si>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</si>
  <si>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</si>
  <si>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</si>
  <si>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</si>
  <si>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</si>
  <si>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</si>
  <si>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</si>
  <si>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</si>
  <si>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</si>
  <si>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</si>
  <si>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</si>
  <si>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</si>
  <si>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</si>
  <si>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</si>
  <si>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</si>
  <si>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</si>
  <si>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</si>
  <si>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</si>
  <si>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</si>
  <si>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</si>
  <si>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</si>
  <si>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</si>
  <si>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</si>
  <si>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</si>
  <si>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</si>
  <si>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</si>
  <si>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</si>
  <si>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</si>
  <si>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</si>
  <si>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</si>
  <si>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</si>
  <si>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</si>
  <si>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</si>
  <si>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</si>
  <si>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</si>
  <si>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</si>
  <si>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</si>
  <si>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</si>
  <si>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</si>
  <si>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</si>
  <si>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</si>
  <si>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</si>
  <si>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</si>
  <si>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</si>
  <si>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</si>
  <si>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</si>
  <si>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</si>
  <si>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</si>
  <si>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</si>
  <si>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</si>
  <si>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</si>
  <si>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</si>
  <si>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</si>
  <si>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</si>
  <si>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</si>
  <si>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</si>
  <si>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</si>
  <si>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</si>
  <si>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</si>
  <si>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</si>
  <si>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</si>
  <si>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</si>
  <si>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</si>
  <si>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</si>
  <si>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</si>
  <si>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</si>
  <si>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</si>
  <si>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</si>
  <si>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</si>
  <si>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</si>
  <si>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</si>
  <si>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</si>
  <si>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</si>
  <si>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</si>
  <si>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</si>
  <si>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</si>
  <si>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</si>
  <si>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</si>
  <si>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</si>
  <si>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</si>
  <si>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</si>
  <si>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</si>
  <si>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</si>
  <si>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</si>
  <si>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</si>
  <si>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</si>
  <si>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</si>
  <si>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</si>
  <si>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</si>
  <si>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</si>
  <si>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</si>
  <si>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</si>
  <si>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</si>
  <si>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</si>
  <si>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</si>
  <si>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</si>
  <si>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</si>
  <si>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</si>
  <si>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</si>
  <si>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</si>
  <si>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</si>
  <si>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</si>
  <si>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</si>
  <si>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</si>
  <si>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</si>
  <si>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</si>
  <si>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</si>
  <si>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</si>
  <si>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</si>
  <si>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</si>
  <si>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</si>
  <si>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</si>
  <si>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</si>
  <si>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</si>
  <si>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</si>
  <si>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</si>
  <si>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</si>
  <si>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</si>
  <si>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</si>
  <si>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</si>
  <si>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</si>
  <si>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</si>
  <si>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</si>
  <si>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</si>
  <si>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</si>
  <si>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</si>
  <si>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</si>
  <si>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</si>
  <si>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</si>
  <si>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</si>
  <si>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</si>
  <si>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</si>
  <si>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</si>
  <si>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</si>
  <si>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</si>
  <si>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</si>
  <si>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</si>
  <si>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</si>
  <si>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</si>
  <si>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</si>
  <si>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</si>
  <si>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</si>
  <si>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</si>
  <si>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</si>
  <si>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</si>
  <si>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</si>
  <si>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</si>
  <si>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</si>
  <si>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</si>
  <si>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</si>
  <si>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</si>
  <si>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</si>
  <si>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</si>
  <si>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</si>
  <si>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</si>
  <si>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</si>
  <si>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</si>
  <si>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</si>
  <si>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</si>
  <si>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</si>
  <si>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</si>
  <si>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</si>
  <si>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</si>
  <si>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</si>
  <si>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</si>
  <si>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</si>
  <si>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</si>
  <si>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</si>
  <si>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</si>
  <si>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</si>
  <si>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</si>
  <si>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</si>
  <si>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</si>
  <si>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</si>
  <si>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</si>
  <si>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</si>
  <si>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</si>
  <si>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</si>
  <si>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</si>
  <si>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</si>
  <si>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</si>
  <si>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</si>
  <si>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</si>
  <si>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</si>
  <si>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</si>
  <si>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</si>
  <si>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</si>
  <si>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</si>
  <si>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</si>
  <si>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</si>
  <si>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</si>
  <si>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</si>
  <si>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</si>
  <si>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</si>
  <si>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</si>
  <si>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</si>
  <si>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</si>
  <si>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</si>
  <si>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</si>
  <si>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</si>
  <si>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</si>
  <si>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</si>
  <si>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</si>
  <si>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</si>
  <si>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</si>
  <si>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</si>
  <si>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</si>
  <si>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</si>
  <si>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</si>
  <si>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</si>
  <si>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</si>
  <si>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</si>
  <si>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</si>
  <si>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</si>
  <si>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</si>
  <si>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</si>
  <si>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</si>
  <si>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</si>
  <si>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</si>
  <si>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</si>
  <si>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</si>
  <si>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</si>
  <si>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</si>
  <si>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</si>
  <si>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</si>
  <si>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</si>
  <si>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</si>
  <si>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</si>
  <si>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</si>
  <si>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</si>
  <si>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</si>
  <si>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</si>
  <si>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</si>
  <si>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</si>
  <si>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</si>
  <si>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</si>
  <si>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</si>
  <si>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</si>
  <si>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</si>
  <si>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</si>
  <si>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</si>
  <si>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</si>
  <si>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</si>
  <si>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</si>
  <si>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</si>
  <si>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</si>
  <si>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</si>
  <si>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</si>
  <si>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</si>
  <si>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</si>
  <si>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</si>
  <si>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</si>
  <si>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</si>
  <si>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</si>
  <si>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</si>
  <si>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</si>
  <si>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</si>
  <si>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</si>
  <si>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</si>
  <si>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</si>
  <si>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</si>
  <si>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</si>
  <si>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</si>
  <si>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</si>
  <si>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</si>
  <si>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</si>
  <si>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</si>
  <si>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</si>
  <si>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</si>
  <si>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</si>
  <si>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</si>
  <si>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</si>
  <si>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</si>
  <si>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</si>
  <si>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</si>
  <si>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</si>
  <si>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</si>
  <si>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</si>
  <si>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</si>
  <si>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</si>
  <si>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</si>
  <si>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</si>
  <si>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</si>
  <si>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</si>
  <si>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</si>
  <si>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</si>
  <si>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</si>
  <si>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</si>
  <si>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</si>
  <si>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</si>
  <si>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</si>
  <si>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</si>
  <si>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</si>
  <si>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</si>
  <si>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</si>
  <si>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</si>
  <si>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</si>
  <si>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</si>
  <si>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</si>
  <si>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</si>
  <si>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</si>
  <si>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</si>
  <si>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</si>
  <si>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</si>
  <si>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</si>
  <si>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</si>
  <si>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</si>
  <si>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</si>
  <si>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</si>
  <si>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</si>
  <si>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</si>
  <si>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</si>
  <si>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</si>
  <si>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</si>
  <si>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</si>
  <si>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</si>
  <si>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</si>
  <si>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</si>
  <si>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</si>
  <si>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</si>
  <si>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</si>
  <si>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</si>
  <si>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</si>
  <si>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</si>
  <si>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</si>
  <si>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</si>
  <si>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</si>
  <si>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</si>
  <si>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</si>
  <si>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</si>
  <si>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</si>
  <si>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</si>
  <si>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</si>
  <si>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</si>
  <si>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</si>
  <si>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</si>
  <si>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</si>
  <si>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</si>
  <si>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</si>
  <si>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</si>
  <si>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</si>
  <si>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</si>
  <si>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</si>
  <si>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</si>
  <si>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</si>
  <si>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</si>
  <si>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</si>
  <si>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</si>
  <si>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</si>
  <si>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</si>
  <si>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</si>
  <si>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</si>
  <si>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</si>
  <si>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</si>
  <si>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</si>
  <si>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</si>
  <si>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</si>
  <si>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</si>
  <si>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</si>
  <si>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</si>
  <si>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</si>
  <si>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</si>
  <si>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</si>
  <si>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</si>
  <si>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</si>
  <si>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</si>
  <si>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</si>
  <si>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</si>
  <si>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</si>
  <si>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</si>
  <si>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</si>
  <si>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</si>
  <si>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</si>
  <si>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</si>
  <si>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</si>
  <si>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</si>
  <si>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</si>
  <si>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</si>
  <si>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</si>
  <si>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</si>
  <si>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</si>
  <si>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</si>
  <si>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</si>
  <si>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</si>
  <si>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</si>
  <si>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</si>
  <si>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</si>
  <si>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</si>
  <si>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</si>
  <si>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</si>
  <si>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</si>
  <si>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</si>
  <si>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</si>
  <si>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</si>
  <si>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</si>
  <si>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</si>
  <si>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</si>
  <si>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</si>
  <si>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</si>
  <si>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</si>
  <si>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</si>
  <si>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</si>
  <si>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</si>
  <si>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</si>
  <si>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</si>
  <si>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</si>
  <si>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</si>
  <si>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</si>
  <si>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</si>
  <si>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</si>
  <si>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</si>
  <si>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</si>
  <si>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</si>
  <si>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</si>
  <si>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</si>
  <si>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</si>
  <si>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</si>
  <si>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</si>
  <si>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</si>
  <si>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</si>
  <si>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</si>
  <si>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</si>
  <si>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</si>
  <si>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</si>
  <si>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</si>
  <si>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</si>
  <si>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</si>
  <si>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</si>
  <si>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</si>
  <si>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</si>
  <si>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</si>
  <si>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</si>
  <si>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</si>
  <si>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</si>
  <si>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</si>
  <si>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</si>
  <si>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</si>
  <si>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</si>
  <si>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</si>
  <si>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</si>
  <si>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</si>
  <si>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</si>
  <si>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</si>
  <si>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</si>
  <si>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</si>
  <si>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</si>
  <si>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</si>
  <si>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</si>
  <si>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</si>
  <si>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</si>
  <si>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</si>
  <si>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</si>
  <si>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</si>
  <si>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</si>
  <si>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</si>
  <si>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</si>
  <si>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</si>
  <si>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</si>
  <si>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</si>
  <si>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</si>
  <si>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</si>
  <si>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</si>
  <si>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</si>
  <si>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</si>
  <si>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</si>
  <si>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</si>
  <si>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</si>
  <si>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</si>
  <si>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</si>
  <si>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</si>
  <si>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</si>
  <si>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</si>
  <si>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</si>
  <si>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</si>
  <si>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</si>
  <si>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</si>
  <si>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</si>
  <si>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</si>
  <si>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</si>
  <si>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</si>
  <si>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</si>
  <si>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</si>
  <si>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</si>
  <si>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</si>
  <si>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</si>
  <si>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</si>
  <si>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</si>
  <si>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</si>
  <si>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</si>
  <si>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</si>
  <si>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</si>
  <si>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</si>
  <si>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</si>
  <si>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</si>
  <si>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</si>
  <si>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</si>
  <si>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</si>
  <si>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</si>
  <si>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</si>
  <si>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</si>
  <si>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</si>
  <si>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</si>
  <si>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</si>
  <si>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</si>
  <si>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</si>
  <si>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</si>
  <si>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</si>
  <si>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</si>
  <si>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</si>
  <si>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</si>
  <si>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</si>
  <si>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</si>
  <si>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</si>
  <si>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</si>
  <si>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</si>
  <si>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</si>
  <si>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</si>
  <si>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</si>
  <si>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</si>
  <si>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</si>
  <si>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</si>
  <si>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</si>
  <si>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</si>
  <si>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</si>
  <si>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</si>
  <si>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</si>
  <si>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</si>
  <si>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</si>
  <si>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</si>
  <si>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</si>
  <si>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</si>
  <si>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</si>
  <si>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</si>
  <si>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</si>
  <si>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</si>
  <si>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</si>
  <si>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</si>
  <si>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</si>
  <si>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</si>
  <si>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</si>
  <si>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</si>
  <si>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</si>
  <si>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</si>
  <si>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</si>
  <si>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</si>
  <si>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</si>
  <si>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</si>
  <si>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</si>
  <si>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</si>
  <si>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</si>
  <si>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</si>
  <si>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</si>
  <si>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</si>
  <si>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</si>
  <si>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</si>
  <si>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</si>
  <si>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</si>
  <si>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</si>
  <si>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</si>
  <si>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</si>
  <si>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</si>
  <si>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</si>
  <si>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</si>
  <si>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</si>
  <si>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</si>
  <si>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</si>
  <si>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</si>
  <si>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</si>
  <si>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</si>
  <si>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</si>
  <si>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</si>
  <si>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</si>
  <si>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</si>
  <si>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</si>
  <si>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</si>
  <si>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</si>
  <si>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</si>
  <si>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</si>
  <si>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</si>
  <si>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</si>
  <si>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</si>
  <si>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</si>
  <si>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</si>
  <si>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</si>
  <si>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</si>
  <si>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</si>
  <si>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</si>
  <si>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</si>
  <si>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</si>
  <si>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</si>
  <si>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</si>
  <si>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</si>
  <si>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</si>
  <si>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</si>
  <si>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</si>
  <si>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</si>
  <si>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</si>
  <si>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</si>
  <si>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</si>
  <si>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</si>
  <si>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</si>
  <si>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</si>
  <si>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</si>
  <si>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</si>
  <si>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</si>
  <si>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</si>
  <si>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</si>
  <si>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</si>
  <si>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</si>
  <si>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</si>
  <si>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</si>
  <si>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</si>
  <si>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</si>
  <si>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</si>
  <si>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</si>
  <si>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</si>
  <si>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</si>
  <si>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</si>
  <si>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</si>
  <si>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</si>
  <si>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</si>
  <si>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</si>
  <si>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</si>
  <si>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</si>
  <si>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</si>
  <si>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</si>
  <si>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</si>
  <si>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</si>
  <si>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</si>
  <si>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</si>
  <si>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</si>
  <si>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</si>
  <si>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</si>
  <si>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</si>
  <si>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</si>
  <si>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</si>
  <si>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</si>
  <si>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</si>
  <si>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</si>
  <si>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</si>
  <si>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</si>
  <si>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</si>
  <si>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</si>
  <si>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</si>
  <si>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</si>
  <si>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</si>
  <si>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</si>
  <si>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</si>
  <si>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</si>
  <si>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</si>
  <si>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</si>
  <si>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</si>
  <si>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</si>
  <si>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</si>
  <si>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</si>
  <si>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</si>
  <si>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</si>
  <si>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</si>
  <si>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</si>
  <si>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</si>
  <si>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</si>
  <si>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</si>
  <si>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</si>
  <si>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</si>
  <si>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</si>
  <si>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</si>
  <si>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</si>
  <si>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</si>
  <si>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</si>
  <si>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</si>
  <si>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</si>
  <si>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</si>
  <si>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</si>
  <si>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</si>
  <si>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</si>
  <si>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</si>
  <si>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</si>
  <si>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</si>
  <si>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</si>
  <si>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</si>
  <si>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</si>
  <si>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</si>
  <si>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</si>
  <si>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</si>
  <si>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</si>
  <si>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</si>
  <si>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</si>
  <si>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</si>
  <si>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</si>
  <si>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</si>
  <si>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</si>
  <si>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</si>
  <si>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</si>
  <si>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</si>
  <si>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</si>
  <si>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</si>
  <si>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</si>
  <si>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</si>
  <si>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</si>
  <si>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</si>
  <si>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</si>
  <si>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</si>
  <si>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</si>
  <si>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</si>
  <si>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</si>
  <si>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</si>
  <si>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</si>
  <si>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</si>
  <si>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</si>
  <si>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</si>
  <si>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</si>
  <si>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</si>
  <si>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</si>
  <si>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</si>
  <si>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</si>
  <si>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</si>
  <si>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</si>
  <si>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</si>
  <si>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</si>
  <si>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</si>
  <si>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</si>
  <si>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</si>
  <si>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</si>
  <si>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</si>
  <si>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</si>
  <si>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</si>
  <si>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</si>
  <si>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</si>
  <si>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</si>
  <si>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</si>
  <si>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</si>
  <si>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</si>
  <si>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</si>
  <si>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</si>
  <si>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</si>
  <si>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</si>
  <si>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</si>
  <si>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</si>
  <si>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</si>
  <si>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</si>
  <si>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</si>
  <si>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</si>
  <si>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</si>
  <si>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</si>
  <si>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</si>
  <si>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</si>
  <si>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</si>
  <si>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</si>
  <si>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</si>
  <si>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</si>
  <si>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</si>
  <si>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</si>
  <si>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</si>
  <si>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</si>
  <si>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</si>
  <si>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</si>
  <si>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</si>
  <si>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</si>
  <si>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</si>
  <si>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</si>
  <si>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</si>
  <si>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</si>
  <si>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</si>
  <si>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</si>
  <si>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</si>
  <si>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</si>
  <si>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</si>
  <si>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</si>
  <si>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</si>
  <si>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</si>
  <si>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</si>
  <si>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</si>
  <si>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</si>
  <si>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</si>
  <si>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</si>
  <si>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</si>
  <si>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</si>
  <si>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</si>
  <si>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</si>
  <si>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</si>
  <si>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</si>
  <si>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</si>
  <si>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</si>
  <si>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</si>
  <si>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</si>
  <si>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</si>
  <si>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</si>
  <si>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</si>
  <si>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</si>
  <si>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</si>
  <si>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</si>
  <si>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</si>
  <si>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</si>
  <si>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</si>
  <si>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</si>
  <si>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</si>
  <si>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</si>
  <si>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</si>
  <si>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</si>
  <si>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</si>
  <si>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</si>
  <si>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</si>
  <si>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</si>
  <si>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</si>
  <si>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</si>
  <si>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</si>
  <si>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</si>
  <si>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</si>
  <si>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</si>
  <si>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</si>
  <si>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</si>
  <si>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</si>
  <si>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</si>
  <si>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</si>
  <si>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</si>
  <si>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</si>
  <si>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</si>
  <si>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</si>
  <si>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</si>
  <si>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</si>
  <si>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</si>
  <si>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</si>
  <si>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</si>
  <si>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</si>
  <si>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</si>
  <si>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</si>
  <si>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</si>
  <si>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</si>
  <si>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</si>
  <si>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</si>
  <si>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</si>
  <si>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</si>
  <si>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</si>
  <si>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</si>
  <si>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</si>
  <si>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</si>
  <si>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</si>
  <si>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</si>
  <si>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</si>
  <si>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</si>
  <si>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</si>
  <si>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</si>
  <si>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</si>
  <si>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</si>
  <si>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</si>
  <si>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</si>
  <si>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</si>
  <si>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</si>
  <si>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</si>
  <si>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</si>
  <si>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</si>
  <si>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</si>
  <si>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</si>
  <si>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</si>
  <si>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</si>
  <si>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</si>
  <si>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</si>
  <si>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</si>
  <si>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</si>
  <si>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</si>
  <si>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</si>
  <si>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</si>
  <si>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</si>
  <si>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</si>
  <si>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</si>
  <si>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</si>
  <si>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</si>
  <si>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</si>
  <si>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</si>
  <si>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</si>
  <si>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</si>
  <si>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</si>
  <si>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</si>
  <si>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</si>
  <si>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</si>
  <si>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</si>
  <si>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</si>
  <si>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</si>
  <si>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</si>
  <si>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</si>
  <si>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</si>
  <si>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</si>
  <si>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</si>
  <si>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</si>
  <si>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</si>
  <si>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</si>
  <si>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</si>
  <si>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</si>
  <si>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</si>
  <si>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</si>
  <si>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</si>
  <si>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</si>
  <si>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</si>
  <si>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</si>
  <si>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</si>
  <si>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</si>
  <si>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</si>
  <si>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</si>
  <si>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</si>
  <si>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</si>
  <si>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</si>
  <si>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</si>
  <si>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</si>
  <si>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</si>
  <si>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</si>
  <si>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</si>
  <si>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</si>
  <si>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</si>
  <si>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</si>
  <si>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</si>
  <si>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</si>
  <si>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</si>
  <si>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</si>
  <si>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</si>
  <si>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</si>
  <si>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</si>
  <si>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</si>
  <si>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</si>
  <si>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</si>
  <si>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</si>
  <si>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</si>
  <si>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</si>
  <si>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</si>
  <si>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</si>
  <si>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</si>
  <si>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</si>
  <si>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</si>
  <si>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</si>
  <si>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</si>
  <si>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</si>
  <si>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</si>
  <si>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</si>
  <si>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</si>
  <si>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</si>
  <si>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</si>
  <si>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</si>
  <si>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</si>
  <si>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</si>
  <si>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</si>
  <si>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</si>
  <si>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</si>
  <si>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</si>
  <si>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</si>
  <si>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</si>
  <si>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</si>
  <si>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</si>
  <si>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</si>
  <si>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</si>
  <si>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</si>
  <si>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</si>
  <si>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</si>
  <si>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</si>
  <si>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</si>
  <si>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</si>
  <si>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</si>
  <si>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</si>
  <si>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</si>
  <si>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</si>
  <si>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</si>
  <si>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</si>
  <si>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</si>
  <si>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</si>
  <si>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</si>
  <si>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</si>
  <si>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</si>
  <si>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</si>
  <si>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</si>
  <si>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</si>
  <si>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</si>
  <si>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</si>
  <si>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</si>
  <si>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</si>
  <si>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</si>
  <si>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</si>
  <si>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</si>
  <si>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</si>
  <si>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</si>
  <si>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</si>
  <si>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</si>
  <si>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</si>
  <si>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</si>
  <si>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</si>
  <si>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</si>
  <si>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</si>
  <si>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</si>
  <si>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</si>
  <si>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</si>
  <si>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</si>
  <si>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</si>
  <si>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</si>
  <si>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</si>
  <si>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</si>
  <si>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</si>
  <si>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</si>
  <si>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</si>
  <si>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</si>
  <si>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</si>
  <si>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</si>
  <si>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</si>
  <si>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</si>
  <si>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</si>
  <si>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</si>
  <si>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</si>
  <si>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</si>
  <si>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</si>
  <si>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</si>
  <si>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</si>
  <si>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</si>
  <si>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</si>
  <si>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</si>
  <si>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</si>
  <si>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</si>
  <si>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</si>
  <si>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</si>
  <si>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</si>
  <si>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</si>
  <si>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</si>
  <si>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</si>
  <si>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</si>
  <si>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</si>
  <si>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</si>
  <si>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</si>
  <si>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</si>
  <si>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</si>
  <si>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</si>
  <si>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</si>
  <si>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</si>
  <si>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</si>
  <si>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</si>
  <si>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</si>
  <si>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</si>
  <si>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</si>
  <si>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</si>
  <si>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</si>
  <si>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</si>
  <si>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</si>
  <si>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</si>
  <si>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</si>
  <si>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</si>
  <si>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</si>
  <si>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</si>
  <si>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</si>
  <si>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</si>
  <si>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</si>
  <si>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</si>
  <si>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</si>
  <si>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</si>
  <si>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</si>
  <si>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</si>
  <si>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</si>
  <si>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</si>
  <si>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</si>
  <si>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</si>
  <si>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</si>
  <si>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</si>
  <si>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</si>
  <si>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</si>
  <si>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</si>
  <si>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</si>
  <si>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</si>
  <si>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</si>
  <si>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</si>
  <si>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</si>
  <si>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</si>
  <si>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</si>
  <si>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</si>
  <si>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</si>
  <si>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</si>
  <si>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</si>
  <si>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</si>
  <si>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</si>
  <si>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</si>
  <si>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</si>
  <si>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</si>
  <si>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</si>
  <si>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</si>
  <si>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</si>
  <si>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</si>
  <si>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</si>
  <si>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</si>
  <si>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</si>
  <si>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</si>
  <si>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</si>
  <si>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</si>
  <si>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</si>
  <si>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</si>
  <si>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</si>
  <si>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</si>
  <si>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</si>
  <si>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</si>
  <si>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</si>
  <si>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</si>
  <si>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</si>
  <si>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</si>
  <si>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</si>
  <si>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</si>
  <si>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</si>
  <si>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</si>
  <si>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</si>
  <si>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</si>
  <si>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</si>
  <si>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</si>
  <si>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</si>
  <si>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</si>
  <si>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</si>
  <si>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</si>
  <si>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</si>
  <si>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</si>
  <si>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</si>
  <si>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</si>
  <si>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</si>
  <si>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</si>
  <si>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</si>
  <si>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</si>
  <si>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</si>
  <si>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</si>
  <si>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</si>
  <si>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</si>
  <si>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</si>
  <si>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</si>
  <si>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</si>
  <si>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</si>
  <si>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</si>
  <si>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</si>
  <si>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</si>
  <si>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</si>
  <si>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</si>
  <si>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</si>
  <si>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</si>
  <si>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</si>
  <si>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</si>
  <si>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</si>
  <si>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</si>
  <si>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</si>
  <si>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</si>
  <si>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</si>
  <si>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</si>
  <si>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</si>
  <si>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</si>
  <si>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</si>
  <si>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</si>
  <si>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</si>
  <si>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</si>
  <si>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</si>
  <si>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</si>
  <si>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</si>
  <si>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</si>
  <si>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</si>
  <si>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</si>
  <si>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</si>
  <si>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</si>
  <si>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</si>
  <si>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</si>
  <si>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</si>
  <si>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</si>
  <si>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</si>
  <si>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</si>
  <si>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</si>
  <si>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</si>
  <si>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</si>
  <si>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</si>
  <si>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</si>
  <si>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</si>
  <si>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</si>
  <si>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</si>
  <si>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</si>
  <si>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</si>
  <si>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</si>
  <si>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</si>
  <si>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</si>
  <si>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</si>
  <si>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</si>
  <si>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</si>
  <si>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</si>
  <si>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</si>
  <si>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</si>
  <si>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</si>
  <si>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</si>
  <si>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</si>
  <si>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</si>
  <si>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</si>
  <si>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</si>
  <si>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</si>
  <si>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</si>
  <si>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</si>
  <si>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</si>
  <si>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</si>
  <si>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</si>
  <si>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</si>
  <si>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</si>
  <si>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</si>
  <si>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</si>
  <si>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</si>
  <si>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</si>
  <si>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</si>
  <si>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</si>
  <si>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</si>
  <si>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</si>
  <si>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</si>
  <si>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</si>
  <si>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</si>
  <si>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</si>
  <si>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</si>
  <si>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</si>
  <si>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</si>
  <si>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</si>
  <si>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</si>
  <si>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</si>
  <si>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</si>
  <si>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</si>
  <si>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</si>
  <si>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</si>
  <si>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</si>
  <si>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</si>
  <si>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</si>
  <si>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</si>
  <si>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</si>
  <si>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</si>
  <si>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</si>
  <si>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</si>
  <si>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</si>
  <si>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</si>
  <si>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</si>
  <si>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</si>
  <si>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</si>
  <si>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</si>
  <si>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</si>
  <si>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</si>
  <si>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</si>
  <si>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</si>
  <si>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</si>
  <si>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</si>
  <si>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</si>
  <si>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</si>
  <si>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</si>
  <si>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</si>
  <si>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</si>
  <si>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</si>
  <si>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</si>
  <si>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</si>
  <si>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</si>
  <si>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</si>
  <si>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</si>
  <si>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</si>
  <si>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</si>
  <si>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</si>
  <si>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</si>
  <si>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</si>
  <si>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</si>
  <si>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</si>
  <si>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</si>
  <si>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</si>
  <si>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</si>
  <si>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</si>
  <si>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</si>
  <si>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</si>
  <si>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</si>
  <si>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</si>
  <si>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</si>
  <si>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</si>
  <si>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</si>
  <si>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</si>
  <si>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</si>
  <si>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</si>
  <si>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</si>
  <si>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</si>
  <si>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</si>
  <si>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</si>
  <si>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</si>
  <si>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</si>
  <si>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</si>
  <si>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</si>
  <si>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</si>
  <si>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</si>
  <si>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</si>
  <si>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</si>
  <si>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</si>
  <si>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</si>
  <si>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</si>
  <si>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</si>
  <si>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</si>
  <si>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</si>
  <si>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</si>
  <si>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</si>
  <si>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</si>
  <si>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</si>
  <si>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</si>
  <si>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</si>
  <si>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</si>
  <si>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</si>
  <si>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</si>
  <si>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</si>
  <si>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</si>
  <si>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</si>
  <si>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</si>
  <si>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</si>
  <si>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</si>
  <si>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</si>
  <si>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</si>
  <si>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</si>
  <si>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</si>
  <si>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</si>
  <si>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</si>
  <si>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</si>
  <si>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</si>
  <si>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</si>
  <si>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</si>
  <si>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</si>
  <si>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</si>
  <si>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</si>
  <si>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</si>
  <si>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</si>
  <si>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</si>
  <si>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</si>
  <si>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</si>
  <si>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</si>
  <si>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</si>
  <si>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</si>
  <si>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</si>
  <si>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</si>
  <si>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</si>
  <si>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</si>
  <si>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</si>
  <si>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</si>
  <si>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</si>
  <si>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</si>
  <si>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</si>
  <si>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</si>
  <si>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</si>
  <si>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</si>
  <si>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</si>
  <si>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</si>
  <si>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</si>
  <si>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</si>
  <si>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</si>
  <si>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</si>
  <si>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</si>
  <si>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</si>
  <si>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</si>
  <si>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</si>
  <si>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</si>
  <si>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</si>
  <si>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</si>
  <si>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</si>
  <si>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</si>
  <si>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</si>
  <si>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</si>
  <si>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</si>
  <si>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</si>
  <si>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</si>
  <si>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</si>
  <si>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</si>
  <si>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</si>
  <si>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</si>
  <si>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</si>
  <si>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</si>
  <si>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</si>
  <si>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</si>
  <si>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</si>
  <si>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</si>
  <si>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</si>
  <si>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</si>
  <si>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</si>
  <si>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</si>
  <si>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</si>
  <si>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</si>
  <si>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</si>
  <si>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</si>
  <si>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</si>
  <si>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</si>
  <si>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</si>
  <si>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</si>
  <si>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</si>
  <si>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</si>
  <si>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</si>
  <si>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</si>
  <si>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</si>
  <si>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</si>
  <si>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</si>
  <si>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</si>
  <si>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</si>
  <si>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</si>
  <si>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</si>
  <si>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</si>
  <si>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</si>
  <si>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</si>
  <si>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</si>
  <si>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</si>
  <si>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</si>
  <si>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</si>
  <si>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</si>
  <si>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</si>
  <si>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</si>
  <si>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</si>
  <si>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</si>
  <si>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</si>
  <si>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</si>
  <si>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</si>
  <si>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</si>
  <si>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</si>
  <si>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</si>
  <si>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</si>
  <si>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</si>
  <si>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</si>
  <si>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</si>
  <si>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</si>
  <si>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</si>
  <si>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</si>
  <si>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</si>
  <si>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</si>
  <si>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</si>
  <si>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</si>
  <si>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</si>
  <si>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</si>
  <si>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</si>
  <si>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</si>
  <si>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</si>
  <si>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</si>
  <si>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</si>
  <si>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</si>
  <si>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</si>
  <si>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</si>
  <si>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</si>
  <si>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</si>
  <si>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</si>
  <si>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</si>
  <si>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</si>
  <si>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</si>
  <si>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</si>
  <si>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</si>
  <si>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</si>
  <si>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</si>
  <si>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</si>
  <si>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</si>
  <si>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</si>
  <si>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</si>
  <si>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</si>
  <si>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</si>
  <si>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</si>
  <si>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</si>
  <si>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</si>
  <si>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</si>
  <si>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</si>
  <si>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</si>
  <si>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</si>
  <si>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</si>
  <si>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</si>
  <si>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</si>
  <si>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</si>
  <si>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</si>
  <si>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</si>
  <si>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</si>
  <si>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</si>
  <si>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</si>
  <si>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</si>
  <si>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</si>
  <si>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</si>
  <si>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</si>
  <si>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</si>
  <si>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</si>
  <si>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</si>
  <si>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</si>
  <si>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</si>
  <si>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</si>
  <si>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</si>
  <si>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</si>
  <si>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</si>
  <si>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</si>
  <si>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</si>
  <si>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</si>
  <si>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</si>
  <si>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</si>
  <si>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</si>
  <si>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</si>
  <si>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</si>
  <si>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</si>
  <si>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</si>
  <si>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</si>
  <si>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</si>
  <si>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</si>
  <si>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</si>
  <si>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</si>
  <si>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</si>
  <si>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</si>
  <si>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</si>
  <si>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</si>
  <si>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</si>
  <si>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</si>
  <si>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</si>
  <si>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</si>
  <si>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</si>
  <si>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</si>
  <si>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</si>
  <si>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</si>
  <si>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</si>
  <si>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</si>
  <si>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</si>
  <si>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</si>
  <si>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</si>
  <si>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</si>
  <si>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</si>
  <si>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</si>
  <si>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</si>
  <si>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</si>
  <si>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</si>
  <si>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</si>
  <si>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</si>
  <si>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</si>
  <si>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</si>
  <si>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</si>
  <si>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</si>
  <si>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</si>
  <si>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</si>
  <si>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</si>
  <si>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</si>
  <si>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</si>
  <si>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</si>
  <si>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</si>
  <si>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</si>
  <si>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</si>
  <si>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</si>
  <si>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</si>
  <si>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</si>
  <si>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</si>
  <si>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</si>
  <si>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</si>
  <si>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</si>
  <si>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</si>
  <si>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</si>
  <si>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</si>
  <si>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</si>
  <si>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</si>
  <si>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</si>
  <si>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</si>
  <si>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</si>
  <si>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</si>
  <si>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</si>
  <si>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</si>
  <si>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</si>
  <si>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</si>
  <si>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</si>
  <si>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</si>
  <si>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</si>
  <si>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</si>
  <si>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</si>
  <si>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</si>
  <si>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</si>
  <si>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</si>
  <si>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</si>
  <si>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</si>
  <si>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</si>
  <si>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</si>
  <si>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</si>
  <si>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</si>
  <si>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</si>
  <si>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</si>
  <si>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</si>
  <si>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</si>
  <si>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</si>
  <si>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</si>
  <si>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</si>
  <si>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</si>
  <si>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</si>
  <si>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</si>
  <si>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</si>
  <si>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</si>
  <si>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</si>
  <si>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</si>
  <si>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</si>
  <si>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</si>
  <si>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</si>
  <si>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</si>
  <si>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</si>
  <si>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</si>
  <si>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</si>
  <si>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</si>
  <si>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</si>
  <si>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</si>
  <si>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</si>
  <si>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</si>
  <si>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</si>
  <si>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</si>
  <si>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</si>
  <si>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</si>
  <si>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</si>
  <si>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</si>
  <si>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</si>
  <si>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</si>
  <si>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</si>
  <si>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</si>
  <si>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</si>
  <si>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</si>
  <si>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</si>
  <si>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</si>
  <si>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</si>
  <si>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</si>
  <si>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</si>
  <si>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</si>
  <si>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</si>
  <si>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</si>
  <si>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</si>
  <si>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</si>
  <si>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</si>
  <si>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</si>
  <si>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</si>
  <si>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</si>
  <si>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</si>
  <si>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</si>
  <si>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</si>
  <si>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</si>
  <si>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</si>
  <si>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</si>
  <si>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</si>
  <si>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</si>
  <si>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</si>
  <si>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</si>
  <si>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</si>
  <si>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</si>
  <si>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</si>
  <si>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</si>
  <si>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</si>
  <si>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</si>
  <si>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</si>
  <si>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</si>
  <si>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</si>
  <si>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</si>
  <si>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</si>
  <si>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</si>
  <si>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</si>
  <si>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</si>
  <si>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</si>
  <si>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</si>
  <si>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</si>
  <si>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</si>
  <si>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</si>
  <si>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</si>
  <si>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</si>
  <si>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</si>
  <si>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</si>
  <si>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</si>
  <si>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</si>
  <si>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</si>
  <si>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</si>
  <si>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</si>
  <si>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</si>
  <si>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</si>
  <si>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</si>
  <si>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</si>
  <si>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</si>
  <si>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</si>
  <si>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</si>
  <si>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</si>
  <si>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</si>
  <si>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</si>
  <si>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</si>
  <si>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</si>
  <si>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</si>
  <si>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</si>
  <si>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</si>
  <si>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</si>
  <si>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</si>
  <si>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</si>
  <si>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</si>
  <si>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</si>
  <si>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</si>
  <si>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</si>
  <si>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</si>
  <si>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</si>
  <si>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</si>
  <si>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</si>
  <si>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</si>
  <si>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</si>
  <si>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</si>
  <si>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</si>
  <si>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</si>
  <si>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</si>
  <si>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</si>
  <si>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</si>
  <si>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</si>
  <si>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</si>
  <si>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</si>
  <si>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</si>
  <si>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</si>
  <si>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</si>
  <si>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</si>
  <si>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</si>
  <si>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</si>
  <si>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</si>
  <si>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</si>
  <si>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</si>
  <si>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</si>
  <si>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</si>
  <si>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</si>
  <si>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</si>
  <si>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</si>
  <si>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</si>
  <si>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</si>
  <si>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</si>
  <si>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</si>
  <si>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</si>
  <si>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</si>
  <si>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</si>
  <si>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</si>
  <si>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</si>
  <si>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</si>
  <si>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</si>
  <si>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</si>
  <si>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</si>
  <si>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</si>
  <si>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</si>
  <si>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</si>
  <si>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</si>
  <si>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</si>
  <si>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</si>
  <si>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</si>
  <si>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</si>
  <si>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</si>
  <si>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</si>
  <si>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</si>
  <si>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</si>
  <si>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</si>
  <si>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</si>
  <si>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</si>
  <si>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</si>
  <si>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</si>
  <si>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</si>
  <si>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</si>
  <si>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</si>
  <si>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</si>
  <si>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</si>
  <si>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</si>
  <si>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</si>
  <si>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</si>
  <si>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</si>
  <si>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</si>
  <si>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</si>
  <si>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</si>
  <si>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</si>
  <si>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</si>
  <si>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</si>
  <si>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</si>
  <si>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</si>
  <si>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</si>
  <si>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</si>
  <si>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</si>
  <si>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</si>
  <si>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</si>
  <si>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</si>
  <si>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</si>
  <si>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</si>
  <si>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</si>
  <si>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</si>
  <si>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</si>
  <si>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</si>
  <si>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</si>
  <si>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</si>
  <si>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</si>
  <si>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</si>
  <si>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</si>
  <si>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</si>
  <si>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</si>
  <si>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</si>
  <si>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</si>
  <si>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</si>
  <si>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</si>
  <si>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</si>
  <si>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</si>
  <si>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</si>
  <si>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</si>
  <si>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</si>
  <si>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</si>
  <si>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</si>
  <si>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</si>
  <si>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</si>
  <si>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</si>
  <si>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</si>
  <si>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</si>
  <si>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</si>
  <si>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</si>
  <si>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</si>
  <si>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</si>
  <si>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</si>
  <si>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</si>
  <si>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</si>
  <si>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</si>
  <si>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</si>
  <si>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</si>
  <si>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</si>
  <si>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</si>
  <si>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</si>
  <si>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</si>
  <si>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</si>
  <si>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</si>
  <si>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</si>
  <si>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</si>
  <si>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</si>
  <si>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</si>
  <si>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</si>
  <si>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</si>
  <si>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</si>
  <si>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</si>
  <si>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</si>
  <si>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</si>
  <si>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</si>
  <si>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</si>
  <si>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</si>
  <si>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</si>
  <si>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</si>
  <si>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</si>
  <si>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</si>
  <si>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</si>
  <si>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</si>
  <si>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</si>
  <si>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</si>
  <si>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</si>
  <si>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</si>
  <si>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</si>
  <si>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</si>
  <si>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</si>
  <si>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</si>
  <si>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</si>
  <si>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</si>
  <si>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</si>
  <si>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</si>
  <si>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</si>
  <si>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</si>
  <si>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</si>
  <si>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</si>
  <si>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</si>
  <si>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</si>
  <si>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</si>
  <si>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</si>
  <si>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</si>
  <si>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</si>
  <si>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</si>
  <si>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</si>
  <si>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</si>
  <si>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</si>
  <si>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</si>
  <si>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</si>
  <si>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</si>
  <si>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</si>
  <si>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</si>
  <si>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</si>
  <si>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</si>
  <si>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</si>
  <si>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</si>
  <si>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</si>
  <si>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</si>
  <si>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</si>
  <si>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</si>
  <si>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</si>
  <si>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</si>
  <si>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</si>
  <si>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</si>
  <si>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</si>
  <si>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</si>
  <si>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</si>
  <si>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</si>
  <si>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</si>
  <si>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</si>
  <si>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</si>
  <si>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</si>
  <si>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</si>
  <si>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</si>
  <si>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</si>
  <si>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</si>
  <si>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</si>
  <si>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</si>
  <si>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</si>
  <si>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</si>
  <si>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</si>
  <si>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</si>
  <si>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</si>
  <si>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</si>
  <si>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</si>
  <si>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</si>
  <si>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</si>
  <si>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</si>
  <si>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</si>
  <si>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</si>
  <si>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</si>
  <si>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</si>
  <si>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</si>
  <si>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</si>
  <si>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</si>
  <si>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</si>
  <si>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</si>
  <si>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</si>
  <si>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</si>
  <si>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</si>
  <si>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</si>
  <si>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</si>
  <si>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</si>
  <si>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</si>
  <si>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</si>
  <si>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</si>
  <si>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</si>
  <si>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</si>
  <si>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</si>
  <si>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</si>
  <si>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</si>
  <si>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</si>
  <si>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</si>
  <si>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</si>
  <si>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</si>
  <si>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</si>
  <si>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</si>
  <si>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</si>
  <si>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</si>
  <si>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</si>
  <si>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</si>
  <si>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</si>
  <si>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</si>
  <si>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</si>
  <si>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</si>
  <si>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</si>
  <si>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</si>
  <si>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</si>
  <si>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</si>
  <si>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</si>
  <si>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</si>
  <si>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</si>
  <si>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</si>
  <si>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</si>
  <si>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</si>
  <si>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</si>
  <si>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</si>
  <si>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</si>
  <si>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</si>
  <si>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</si>
  <si>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</si>
  <si>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</si>
  <si>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</si>
  <si>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</si>
  <si>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</si>
  <si>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</si>
  <si>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</si>
  <si>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</si>
  <si>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</si>
  <si>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</si>
  <si>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</si>
  <si>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</si>
  <si>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</si>
  <si>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</si>
  <si>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</si>
  <si>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</si>
  <si>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</si>
  <si>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</si>
  <si>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</si>
  <si>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</si>
  <si>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</si>
  <si>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</si>
  <si>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</si>
  <si>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</si>
  <si>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</si>
  <si>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</si>
  <si>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</si>
  <si>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</si>
  <si>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</si>
  <si>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</si>
  <si>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</si>
  <si>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</si>
  <si>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</si>
  <si>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</si>
  <si>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</si>
  <si>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</si>
  <si>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</si>
  <si>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</si>
  <si>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</si>
  <si>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</si>
  <si>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</si>
  <si>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</si>
  <si>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</si>
  <si>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</si>
  <si>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</si>
  <si>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</si>
  <si>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</si>
  <si>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</si>
  <si>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</si>
  <si>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</si>
  <si>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</si>
  <si>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</si>
  <si>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</si>
  <si>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</si>
  <si>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</si>
  <si>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</si>
  <si>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</si>
  <si>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</si>
  <si>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</si>
  <si>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</si>
  <si>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</si>
  <si>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</si>
  <si>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</si>
  <si>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</si>
  <si>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</si>
  <si>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</si>
  <si>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</si>
  <si>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</si>
  <si>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</si>
  <si>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</si>
  <si>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</si>
  <si>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</si>
  <si>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</si>
  <si>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</si>
  <si>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</si>
  <si>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</si>
  <si>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</si>
  <si>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</si>
  <si>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</si>
  <si>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</si>
  <si>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</si>
  <si>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</si>
  <si>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</si>
  <si>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</si>
  <si>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</si>
  <si>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</si>
  <si>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</si>
  <si>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</si>
  <si>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</si>
  <si>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</si>
  <si>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</si>
  <si>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</si>
  <si>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</si>
  <si>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</si>
  <si>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</si>
  <si>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</si>
  <si>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</si>
  <si>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</si>
  <si>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</si>
  <si>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</si>
  <si>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</si>
  <si>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</si>
  <si>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</si>
  <si>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</si>
  <si>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</si>
  <si>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</si>
  <si>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</si>
  <si>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</si>
  <si>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</si>
  <si>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</si>
  <si>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</si>
  <si>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</si>
  <si>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</si>
  <si>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</si>
  <si>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</si>
  <si>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</si>
  <si>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</si>
  <si>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</si>
  <si>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</si>
  <si>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</si>
  <si>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</si>
  <si>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</si>
  <si>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</si>
  <si>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</si>
  <si>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</si>
  <si>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</si>
  <si>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</si>
  <si>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</si>
  <si>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</si>
  <si>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</si>
  <si>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</si>
  <si>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</si>
  <si>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</si>
  <si>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</si>
  <si>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</si>
  <si>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</si>
  <si>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</si>
  <si>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</si>
  <si>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</si>
  <si>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</si>
  <si>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</si>
  <si>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</si>
  <si>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</si>
  <si>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</si>
  <si>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</si>
  <si>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</si>
  <si>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</si>
  <si>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</si>
  <si>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</si>
  <si>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</si>
  <si>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</si>
  <si>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</si>
  <si>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</si>
  <si>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</si>
  <si>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</si>
  <si>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</si>
  <si>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</si>
  <si>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</si>
  <si>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</si>
  <si>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</si>
  <si>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</si>
  <si>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</si>
  <si>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</si>
  <si>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</si>
  <si>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</si>
  <si>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</si>
  <si>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</si>
  <si>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</si>
  <si>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</si>
  <si>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</si>
  <si>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</si>
  <si>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</si>
  <si>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</si>
  <si>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</si>
  <si>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</si>
  <si>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</si>
  <si>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</si>
  <si>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</si>
  <si>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</si>
  <si>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</si>
  <si>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</si>
  <si>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</si>
  <si>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</si>
  <si>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</si>
  <si>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</si>
  <si>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</si>
  <si>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</si>
  <si>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</si>
  <si>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</si>
  <si>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</si>
  <si>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</si>
  <si>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</si>
  <si>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</si>
  <si>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</si>
  <si>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</si>
  <si>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</si>
  <si>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</si>
  <si>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</si>
  <si>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</si>
  <si>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</si>
  <si>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</si>
  <si>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</si>
  <si>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</si>
  <si>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</si>
  <si>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</si>
  <si>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</si>
  <si>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</si>
  <si>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</si>
  <si>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</si>
  <si>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</si>
  <si>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</si>
  <si>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</si>
  <si>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</si>
  <si>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</si>
  <si>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</si>
  <si>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</si>
  <si>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</si>
  <si>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</si>
  <si>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</si>
  <si>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</si>
  <si>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</si>
  <si>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</si>
  <si>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</si>
  <si>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</si>
  <si>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</si>
  <si>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</si>
  <si>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</si>
  <si>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</si>
  <si>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</si>
  <si>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</si>
  <si>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</si>
  <si>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</si>
  <si>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</si>
  <si>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</si>
  <si>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</si>
  <si>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</si>
  <si>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</si>
  <si>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</si>
  <si>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</si>
  <si>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</si>
  <si>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</si>
  <si>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</si>
  <si>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</si>
  <si>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</si>
  <si>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</si>
  <si>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</si>
  <si>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</si>
  <si>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</si>
  <si>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</si>
  <si>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</si>
  <si>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</si>
  <si>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</si>
  <si>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</si>
  <si>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</si>
  <si>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</si>
  <si>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</si>
  <si>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</si>
  <si>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</si>
  <si>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</si>
  <si>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</si>
  <si>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</si>
  <si>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</si>
  <si>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</si>
  <si>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</si>
  <si>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</si>
  <si>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</si>
  <si>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</si>
  <si>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</si>
  <si>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</si>
  <si>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</si>
  <si>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</si>
  <si>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</si>
  <si>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</si>
  <si>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</si>
  <si>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</si>
  <si>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</si>
  <si>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</si>
  <si>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</si>
  <si>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</si>
  <si>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</si>
  <si>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</si>
  <si>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</si>
  <si>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</si>
  <si>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</si>
  <si>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</si>
  <si>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</si>
  <si>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</si>
  <si>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</si>
  <si>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</si>
  <si>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</si>
  <si>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</si>
  <si>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</si>
  <si>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</si>
  <si>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</si>
  <si>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</si>
  <si>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</si>
  <si>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</si>
  <si>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</si>
  <si>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</si>
  <si>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</si>
  <si>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</si>
  <si>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</si>
  <si>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</si>
  <si>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</si>
  <si>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</si>
  <si>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</si>
  <si>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</si>
  <si>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</si>
  <si>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</si>
  <si>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</si>
  <si>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</si>
  <si>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</si>
  <si>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</si>
  <si>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</si>
  <si>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</si>
  <si>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</si>
  <si>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</si>
  <si>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</si>
  <si>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</si>
  <si>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</si>
  <si>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</si>
  <si>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</si>
  <si>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</si>
  <si>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</si>
  <si>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</si>
  <si>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</si>
  <si>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</si>
  <si>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</si>
  <si>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</si>
  <si>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</si>
  <si>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</si>
  <si>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</si>
  <si>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</si>
  <si>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</si>
  <si>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</si>
  <si>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</si>
  <si>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</si>
  <si>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</si>
  <si>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</si>
  <si>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</si>
  <si>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</si>
  <si>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</si>
  <si>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</si>
  <si>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</si>
  <si>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</si>
  <si>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</si>
  <si>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</si>
  <si>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</si>
  <si>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</si>
  <si>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</si>
  <si>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</si>
  <si>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</si>
  <si>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</si>
  <si>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</si>
  <si>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</si>
  <si>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</si>
  <si>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</si>
  <si>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</si>
  <si>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</si>
  <si>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</si>
  <si>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</si>
  <si>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</si>
  <si>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</si>
  <si>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</si>
  <si>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</si>
  <si>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</si>
  <si>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</si>
  <si>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</si>
  <si>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</si>
  <si>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</si>
  <si>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</si>
  <si>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</si>
  <si>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</si>
  <si>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</si>
  <si>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</si>
  <si>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</si>
  <si>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</si>
  <si>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</si>
  <si>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</si>
  <si>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</si>
  <si>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</si>
  <si>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</si>
  <si>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</si>
  <si>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</si>
  <si>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</si>
  <si>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</si>
  <si>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</si>
  <si>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</si>
  <si>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</si>
  <si>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</si>
  <si>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</si>
  <si>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</si>
  <si>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</si>
  <si>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</si>
  <si>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</si>
  <si>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</si>
  <si>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</si>
  <si>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</si>
  <si>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</si>
  <si>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</si>
  <si>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</si>
  <si>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</si>
  <si>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</si>
  <si>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</si>
  <si>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</si>
  <si>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</si>
  <si>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</si>
  <si>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</si>
  <si>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</si>
  <si>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</si>
  <si>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</si>
  <si>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</si>
  <si>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</si>
  <si>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</si>
  <si>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</si>
  <si>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</si>
  <si>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</si>
  <si>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</si>
  <si>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</si>
  <si>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</si>
  <si>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</si>
  <si>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</si>
  <si>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</si>
  <si>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</si>
  <si>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</si>
  <si>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</si>
  <si>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</si>
  <si>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</si>
  <si>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</si>
  <si>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</si>
  <si>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</si>
  <si>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</si>
  <si>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</si>
  <si>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</si>
  <si>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</si>
  <si>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</si>
  <si>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</si>
  <si>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</si>
  <si>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</si>
  <si>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</si>
  <si>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</si>
  <si>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</si>
  <si>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</si>
  <si>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</si>
  <si>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</si>
  <si>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</si>
  <si>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</si>
  <si>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</si>
  <si>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</si>
  <si>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</si>
  <si>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</si>
  <si>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</si>
  <si>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</si>
  <si>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</si>
  <si>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</si>
  <si>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</si>
  <si>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</si>
  <si>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</si>
  <si>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</si>
  <si>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</si>
  <si>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</si>
  <si>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</si>
  <si>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</si>
  <si>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</si>
  <si>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</si>
  <si>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</si>
  <si>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</si>
  <si>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</si>
  <si>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</si>
  <si>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</si>
  <si>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</si>
  <si>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</si>
  <si>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</si>
  <si>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</si>
  <si>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</si>
  <si>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</si>
  <si>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</si>
  <si>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</si>
  <si>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</si>
  <si>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</si>
  <si>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</si>
  <si>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</si>
  <si>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</si>
  <si>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</si>
  <si>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</si>
  <si>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</si>
  <si>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</si>
  <si>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</si>
  <si>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</si>
  <si>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</si>
  <si>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</si>
  <si>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</si>
  <si>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</si>
  <si>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</si>
  <si>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</si>
  <si>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</si>
  <si>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</si>
  <si>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</si>
  <si>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</si>
  <si>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</si>
  <si>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</si>
  <si>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</si>
  <si>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</si>
  <si>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</si>
  <si>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</si>
  <si>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</si>
  <si>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</si>
  <si>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</si>
  <si>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</si>
  <si>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</si>
  <si>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</si>
  <si>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</si>
  <si>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</si>
  <si>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</si>
  <si>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</si>
  <si>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</si>
  <si>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</si>
  <si>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</si>
  <si>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</si>
  <si>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</si>
  <si>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</si>
  <si>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</si>
  <si>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</si>
  <si>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</si>
  <si>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</si>
  <si>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</si>
  <si>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</si>
  <si>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</si>
  <si>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</si>
  <si>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</si>
  <si>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</si>
  <si>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</si>
  <si>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</si>
  <si>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</si>
  <si>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</si>
  <si>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</si>
  <si>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</si>
  <si>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</si>
  <si>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</si>
  <si>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</si>
  <si>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</si>
  <si>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</si>
  <si>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</si>
  <si>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</si>
  <si>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</si>
  <si>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</si>
  <si>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</si>
  <si>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</si>
  <si>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</si>
  <si>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</si>
  <si>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</si>
  <si>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</si>
  <si>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</si>
  <si>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</si>
  <si>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</si>
  <si>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</si>
  <si>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</si>
  <si>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</si>
  <si>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</si>
  <si>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</si>
  <si>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</si>
  <si>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</si>
  <si>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</si>
  <si>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</si>
  <si>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</si>
  <si>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</si>
  <si>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</si>
  <si>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</si>
  <si>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</si>
  <si>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</si>
  <si>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</si>
  <si>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</si>
  <si>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</si>
  <si>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</si>
  <si>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</si>
  <si>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</si>
  <si>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</si>
  <si>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</si>
  <si>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</si>
  <si>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</si>
  <si>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</si>
  <si>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</si>
  <si>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</si>
  <si>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</si>
  <si>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</si>
  <si>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</si>
  <si>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</si>
  <si>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</si>
  <si>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</si>
  <si>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</si>
  <si>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</si>
  <si>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</si>
  <si>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</si>
  <si>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</si>
  <si>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</si>
  <si>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</si>
  <si>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</si>
  <si>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</si>
  <si>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</si>
  <si>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</si>
  <si>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</si>
  <si>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</si>
  <si>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</si>
  <si>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</si>
  <si>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</si>
  <si>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</si>
  <si>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</si>
  <si>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</si>
  <si>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</si>
  <si>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</si>
  <si>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</si>
  <si>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</si>
  <si>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</si>
  <si>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</si>
  <si>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</si>
  <si>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</si>
  <si>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</si>
  <si>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</si>
  <si>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</si>
  <si>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</si>
  <si>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</si>
  <si>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</si>
  <si>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</si>
  <si>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</si>
  <si>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</si>
  <si>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</si>
  <si>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</si>
  <si>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</si>
  <si>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</si>
  <si>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</si>
  <si>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</si>
  <si>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</si>
  <si>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</si>
  <si>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</si>
  <si>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</si>
  <si>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</si>
  <si>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</si>
  <si>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</si>
  <si>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</si>
  <si>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</si>
  <si>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</si>
  <si>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</si>
  <si>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</si>
  <si>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</si>
  <si>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</si>
  <si>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</si>
  <si>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</si>
  <si>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</si>
  <si>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</si>
  <si>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</si>
  <si>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</si>
  <si>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</si>
  <si>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</si>
  <si>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</si>
  <si>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</si>
  <si>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</si>
  <si>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</si>
  <si>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</si>
  <si>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</si>
  <si>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</si>
  <si>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</si>
  <si>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</si>
  <si>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</si>
  <si>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</si>
  <si>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</si>
  <si>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</si>
  <si>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</si>
  <si>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</si>
  <si>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</si>
  <si>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</si>
  <si>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</si>
  <si>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</si>
  <si>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</si>
  <si>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</si>
  <si>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</si>
  <si>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</si>
  <si>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</si>
  <si>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</si>
  <si>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</si>
  <si>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</si>
  <si>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</si>
  <si>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</si>
  <si>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</si>
  <si>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</si>
  <si>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</si>
  <si>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</si>
  <si>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</si>
  <si>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</si>
  <si>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</si>
  <si>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</si>
  <si>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</si>
  <si>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</si>
  <si>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</si>
  <si>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</si>
  <si>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</si>
  <si>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</si>
  <si>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</si>
  <si>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</si>
  <si>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</si>
  <si>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</si>
  <si>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</si>
  <si>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</si>
  <si>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</si>
  <si>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</si>
  <si>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</si>
  <si>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</si>
  <si>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</si>
  <si>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</si>
  <si>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</si>
  <si>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</si>
  <si>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</si>
  <si>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</si>
  <si>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</si>
  <si>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</si>
  <si>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</si>
  <si>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</si>
  <si>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</si>
  <si>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</si>
  <si>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</si>
  <si>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</si>
  <si>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</si>
  <si>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</si>
  <si>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</si>
  <si>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</si>
  <si>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</si>
  <si>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</si>
  <si>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</si>
  <si>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</si>
  <si>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</si>
  <si>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</si>
  <si>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</si>
  <si>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</si>
  <si>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</si>
  <si>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</si>
  <si>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</si>
  <si>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</si>
  <si>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</si>
  <si>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</si>
  <si>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</si>
  <si>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</si>
  <si>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</si>
  <si>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</si>
  <si>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</si>
  <si>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</si>
  <si>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</si>
  <si>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</si>
  <si>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</si>
  <si>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</si>
  <si>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</si>
  <si>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</si>
  <si>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</si>
  <si>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</si>
  <si>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</si>
  <si>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</si>
  <si>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</si>
  <si>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</si>
  <si>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</si>
  <si>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</si>
  <si>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</si>
  <si>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</si>
  <si>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</si>
  <si>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</si>
  <si>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</si>
  <si>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</si>
  <si>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</si>
  <si>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</si>
  <si>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</si>
  <si>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</si>
  <si>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</si>
  <si>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</si>
  <si>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</si>
  <si>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</si>
  <si>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</si>
  <si>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</si>
  <si>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</si>
  <si>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</si>
  <si>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</si>
  <si>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</si>
  <si>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</si>
  <si>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</si>
  <si>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</si>
  <si>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</si>
  <si>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</si>
  <si>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</si>
  <si>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</si>
  <si>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</si>
  <si>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</si>
  <si>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</si>
  <si>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</si>
  <si>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</si>
  <si>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</si>
  <si>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</si>
  <si>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</si>
  <si>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</si>
  <si>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</si>
  <si>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</si>
  <si>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</si>
  <si>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</si>
  <si>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</si>
  <si>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</si>
  <si>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</si>
  <si>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</si>
  <si>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</si>
  <si>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</si>
  <si>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</si>
  <si>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</si>
  <si>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</si>
  <si>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</si>
  <si>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</si>
  <si>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</si>
  <si>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</si>
  <si>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</si>
  <si>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</si>
  <si>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</si>
  <si>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</si>
  <si>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</si>
  <si>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</si>
  <si>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</si>
  <si>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</si>
  <si>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</si>
  <si>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</si>
  <si>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</si>
  <si>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</si>
  <si>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</si>
  <si>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</si>
  <si>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</si>
  <si>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</si>
  <si>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</si>
  <si>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</si>
  <si>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</si>
  <si>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</si>
  <si>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</si>
  <si>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</si>
  <si>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</si>
  <si>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</si>
  <si>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</si>
  <si>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</si>
  <si>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</si>
  <si>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</si>
  <si>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</si>
  <si>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</si>
  <si>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</si>
  <si>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</si>
  <si>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</si>
  <si>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</si>
  <si>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</si>
  <si>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</si>
  <si>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</si>
  <si>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</si>
  <si>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</si>
  <si>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</si>
  <si>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</si>
  <si>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</si>
  <si>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</si>
  <si>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</si>
  <si>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</si>
  <si>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</si>
  <si>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</si>
  <si>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</si>
  <si>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</si>
  <si>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</si>
  <si>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</si>
  <si>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</si>
  <si>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</si>
  <si>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</si>
  <si>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</si>
  <si>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</si>
  <si>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</si>
  <si>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</si>
  <si>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</si>
  <si>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</si>
  <si>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</si>
  <si>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</si>
  <si>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</si>
  <si>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</si>
  <si>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</si>
  <si>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</si>
  <si>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</si>
  <si>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</si>
  <si>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</si>
  <si>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</si>
  <si>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</si>
  <si>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</si>
  <si>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</si>
  <si>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</si>
  <si>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</si>
  <si>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</si>
  <si>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</si>
  <si>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</si>
  <si>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</si>
  <si>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</si>
  <si>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</si>
  <si>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</si>
  <si>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</si>
  <si>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</si>
  <si>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</si>
  <si>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</si>
  <si>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</si>
  <si>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</si>
  <si>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</si>
  <si>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</si>
  <si>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</si>
  <si>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</si>
  <si>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</si>
  <si>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</si>
  <si>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</si>
  <si>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</si>
  <si>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</si>
  <si>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</si>
  <si>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</si>
  <si>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</si>
  <si>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</si>
  <si>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</si>
  <si>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</si>
  <si>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</si>
  <si>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</si>
  <si>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</si>
  <si>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</si>
  <si>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</si>
  <si>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</si>
  <si>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</si>
  <si>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</si>
  <si>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</si>
  <si>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</si>
  <si>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</si>
  <si>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</si>
  <si>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</si>
  <si>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</si>
  <si>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</si>
  <si>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</si>
  <si>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</si>
  <si>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</si>
  <si>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</si>
  <si>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</si>
  <si>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</si>
  <si>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</si>
  <si>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</si>
  <si>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</si>
  <si>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</si>
  <si>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</si>
  <si>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</si>
  <si>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</si>
  <si>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</si>
  <si>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</si>
  <si>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</si>
  <si>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</si>
  <si>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</si>
  <si>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</si>
  <si>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</si>
  <si>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</si>
  <si>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</si>
  <si>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</si>
  <si>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</si>
  <si>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</si>
  <si>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</si>
  <si>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</si>
  <si>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</si>
  <si>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</si>
  <si>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</si>
  <si>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</si>
  <si>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</si>
  <si>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</si>
  <si>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</si>
  <si>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</si>
  <si>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</si>
  <si>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</si>
  <si>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</si>
  <si>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</si>
  <si>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</si>
  <si>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</si>
  <si>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</si>
  <si>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</si>
  <si>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</si>
  <si>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</si>
  <si>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</si>
  <si>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</si>
  <si>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</si>
  <si>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</si>
  <si>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</si>
  <si>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</si>
  <si>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</si>
  <si>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</si>
  <si>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</si>
  <si>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</si>
  <si>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</si>
  <si>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</si>
  <si>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</si>
  <si>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</si>
  <si>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</si>
  <si>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</si>
  <si>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</si>
  <si>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</si>
  <si>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</si>
  <si>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</si>
  <si>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</si>
  <si>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</si>
  <si>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</si>
  <si>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</si>
  <si>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</si>
  <si>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</si>
  <si>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</si>
  <si>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</si>
  <si>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</si>
  <si>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</si>
  <si>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</si>
  <si>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</si>
  <si>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</si>
  <si>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</si>
  <si>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</si>
  <si>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</si>
  <si>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</si>
  <si>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</si>
  <si>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</si>
  <si>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</si>
  <si>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</si>
  <si>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</si>
  <si>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</si>
  <si>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</si>
  <si>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</si>
  <si>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</si>
  <si>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</si>
  <si>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</si>
  <si>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</si>
  <si>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</si>
  <si>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</si>
  <si>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</si>
  <si>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</si>
  <si>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</si>
  <si>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</si>
  <si>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</si>
  <si>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</si>
  <si>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</si>
  <si>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</si>
  <si>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</si>
  <si>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</si>
  <si>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</si>
  <si>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</si>
  <si>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</si>
  <si>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</si>
  <si>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</si>
  <si>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</si>
  <si>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</si>
  <si>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</si>
  <si>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</si>
  <si>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</si>
  <si>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</si>
  <si>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</si>
  <si>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</si>
  <si>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</si>
  <si>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</si>
  <si>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</si>
  <si>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</si>
  <si>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</si>
  <si>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</si>
  <si>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</si>
  <si>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</si>
  <si>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</si>
  <si>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</si>
  <si>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</si>
  <si>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</si>
  <si>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</si>
  <si>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</si>
  <si>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</si>
  <si>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</si>
  <si>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</si>
  <si>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</si>
  <si>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</si>
  <si>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</si>
  <si>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</si>
  <si>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</si>
  <si>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</si>
  <si>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</si>
  <si>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</si>
  <si>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</si>
  <si>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</si>
  <si>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</si>
  <si>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</si>
  <si>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</si>
  <si>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</si>
  <si>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</si>
  <si>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</si>
  <si>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</si>
  <si>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</si>
  <si>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</si>
  <si>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</si>
  <si>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</si>
  <si>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</si>
  <si>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</si>
  <si>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</si>
  <si>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</si>
  <si>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</si>
  <si>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</si>
  <si>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</si>
  <si>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</si>
  <si>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</si>
  <si>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</si>
  <si>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</si>
  <si>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</si>
  <si>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</si>
  <si>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</si>
  <si>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</si>
  <si>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</si>
  <si>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</si>
  <si>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</si>
  <si>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</si>
  <si>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</si>
  <si>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</si>
  <si>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</si>
  <si>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</si>
  <si>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</si>
  <si>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</si>
  <si>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</si>
  <si>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</si>
  <si>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</si>
  <si>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</si>
  <si>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</si>
  <si>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</si>
  <si>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</si>
  <si>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</si>
  <si>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</si>
  <si>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</si>
  <si>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</si>
  <si>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</si>
  <si>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</si>
  <si>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</si>
  <si>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</si>
  <si>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</si>
  <si>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</si>
  <si>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</si>
  <si>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</si>
  <si>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</si>
  <si>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</si>
  <si>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</si>
  <si>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</si>
  <si>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</si>
  <si>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</si>
  <si>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</si>
  <si>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</si>
  <si>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</si>
  <si>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</si>
  <si>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</si>
  <si>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</si>
  <si>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</si>
  <si>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</si>
  <si>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</si>
  <si>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</si>
  <si>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</si>
  <si>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</si>
  <si>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</si>
  <si>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</si>
  <si>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</si>
  <si>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</si>
  <si>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</si>
  <si>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</si>
  <si>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</si>
  <si>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</si>
  <si>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</si>
  <si>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</si>
  <si>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</si>
  <si>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</si>
  <si>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</si>
  <si>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</si>
  <si>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</si>
  <si>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</si>
  <si>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</si>
  <si>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</si>
  <si>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</si>
  <si>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</si>
  <si>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</si>
  <si>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</si>
  <si>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</si>
  <si>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</si>
  <si>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</si>
  <si>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</si>
  <si>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</si>
  <si>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</si>
  <si>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</si>
  <si>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</si>
  <si>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</si>
  <si>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</si>
  <si>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</si>
  <si>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</si>
  <si>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</si>
  <si>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</si>
  <si>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</si>
  <si>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</si>
  <si>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</si>
  <si>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</si>
  <si>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</si>
  <si>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</si>
  <si>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</si>
  <si>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</si>
  <si>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</si>
  <si>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</si>
  <si>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</si>
  <si>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</si>
  <si>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</si>
  <si>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</si>
  <si>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</si>
  <si>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</si>
  <si>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</si>
  <si>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</si>
  <si>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</si>
  <si>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</si>
  <si>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</si>
  <si>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</si>
  <si>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</si>
  <si>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</si>
  <si>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</si>
  <si>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</si>
  <si>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</si>
  <si>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</si>
  <si>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</si>
  <si>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</si>
  <si>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</si>
  <si>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</si>
  <si>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</si>
  <si>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</si>
  <si>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</si>
  <si>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</si>
  <si>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</si>
  <si>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</si>
  <si>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</si>
  <si>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</si>
  <si>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</si>
  <si>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</si>
  <si>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</si>
  <si>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</si>
  <si>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</si>
  <si>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</si>
  <si>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</si>
  <si>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</si>
  <si>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</si>
  <si>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</si>
  <si>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</si>
  <si>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</si>
  <si>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</si>
  <si>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</si>
  <si>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</si>
  <si>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</si>
  <si>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</si>
  <si>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</si>
  <si>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</si>
  <si>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</si>
  <si>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</si>
  <si>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</si>
  <si>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</si>
  <si>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</si>
  <si>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</si>
  <si>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</si>
  <si>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</si>
  <si>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</si>
  <si>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</si>
  <si>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</si>
  <si>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</si>
  <si>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</si>
  <si>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</si>
  <si>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</si>
  <si>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</si>
  <si>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</si>
  <si>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</si>
  <si>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</si>
  <si>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</si>
  <si>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</si>
  <si>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</si>
  <si>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</si>
  <si>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</si>
  <si>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</si>
  <si>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</si>
  <si>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</si>
  <si>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</si>
  <si>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</si>
  <si>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</si>
  <si>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</si>
  <si>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</si>
  <si>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</si>
  <si>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</si>
  <si>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</si>
  <si>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</si>
  <si>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</si>
  <si>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</si>
  <si>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</si>
  <si>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</si>
  <si>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</si>
  <si>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</si>
  <si>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</si>
  <si>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</si>
  <si>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</si>
  <si>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</si>
  <si>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</si>
  <si>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</si>
  <si>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</si>
  <si>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</si>
  <si>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</si>
  <si>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</si>
  <si>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</si>
  <si>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</si>
  <si>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</si>
  <si>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</si>
  <si>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</si>
  <si>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</si>
  <si>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</si>
  <si>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</si>
  <si>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</si>
  <si>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</si>
  <si>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</si>
  <si>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</si>
  <si>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</si>
  <si>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</si>
  <si>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</si>
  <si>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</si>
  <si>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</si>
  <si>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</si>
  <si>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</si>
  <si>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</si>
  <si>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</si>
  <si>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</si>
  <si>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</si>
  <si>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</si>
  <si>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</si>
  <si>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</si>
  <si>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</si>
  <si>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</si>
  <si>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</si>
  <si>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</si>
  <si>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</si>
  <si>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</si>
  <si>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</si>
  <si>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</si>
  <si>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</si>
  <si>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</si>
  <si>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</si>
  <si>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</si>
  <si>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</si>
  <si>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</si>
  <si>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</si>
  <si>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</si>
  <si>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</si>
  <si>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</si>
  <si>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</si>
  <si>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</si>
  <si>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</si>
  <si>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</si>
  <si>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</si>
  <si>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</si>
  <si>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</si>
  <si>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</si>
  <si>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</si>
  <si>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</si>
  <si>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</si>
  <si>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</si>
  <si>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</si>
  <si>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</si>
  <si>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</si>
  <si>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</si>
  <si>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</si>
  <si>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</si>
  <si>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</si>
  <si>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</si>
  <si>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</si>
  <si>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</si>
  <si>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</si>
  <si>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</si>
  <si>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</si>
  <si>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</si>
  <si>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</si>
  <si>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</si>
  <si>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</si>
  <si>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</si>
  <si>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</si>
  <si>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</si>
  <si>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</si>
  <si>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</si>
  <si>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</si>
  <si>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</si>
  <si>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</si>
  <si>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</si>
  <si>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</si>
  <si>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</si>
  <si>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</si>
  <si>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</si>
  <si>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</si>
  <si>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</si>
  <si>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</si>
  <si>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</si>
  <si>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</si>
  <si>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</si>
  <si>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</si>
  <si>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</si>
  <si>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</si>
  <si>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</si>
  <si>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</si>
  <si>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</si>
  <si>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</si>
  <si>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</si>
  <si>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</si>
  <si>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</si>
  <si>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</si>
  <si>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</si>
  <si>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</si>
  <si>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</si>
  <si>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</si>
  <si>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</si>
  <si>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</si>
  <si>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</si>
  <si>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</si>
  <si>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</si>
  <si>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</si>
  <si>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</si>
  <si>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</si>
  <si>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</si>
  <si>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</si>
  <si>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</si>
  <si>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</si>
  <si>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</si>
  <si>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</si>
  <si>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</si>
  <si>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</si>
  <si>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</si>
  <si>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</si>
  <si>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</si>
  <si>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</si>
  <si>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</si>
  <si>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</si>
  <si>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</si>
  <si>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</si>
  <si>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</si>
  <si>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</si>
  <si>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</si>
  <si>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</si>
  <si>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</si>
  <si>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</si>
  <si>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</si>
  <si>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</si>
  <si>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</si>
  <si>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</si>
  <si>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</si>
  <si>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</si>
  <si>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</si>
  <si>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</si>
  <si>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</si>
  <si>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</si>
  <si>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</si>
  <si>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</si>
  <si>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</si>
  <si>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</si>
  <si>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</si>
  <si>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</si>
  <si>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</si>
  <si>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</si>
  <si>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</si>
  <si>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</si>
  <si>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</si>
  <si>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</si>
  <si>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</si>
  <si>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</si>
  <si>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</si>
  <si>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</si>
  <si>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</si>
  <si>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</si>
  <si>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</si>
  <si>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</si>
  <si>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</si>
  <si>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</si>
  <si>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</si>
  <si>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</si>
  <si>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</si>
  <si>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</si>
  <si>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</si>
  <si>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</si>
  <si>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</si>
  <si>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</si>
  <si>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</si>
  <si>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</si>
  <si>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</si>
  <si>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</si>
  <si>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</si>
  <si>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</si>
  <si>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</si>
  <si>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</si>
  <si>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</si>
  <si>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</si>
  <si>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</si>
  <si>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</si>
  <si>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</si>
  <si>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</si>
  <si>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</si>
  <si>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</si>
  <si>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</si>
  <si>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</si>
  <si>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</si>
  <si>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</si>
  <si>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</si>
  <si>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</si>
  <si>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</si>
  <si>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</si>
  <si>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</si>
  <si>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</si>
  <si>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</si>
  <si>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</si>
  <si>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</si>
  <si>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</si>
  <si>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</si>
  <si>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</si>
  <si>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</si>
  <si>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</si>
  <si>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</si>
  <si>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</si>
  <si>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</si>
  <si>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</si>
  <si>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</si>
  <si>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</si>
  <si>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</si>
  <si>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</si>
  <si>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</si>
  <si>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</si>
  <si>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</si>
  <si>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</si>
  <si>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</si>
  <si>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</si>
  <si>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</si>
  <si>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</si>
  <si>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</si>
  <si>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</si>
  <si>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</si>
  <si>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</si>
  <si>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</si>
  <si>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</si>
  <si>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</si>
  <si>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</si>
  <si>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</si>
  <si>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</si>
  <si>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</si>
  <si>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</si>
  <si>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</si>
  <si>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</si>
  <si>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</si>
  <si>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</si>
  <si>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</si>
  <si>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</si>
  <si>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</si>
  <si>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</si>
  <si>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</si>
  <si>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</si>
  <si>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</si>
  <si>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</si>
  <si>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</si>
  <si>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</si>
  <si>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</si>
  <si>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</si>
  <si>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</si>
  <si>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</si>
  <si>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</si>
  <si>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</si>
  <si>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</si>
  <si>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</si>
  <si>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</si>
  <si>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</si>
  <si>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</si>
  <si>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</si>
  <si>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</si>
  <si>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</si>
  <si>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</si>
  <si>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</si>
  <si>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</si>
  <si>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</si>
  <si>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</si>
  <si>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</si>
  <si>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</si>
  <si>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</si>
  <si>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</si>
  <si>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</si>
  <si>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</si>
  <si>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</si>
  <si>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</si>
  <si>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</si>
  <si>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</si>
  <si>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</si>
  <si>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</si>
  <si>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</si>
  <si>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</si>
  <si>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</si>
  <si>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</si>
  <si>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</si>
  <si>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</si>
  <si>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</si>
  <si>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</si>
  <si>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</si>
  <si>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</si>
  <si>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</si>
  <si>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</si>
  <si>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</si>
  <si>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</si>
  <si>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</si>
  <si>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</si>
  <si>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</si>
  <si>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</si>
  <si>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</si>
  <si>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</si>
  <si>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</si>
  <si>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</si>
  <si>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</si>
  <si>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</si>
  <si>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</si>
  <si>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</si>
  <si>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</si>
  <si>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</si>
  <si>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</si>
  <si>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</si>
  <si>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</si>
  <si>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</si>
  <si>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</si>
  <si>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</si>
  <si>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</si>
  <si>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</si>
  <si>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</si>
  <si>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</si>
  <si>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</si>
  <si>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</si>
  <si>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</si>
  <si>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</si>
  <si>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</si>
  <si>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</si>
  <si>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</si>
  <si>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</si>
  <si>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</si>
  <si>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</si>
  <si>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</si>
  <si>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</si>
  <si>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</si>
  <si>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</si>
  <si>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</si>
  <si>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</si>
  <si>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</si>
  <si>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</si>
  <si>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</si>
  <si>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</si>
  <si>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</si>
  <si>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</si>
  <si>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</si>
  <si>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</si>
  <si>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</si>
  <si>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</si>
  <si>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</si>
  <si>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</si>
  <si>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</si>
  <si>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</si>
  <si>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</si>
  <si>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</si>
  <si>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</si>
  <si>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</si>
  <si>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</si>
  <si>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</si>
  <si>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</si>
  <si>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</si>
  <si>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</si>
  <si>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</si>
  <si>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</si>
  <si>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</si>
  <si>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</si>
  <si>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</si>
  <si>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</si>
  <si>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</si>
  <si>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</si>
  <si>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</si>
  <si>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</si>
  <si>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</si>
  <si>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</si>
  <si>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</si>
  <si>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</si>
  <si>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</si>
  <si>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</si>
  <si>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</si>
  <si>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</si>
  <si>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</si>
  <si>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</si>
  <si>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</si>
  <si>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</si>
  <si>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</si>
  <si>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</si>
  <si>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</si>
  <si>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</si>
  <si>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</si>
  <si>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</si>
  <si>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</si>
  <si>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</si>
  <si>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</si>
  <si>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</si>
  <si>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</si>
  <si>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</si>
  <si>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</si>
  <si>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</si>
  <si>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</si>
  <si>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</si>
  <si>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</si>
  <si>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</si>
  <si>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</si>
  <si>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</si>
  <si>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</si>
  <si>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</si>
  <si>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</si>
  <si>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</si>
  <si>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</si>
  <si>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</si>
  <si>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</si>
  <si>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</si>
  <si>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</si>
  <si>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</si>
  <si>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</si>
  <si>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</si>
  <si>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</si>
  <si>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</si>
  <si>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</si>
  <si>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</si>
  <si>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</si>
  <si>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</si>
  <si>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</si>
  <si>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</si>
  <si>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</si>
  <si>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</si>
  <si>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</si>
  <si>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</si>
  <si>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</si>
  <si>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</si>
  <si>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</si>
  <si>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</si>
  <si>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</si>
  <si>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</si>
  <si>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</si>
  <si>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</si>
  <si>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</si>
  <si>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</si>
  <si>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</si>
  <si>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</si>
  <si>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</si>
  <si>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</si>
  <si>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</si>
  <si>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</si>
  <si>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</si>
  <si>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</si>
  <si>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</si>
  <si>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</si>
  <si>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</si>
  <si>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</si>
  <si>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</si>
  <si>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</si>
  <si>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</si>
  <si>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</si>
  <si>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</si>
  <si>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</si>
  <si>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</si>
  <si>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</si>
  <si>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</si>
  <si>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</si>
  <si>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</si>
  <si>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</si>
  <si>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</si>
  <si>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</si>
  <si>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</si>
  <si>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</si>
  <si>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</si>
  <si>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</si>
  <si>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</si>
  <si>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</si>
  <si>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</si>
  <si>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</si>
  <si>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</si>
  <si>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</si>
  <si>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</si>
  <si>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</si>
  <si>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</si>
  <si>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</si>
  <si>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</si>
  <si>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</si>
  <si>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</si>
  <si>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</si>
  <si>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</si>
  <si>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</si>
  <si>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</si>
  <si>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</si>
  <si>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</si>
  <si>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</si>
  <si>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</si>
  <si>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</si>
  <si>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</si>
  <si>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</si>
  <si>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</si>
  <si>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</si>
  <si>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</si>
  <si>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</si>
  <si>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</si>
  <si>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</si>
  <si>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</si>
  <si>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</si>
  <si>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</si>
  <si>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</si>
  <si>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</si>
  <si>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</si>
  <si>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</si>
  <si>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</si>
  <si>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</si>
  <si>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</si>
  <si>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</si>
  <si>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</si>
  <si>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</si>
  <si>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</si>
  <si>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</si>
  <si>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</si>
  <si>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</si>
  <si>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</si>
  <si>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</si>
  <si>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</si>
  <si>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</si>
  <si>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</si>
  <si>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</si>
  <si>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</si>
  <si>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</si>
  <si>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</si>
  <si>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</si>
  <si>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</si>
  <si>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</si>
  <si>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</si>
  <si>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</si>
  <si>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</si>
  <si>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</si>
  <si>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</si>
  <si>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</si>
  <si>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</si>
  <si>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</si>
  <si>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</si>
  <si>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</si>
  <si>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</si>
  <si>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</si>
  <si>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</si>
  <si>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</si>
  <si>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</si>
  <si>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</si>
  <si>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</si>
  <si>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</si>
  <si>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</si>
  <si>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</si>
  <si>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</si>
  <si>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</si>
  <si>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</si>
  <si>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</si>
  <si>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</si>
  <si>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</si>
  <si>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</si>
  <si>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</si>
  <si>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</si>
  <si>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</si>
  <si>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</si>
  <si>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</si>
  <si>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</si>
  <si>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</si>
  <si>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</si>
  <si>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</si>
  <si>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</si>
  <si>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</si>
  <si>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</si>
  <si>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</si>
  <si>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</si>
  <si>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</si>
  <si>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</si>
  <si>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</si>
  <si>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</si>
  <si>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</si>
  <si>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</si>
  <si>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</si>
  <si>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</si>
  <si>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</si>
  <si>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</si>
  <si>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</si>
  <si>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</si>
  <si>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</si>
  <si>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</si>
  <si>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</si>
  <si>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</si>
  <si>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</si>
  <si>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</si>
  <si>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</si>
  <si>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</si>
  <si>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</si>
  <si>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</si>
  <si>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</si>
  <si>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</si>
  <si>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</si>
  <si>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</si>
  <si>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</si>
  <si>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</si>
  <si>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</si>
  <si>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</si>
  <si>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</si>
  <si>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</si>
  <si>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</si>
  <si>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</si>
  <si>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</si>
  <si>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</si>
  <si>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</si>
  <si>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</si>
  <si>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</si>
  <si>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</si>
  <si>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</si>
  <si>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</si>
  <si>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</si>
  <si>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</si>
  <si>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</si>
  <si>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</si>
  <si>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</si>
  <si>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</si>
  <si>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</si>
  <si>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</si>
  <si>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</si>
  <si>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</si>
  <si>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</si>
  <si>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</si>
  <si>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</si>
  <si>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</si>
  <si>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</si>
  <si>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</si>
  <si>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</si>
  <si>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</si>
  <si>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</si>
  <si>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</si>
  <si>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</si>
  <si>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</si>
  <si>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</si>
  <si>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</si>
  <si>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</si>
  <si>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</si>
  <si>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</si>
  <si>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</si>
  <si>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</si>
  <si>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</si>
  <si>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</si>
  <si>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</si>
  <si>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</si>
  <si>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</si>
  <si>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</si>
  <si>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</si>
  <si>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</si>
  <si>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</si>
  <si>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</si>
  <si>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</si>
  <si>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</si>
  <si>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</si>
  <si>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</si>
  <si>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</si>
  <si>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</si>
  <si>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</si>
  <si>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</si>
  <si>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</si>
  <si>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</si>
  <si>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</si>
  <si>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</si>
  <si>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</si>
  <si>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</si>
  <si>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</si>
  <si>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</si>
  <si>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</si>
  <si>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</si>
  <si>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</si>
  <si>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</si>
  <si>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</si>
  <si>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</si>
  <si>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</si>
  <si>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</si>
  <si>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</si>
  <si>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</si>
  <si>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</si>
  <si>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</si>
  <si>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</si>
  <si>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</si>
  <si>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</si>
  <si>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</si>
  <si>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</si>
  <si>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</si>
  <si>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</si>
  <si>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</si>
  <si>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</si>
  <si>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</si>
  <si>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</si>
  <si>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</si>
  <si>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</si>
  <si>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</si>
  <si>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</si>
  <si>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</si>
  <si>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</si>
  <si>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</si>
  <si>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</si>
  <si>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</si>
  <si>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</si>
  <si>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</si>
  <si>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</si>
  <si>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</si>
  <si>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</si>
  <si>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</si>
  <si>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</si>
  <si>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</si>
  <si>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</si>
  <si>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</si>
  <si>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</si>
  <si>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</si>
  <si>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</si>
  <si>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</si>
  <si>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</si>
  <si>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</si>
  <si>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</si>
  <si>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</si>
  <si>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</si>
  <si>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</si>
  <si>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</si>
  <si>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</si>
  <si>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</si>
  <si>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</si>
  <si>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</si>
  <si>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</si>
  <si>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</si>
  <si>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</si>
  <si>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</si>
  <si>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</si>
  <si>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</si>
  <si>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</si>
  <si>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</si>
  <si>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</si>
  <si>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</si>
  <si>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</si>
  <si>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</si>
  <si>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</si>
  <si>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</si>
  <si>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</si>
  <si>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</si>
  <si>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</si>
  <si>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</si>
  <si>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</si>
  <si>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</si>
  <si>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</si>
  <si>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</si>
  <si>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</si>
  <si>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</si>
  <si>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</si>
  <si>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</si>
  <si>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</si>
  <si>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</si>
  <si>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</si>
  <si>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</si>
  <si>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</si>
  <si>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</si>
  <si>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</si>
  <si>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</si>
  <si>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</si>
  <si>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</si>
  <si>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</si>
  <si>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</si>
  <si>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</si>
  <si>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</si>
  <si>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</si>
  <si>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</si>
  <si>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</si>
  <si>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</si>
  <si>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</si>
  <si>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</si>
  <si>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</si>
  <si>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</si>
  <si>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</si>
  <si>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</si>
  <si>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</si>
  <si>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</si>
  <si>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</si>
  <si>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</si>
  <si>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</si>
  <si>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</si>
  <si>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</si>
  <si>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</si>
  <si>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</si>
  <si>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</si>
  <si>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</si>
  <si>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</si>
  <si>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</si>
  <si>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</si>
  <si>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</si>
  <si>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</si>
  <si>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</si>
  <si>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</si>
  <si>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</si>
  <si>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</si>
  <si>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</si>
  <si>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</si>
  <si>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</si>
  <si>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</si>
  <si>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</si>
  <si>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</si>
  <si>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</si>
  <si>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</si>
  <si>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</si>
  <si>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</si>
  <si>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</si>
  <si>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</si>
  <si>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</si>
  <si>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</si>
  <si>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</si>
  <si>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</si>
  <si>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</si>
  <si>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</si>
  <si>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</si>
  <si>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</si>
  <si>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</si>
  <si>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</si>
  <si>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</si>
  <si>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</si>
  <si>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</si>
  <si>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</si>
  <si>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</si>
  <si>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</si>
  <si>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</si>
  <si>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</si>
  <si>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</si>
  <si>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</si>
  <si>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</si>
  <si>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</si>
  <si>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</si>
  <si>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</si>
  <si>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</si>
  <si>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</si>
  <si>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</si>
  <si>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</si>
  <si>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</si>
  <si>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</si>
  <si>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</si>
  <si>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</si>
  <si>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</si>
  <si>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</si>
  <si>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</si>
  <si>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</si>
  <si>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</si>
  <si>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</si>
  <si>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</si>
  <si>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</si>
  <si>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</si>
  <si>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</si>
  <si>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</si>
  <si>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</si>
  <si>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</si>
  <si>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</si>
  <si>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</si>
  <si>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</si>
  <si>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</si>
  <si>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</si>
  <si>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</si>
  <si>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</si>
  <si>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</si>
  <si>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</si>
  <si>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</si>
  <si>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</si>
  <si>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</si>
  <si>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</si>
  <si>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</si>
  <si>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</si>
  <si>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</si>
  <si>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</si>
  <si>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</si>
  <si>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</si>
  <si>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</si>
  <si>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</si>
  <si>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</si>
  <si>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</si>
  <si>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</si>
  <si>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</si>
  <si>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</si>
  <si>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</si>
  <si>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</si>
  <si>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</si>
  <si>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</si>
  <si>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</si>
  <si>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</si>
  <si>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</si>
  <si>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</si>
  <si>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</si>
  <si>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</si>
  <si>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</si>
  <si>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</si>
  <si>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</si>
  <si>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</si>
  <si>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</si>
  <si>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</si>
  <si>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</si>
  <si>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</si>
  <si>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</si>
  <si>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</si>
  <si>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</si>
  <si>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</si>
  <si>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</si>
  <si>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</si>
  <si>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</si>
  <si>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</si>
  <si>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</si>
  <si>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</si>
  <si>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</si>
  <si>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</si>
  <si>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</si>
  <si>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</si>
  <si>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</si>
  <si>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</si>
  <si>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</si>
  <si>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</si>
  <si>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</si>
  <si>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</si>
  <si>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</si>
  <si>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</si>
  <si>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</si>
  <si>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</si>
  <si>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</si>
  <si>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</si>
  <si>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</si>
  <si>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</si>
  <si>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</si>
  <si>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</si>
  <si>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</si>
  <si>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</si>
  <si>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</si>
  <si>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</si>
  <si>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</si>
  <si>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</si>
  <si>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</si>
  <si>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</si>
  <si>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</si>
  <si>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</si>
  <si>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</si>
  <si>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</si>
  <si>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</si>
  <si>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</si>
  <si>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</si>
  <si>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</si>
  <si>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</si>
  <si>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</si>
  <si>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</si>
  <si>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</si>
  <si>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</si>
  <si>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</si>
  <si>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</si>
  <si>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</si>
  <si>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</si>
  <si>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</si>
  <si>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</si>
  <si>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</si>
  <si>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</si>
  <si>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</si>
  <si>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</si>
  <si>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</si>
  <si>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</si>
  <si>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</si>
  <si>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</si>
  <si>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</si>
  <si>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</si>
  <si>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</si>
  <si>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</si>
  <si>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</si>
  <si>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</si>
  <si>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</si>
  <si>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</si>
  <si>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</si>
  <si>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</si>
  <si>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</si>
  <si>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</si>
  <si>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</si>
  <si>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</si>
  <si>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</si>
  <si>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</si>
  <si>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</si>
  <si>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</si>
  <si>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</si>
  <si>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</si>
  <si>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</si>
  <si>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</si>
  <si>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</si>
  <si>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</si>
  <si>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</si>
  <si>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</si>
  <si>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</si>
  <si>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</si>
  <si>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</si>
  <si>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</si>
  <si>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</si>
  <si>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</si>
  <si>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</si>
  <si>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</si>
  <si>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</si>
  <si>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</si>
  <si>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</si>
  <si>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</si>
  <si>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</si>
  <si>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</si>
  <si>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</si>
  <si>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</si>
  <si>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</si>
  <si>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</si>
  <si>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</si>
  <si>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</si>
  <si>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</si>
  <si>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</si>
  <si>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</si>
  <si>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</si>
  <si>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</si>
  <si>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</si>
  <si>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</si>
  <si>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</si>
  <si>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</si>
  <si>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</si>
  <si>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</si>
  <si>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</si>
  <si>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</si>
  <si>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</si>
  <si>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</si>
  <si>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</si>
  <si>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</si>
  <si>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</si>
  <si>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</si>
  <si>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</si>
  <si>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</si>
  <si>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</si>
  <si>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</si>
  <si>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</si>
  <si>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</si>
  <si>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</si>
  <si>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</si>
  <si>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</si>
  <si>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</si>
  <si>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</si>
  <si>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</si>
  <si>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</si>
  <si>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</si>
  <si>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</si>
  <si>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</si>
  <si>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</si>
  <si>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</si>
  <si>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</si>
  <si>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</si>
  <si>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</si>
  <si>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</si>
  <si>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</si>
  <si>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</si>
  <si>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</si>
  <si>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</si>
  <si>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</si>
  <si>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</si>
  <si>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</si>
  <si>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</si>
  <si>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</si>
  <si>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</si>
  <si>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</si>
  <si>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</si>
  <si>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</si>
  <si>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</si>
  <si>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</si>
  <si>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</si>
  <si>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</si>
  <si>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</si>
  <si>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</si>
  <si>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</si>
  <si>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</si>
  <si>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</si>
  <si>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</si>
  <si>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</si>
  <si>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</si>
  <si>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</si>
  <si>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</si>
  <si>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</si>
  <si>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</si>
  <si>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</si>
  <si>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</si>
  <si>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</si>
  <si>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</si>
  <si>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</si>
  <si>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</si>
  <si>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</si>
  <si>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</si>
  <si>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</si>
  <si>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</si>
  <si>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</si>
  <si>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</si>
  <si>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</si>
  <si>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</si>
  <si>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</si>
  <si>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</si>
  <si>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</si>
  <si>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</si>
  <si>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</si>
  <si>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</si>
  <si>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</si>
  <si>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</si>
  <si>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</si>
  <si>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</si>
  <si>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</si>
  <si>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</si>
  <si>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</si>
  <si>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</si>
  <si>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</si>
  <si>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</si>
  <si>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</si>
  <si>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</si>
  <si>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</si>
  <si>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</si>
  <si>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</si>
  <si>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</si>
  <si>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</si>
  <si>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</si>
  <si>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</si>
  <si>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</si>
  <si>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</si>
  <si>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</si>
  <si>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</si>
  <si>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</si>
  <si>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</si>
  <si>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</si>
  <si>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</si>
  <si>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</si>
  <si>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</si>
  <si>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</si>
  <si>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</si>
  <si>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</si>
  <si>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</si>
  <si>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</si>
  <si>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</si>
  <si>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</si>
  <si>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</si>
  <si>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</si>
  <si>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</si>
  <si>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</si>
  <si>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</si>
  <si>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</si>
  <si>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</si>
  <si>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</si>
  <si>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</si>
  <si>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</si>
  <si>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</si>
  <si>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</si>
  <si>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</si>
  <si>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</si>
  <si>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</si>
  <si>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</si>
  <si>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</si>
  <si>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</si>
  <si>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</si>
  <si>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</si>
  <si>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</si>
  <si>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</si>
  <si>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</si>
  <si>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</si>
  <si>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</si>
  <si>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</si>
  <si>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</si>
  <si>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</si>
  <si>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</si>
  <si>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</si>
  <si>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</si>
  <si>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</si>
  <si>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</si>
  <si>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</si>
  <si>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</si>
  <si>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</si>
  <si>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</si>
  <si>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</si>
  <si>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</si>
  <si>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</si>
  <si>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</si>
  <si>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</si>
  <si>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</si>
  <si>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</si>
  <si>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</si>
  <si>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</si>
  <si>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</si>
  <si>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</si>
  <si>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</si>
  <si>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</si>
  <si>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</si>
  <si>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</si>
  <si>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</si>
  <si>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</si>
  <si>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</si>
  <si>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</si>
  <si>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</si>
  <si>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</si>
  <si>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</si>
  <si>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</si>
  <si>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</si>
  <si>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</si>
  <si>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</si>
  <si>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</si>
  <si>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</si>
  <si>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</si>
  <si>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</si>
  <si>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</si>
  <si>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</si>
  <si>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</si>
  <si>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</si>
  <si>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</si>
  <si>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</si>
  <si>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</si>
  <si>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</si>
  <si>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</si>
  <si>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</si>
  <si>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</si>
  <si>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</si>
  <si>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</si>
  <si>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</si>
  <si>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</si>
  <si>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</si>
  <si>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</si>
  <si>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</si>
  <si>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</si>
  <si>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</si>
  <si>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</si>
  <si>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</si>
  <si>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</si>
  <si>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</si>
  <si>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</si>
  <si>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</si>
  <si>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</si>
  <si>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</si>
  <si>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</si>
  <si>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</si>
  <si>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</si>
  <si>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</si>
  <si>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</si>
  <si>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</si>
  <si>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</si>
  <si>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</si>
  <si>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</si>
  <si>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</si>
  <si>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</si>
  <si>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</si>
  <si>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</si>
  <si>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</si>
  <si>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</si>
  <si>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</si>
  <si>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</si>
  <si>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</si>
  <si>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</si>
  <si>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</si>
  <si>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</si>
  <si>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</si>
  <si>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</si>
  <si>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</si>
  <si>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</si>
  <si>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</si>
  <si>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</si>
  <si>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</si>
  <si>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</si>
  <si>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</si>
  <si>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</si>
  <si>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</si>
  <si>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</si>
  <si>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</si>
  <si>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</si>
  <si>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</si>
  <si>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</si>
  <si>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</si>
  <si>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</si>
  <si>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</si>
  <si>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</si>
  <si>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</si>
  <si>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</si>
  <si>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</si>
  <si>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</si>
  <si>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</si>
  <si>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</si>
  <si>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</si>
  <si>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</si>
  <si>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</si>
  <si>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</si>
  <si>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</si>
  <si>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</si>
  <si>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</si>
  <si>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</si>
  <si>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</si>
  <si>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</si>
  <si>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</si>
  <si>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</si>
  <si>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</si>
  <si>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</si>
  <si>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</si>
  <si>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</si>
  <si>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</si>
  <si>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</si>
  <si>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</si>
  <si>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</si>
  <si>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</si>
  <si>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</si>
  <si>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</si>
  <si>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</si>
  <si>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</si>
  <si>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</si>
  <si>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</si>
  <si>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</si>
  <si>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</si>
  <si>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</si>
  <si>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</si>
  <si>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</si>
  <si>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</si>
  <si>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</si>
  <si>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</si>
  <si>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</si>
  <si>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</si>
  <si>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</si>
  <si>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</si>
  <si>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</si>
  <si>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</si>
  <si>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</si>
  <si>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</si>
  <si>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</si>
  <si>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</si>
  <si>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</si>
  <si>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</si>
  <si>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</si>
  <si>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</si>
  <si>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</si>
  <si>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</si>
  <si>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</si>
  <si>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</si>
  <si>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</si>
  <si>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</si>
  <si>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</si>
  <si>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</si>
  <si>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</si>
  <si>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</si>
  <si>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</si>
  <si>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</si>
  <si>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</si>
  <si>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</si>
  <si>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</si>
  <si>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</si>
  <si>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</si>
  <si>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</si>
  <si>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</si>
  <si>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</si>
  <si>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</si>
  <si>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</si>
  <si>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</si>
  <si>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</si>
  <si>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</si>
  <si>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</si>
  <si>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</si>
  <si>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</si>
  <si>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</si>
  <si>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</si>
  <si>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</si>
  <si>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</si>
  <si>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</si>
  <si>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</si>
  <si>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</si>
  <si>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</si>
  <si>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</si>
  <si>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</si>
  <si>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</si>
  <si>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</si>
  <si>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</si>
  <si>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</si>
  <si>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</si>
  <si>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</si>
  <si>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</si>
  <si>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</si>
  <si>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</si>
  <si>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</si>
  <si>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</si>
  <si>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</si>
  <si>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</si>
  <si>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</si>
  <si>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</si>
  <si>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</si>
  <si>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</si>
  <si>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</si>
  <si>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</si>
  <si>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</si>
  <si>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</si>
  <si>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</si>
  <si>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</si>
  <si>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</si>
  <si>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</si>
  <si>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</si>
  <si>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</si>
  <si>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</si>
  <si>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</si>
  <si>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</si>
  <si>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</si>
  <si>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</si>
  <si>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</si>
  <si>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</si>
  <si>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</si>
  <si>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</si>
  <si>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</si>
  <si>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</si>
  <si>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</si>
  <si>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</si>
  <si>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</si>
  <si>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</si>
  <si>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</si>
  <si>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</si>
  <si>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</si>
  <si>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</si>
  <si>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</si>
  <si>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</si>
  <si>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</si>
  <si>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</si>
  <si>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</si>
  <si>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</si>
  <si>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</si>
  <si>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</si>
  <si>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</si>
  <si>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</si>
  <si>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</si>
  <si>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</si>
  <si>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</si>
  <si>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</si>
  <si>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</si>
  <si>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</si>
  <si>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</si>
  <si>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</si>
  <si>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</si>
  <si>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</si>
  <si>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</si>
  <si>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</si>
  <si>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</si>
  <si>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</si>
  <si>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</si>
  <si>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</si>
  <si>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</si>
  <si>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</si>
  <si>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</si>
  <si>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</si>
  <si>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</si>
  <si>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</si>
  <si>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</si>
  <si>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</si>
  <si>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</si>
  <si>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</si>
  <si>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</si>
  <si>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</si>
  <si>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</si>
  <si>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</si>
  <si>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</si>
  <si>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</si>
  <si>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</si>
  <si>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</si>
  <si>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</si>
  <si>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</si>
  <si>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</si>
  <si>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</si>
  <si>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</si>
  <si>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</si>
  <si>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</si>
  <si>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</si>
  <si>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</si>
  <si>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</si>
  <si>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</si>
  <si>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</si>
  <si>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</si>
  <si>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</si>
  <si>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</si>
  <si>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</si>
  <si>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</si>
  <si>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</si>
  <si>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</si>
  <si>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</si>
  <si>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</si>
  <si>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</si>
  <si>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</si>
  <si>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</si>
  <si>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</si>
  <si>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</si>
  <si>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</si>
  <si>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</si>
  <si>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</si>
  <si>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</si>
  <si>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</si>
  <si>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</si>
  <si>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</si>
  <si>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</si>
  <si>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</si>
  <si>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</si>
  <si>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</si>
  <si>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</si>
  <si>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</si>
  <si>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</si>
  <si>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</si>
  <si>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</si>
  <si>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</si>
  <si>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</si>
  <si>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</si>
  <si>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</si>
  <si>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</si>
  <si>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</si>
  <si>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</si>
  <si>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</si>
  <si>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</si>
  <si>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</si>
  <si>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</si>
  <si>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</si>
  <si>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</si>
  <si>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</si>
  <si>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</si>
  <si>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</si>
  <si>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</si>
  <si>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</si>
  <si>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</si>
  <si>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</si>
  <si>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</si>
  <si>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</si>
  <si>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</si>
  <si>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</si>
  <si>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</si>
  <si>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</si>
  <si>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</si>
  <si>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</si>
  <si>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</si>
  <si>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</si>
  <si>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</si>
  <si>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</si>
  <si>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</si>
  <si>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</si>
  <si>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</si>
  <si>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</si>
  <si>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</si>
  <si>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</si>
  <si>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</si>
  <si>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</si>
  <si>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</si>
  <si>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</si>
  <si>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</si>
  <si>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</si>
  <si>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</si>
  <si>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</si>
  <si>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</si>
  <si>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</si>
  <si>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</si>
  <si>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</si>
  <si>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</si>
  <si>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</si>
  <si>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</si>
  <si>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</si>
  <si>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</si>
  <si>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</si>
  <si>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</si>
  <si>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</si>
  <si>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</si>
  <si>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</si>
  <si>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</si>
  <si>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</si>
  <si>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</si>
  <si>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</si>
  <si>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</si>
  <si>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</si>
  <si>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</si>
  <si>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</si>
  <si>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</si>
  <si>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</si>
  <si>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</si>
  <si>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</si>
  <si>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</si>
  <si>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</si>
  <si>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</si>
  <si>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</si>
  <si>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</si>
  <si>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</si>
  <si>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</si>
  <si>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</si>
  <si>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</si>
  <si>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</si>
  <si>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</si>
  <si>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</si>
  <si>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</si>
  <si>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</si>
  <si>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</si>
  <si>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</si>
  <si>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</si>
  <si>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</si>
  <si>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</si>
  <si>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</si>
  <si>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</si>
  <si>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</si>
  <si>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</si>
  <si>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</si>
  <si>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</si>
  <si>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</si>
  <si>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</si>
  <si>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</si>
  <si>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</si>
  <si>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</si>
  <si>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</si>
  <si>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</si>
  <si>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</si>
  <si>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</si>
  <si>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</si>
  <si>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</si>
  <si>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</si>
  <si>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</si>
  <si>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</si>
  <si>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</si>
  <si>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</si>
  <si>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</si>
  <si>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</si>
  <si>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</si>
  <si>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</si>
  <si>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</si>
  <si>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</si>
  <si>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</si>
  <si>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</si>
  <si>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</si>
  <si>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</si>
  <si>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</si>
  <si>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</si>
  <si>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</si>
  <si>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</si>
  <si>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</si>
  <si>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</si>
  <si>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</si>
  <si>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</si>
  <si>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</si>
  <si>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</si>
  <si>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</si>
  <si>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</si>
  <si>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</si>
  <si>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</si>
  <si>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</si>
  <si>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</si>
  <si>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</si>
  <si>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</si>
  <si>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</si>
  <si>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</si>
  <si>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</si>
  <si>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</si>
  <si>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</si>
  <si>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</si>
  <si>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</si>
  <si>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</si>
  <si>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</si>
  <si>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</si>
  <si>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</si>
  <si>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</si>
  <si>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</si>
  <si>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</si>
  <si>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</si>
  <si>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</si>
  <si>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</si>
  <si>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</si>
  <si>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</si>
  <si>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</si>
  <si>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</si>
  <si>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</si>
  <si>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</si>
  <si>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</si>
  <si>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</si>
  <si>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</si>
  <si>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</si>
  <si>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</si>
  <si>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</si>
  <si>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</si>
  <si>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</si>
  <si>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</si>
  <si>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</si>
  <si>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</si>
  <si>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</si>
  <si>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</si>
  <si>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</si>
  <si>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</si>
  <si>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</si>
  <si>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</si>
  <si>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</si>
  <si>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</si>
  <si>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</si>
  <si>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</si>
  <si>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</si>
  <si>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</si>
  <si>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</si>
  <si>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</si>
  <si>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</si>
  <si>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</si>
  <si>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</si>
  <si>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</si>
  <si>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</si>
  <si>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</si>
  <si>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</si>
  <si>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</si>
  <si>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</si>
  <si>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</si>
  <si>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</si>
  <si>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</si>
  <si>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</si>
  <si>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</si>
  <si>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</si>
  <si>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</si>
  <si>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</si>
  <si>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</si>
  <si>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</si>
  <si>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</si>
  <si>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</si>
  <si>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</si>
  <si>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</si>
  <si>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</si>
  <si>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</si>
  <si>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</si>
  <si>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</si>
  <si>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</si>
  <si>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</si>
  <si>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</si>
  <si>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</si>
  <si>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</si>
  <si>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</si>
  <si>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</si>
  <si>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</si>
  <si>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</si>
  <si>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</si>
  <si>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</si>
  <si>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</si>
  <si>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</si>
  <si>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</si>
  <si>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</si>
  <si>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</si>
  <si>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</si>
  <si>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</si>
  <si>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</si>
  <si>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</si>
  <si>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</si>
  <si>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</si>
  <si>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</si>
  <si>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</si>
  <si>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</si>
  <si>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</si>
  <si>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</si>
  <si>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</si>
  <si>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</si>
  <si>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</si>
  <si>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</si>
  <si>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</si>
  <si>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</si>
  <si>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</si>
  <si>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</si>
  <si>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</si>
  <si>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</si>
  <si>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</si>
  <si>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</si>
  <si>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</si>
  <si>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</si>
  <si>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</si>
  <si>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</si>
  <si>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</si>
  <si>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</si>
  <si>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</si>
  <si>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</si>
  <si>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</si>
  <si>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</si>
  <si>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</si>
  <si>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</si>
  <si>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</si>
  <si>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</si>
  <si>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</si>
  <si>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</si>
  <si>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</si>
  <si>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</si>
  <si>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</si>
  <si>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</si>
  <si>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</si>
  <si>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</si>
  <si>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</si>
  <si>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</si>
  <si>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</si>
  <si>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</si>
  <si>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</si>
  <si>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</si>
  <si>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</si>
  <si>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</si>
  <si>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</si>
  <si>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</si>
  <si>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</si>
  <si>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</si>
  <si>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</si>
  <si>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</si>
  <si>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</si>
  <si>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</si>
  <si>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</si>
  <si>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</si>
  <si>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</si>
  <si>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</si>
  <si>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</si>
  <si>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</si>
  <si>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</si>
  <si>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</si>
  <si>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</si>
  <si>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</si>
  <si>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</si>
  <si>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</si>
  <si>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</si>
  <si>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</si>
  <si>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</si>
  <si>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</si>
  <si>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</si>
  <si>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</si>
  <si>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</si>
  <si>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</si>
  <si>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</si>
  <si>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</si>
  <si>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</si>
  <si>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</si>
  <si>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Median</t>
  </si>
  <si>
    <t>Min</t>
  </si>
  <si>
    <t>Max</t>
  </si>
  <si>
    <t>Var</t>
  </si>
  <si>
    <t>St.Dev</t>
  </si>
  <si>
    <t>Var(Successful)</t>
  </si>
  <si>
    <t>STDEV(Success)</t>
  </si>
  <si>
    <t>Var( Unsuccessful)</t>
  </si>
  <si>
    <t>STDEV (Unsuccessful)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</si>
</sst>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9" fontId="0" fillId="0" borderId="0" xfId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3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percentage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Outcomes'!$G$3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Outcomes'!$B$4:$B$15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59-774E-AF3B-DDE759C7B855}"/>
            </c:ext>
          </c:extLst>
        </c:ser>
        <c:ser>
          <c:idx val="5"/>
          <c:order val="1"/>
          <c:tx>
            <c:strRef>
              <c:f>'Goal Outcomes'!$H$3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Outcomes'!$B$4:$B$15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59-774E-AF3B-DDE759C7B855}"/>
            </c:ext>
          </c:extLst>
        </c:ser>
        <c:ser>
          <c:idx val="6"/>
          <c:order val="2"/>
          <c:tx>
            <c:strRef>
              <c:f>'Goal Outcomes'!$I$3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Outcomes'!$B$4:$B$15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59-774E-AF3B-DDE759C7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822847"/>
        <c:axId val="989824479"/>
      </c:lineChart>
      <c:catAx>
        <c:axId val="98982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24479"/>
        <c:crosses val="autoZero"/>
        <c:auto val="1"/>
        <c:lblAlgn val="ctr"/>
        <c:lblOffset val="100"/>
        <c:noMultiLvlLbl val="0"/>
      </c:catAx>
      <c:valAx>
        <c:axId val="9898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2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Exercise.xlsx]Time created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'Time created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created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81-F944-A3D4-8072E60A1ED5}"/>
            </c:ext>
          </c:extLst>
        </c:ser>
        <c:ser>
          <c:idx val="1"/>
          <c:order val="1"/>
          <c:tx>
            <c:strRef>
              <c:f>'Time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created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81-F944-A3D4-8072E60A1ED5}"/>
            </c:ext>
          </c:extLst>
        </c:ser>
        <c:ser>
          <c:idx val="2"/>
          <c:order val="2"/>
          <c:tx>
            <c:strRef>
              <c:f>'Time created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created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81-F944-A3D4-8072E60A1ED5}"/>
            </c:ext>
          </c:extLst>
        </c:ser>
        <c:ser>
          <c:idx val="3"/>
          <c:order val="3"/>
          <c:tx>
            <c:strRef>
              <c:f>'Time created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created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81-F944-A3D4-8072E60A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14175"/>
        <c:axId val="73515855"/>
      </c:lineChart>
      <c:catAx>
        <c:axId val="7351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5855"/>
        <c:crosses val="autoZero"/>
        <c:auto val="1"/>
        <c:lblAlgn val="ctr"/>
        <c:lblOffset val="100"/>
        <c:noMultiLvlLbl val="0"/>
      </c:catAx>
      <c:valAx>
        <c:axId val="7351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C-B24C-84A4-4705388C0271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C-B24C-84A4-4705388C0271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C-B24C-84A4-4705388C0271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6C-B24C-84A4-4705388C0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923183"/>
        <c:axId val="555924815"/>
      </c:barChart>
      <c:catAx>
        <c:axId val="555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24815"/>
        <c:crosses val="autoZero"/>
        <c:auto val="1"/>
        <c:lblAlgn val="ctr"/>
        <c:lblOffset val="100"/>
        <c:noMultiLvlLbl val="0"/>
      </c:catAx>
      <c:valAx>
        <c:axId val="55592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Exercise.xlsx]Sub-Category Chart!PivotTable2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1F4D-9E31-FC06210839EB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71E-1F4D-9E31-FC06210839EB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71E-1F4D-9E31-FC06210839EB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71E-1F4D-9E31-FC062108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923183"/>
        <c:axId val="555924815"/>
      </c:barChart>
      <c:catAx>
        <c:axId val="555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24815"/>
        <c:crosses val="autoZero"/>
        <c:auto val="1"/>
        <c:lblAlgn val="ctr"/>
        <c:lblOffset val="100"/>
        <c:noMultiLvlLbl val="0"/>
      </c:catAx>
      <c:valAx>
        <c:axId val="55592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backers_count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backers_count</a:t>
          </a:r>
        </a:p>
      </cx:txPr>
    </cx:title>
    <cx:plotArea>
      <cx:plotAreaRegion>
        <cx:series layoutId="boxWhisker" uniqueId="{68ACF981-B662-B84B-97E0-9B321681F10D}">
          <cx:tx>
            <cx:txData>
              <cx:f>_xlchart.v1.0</cx:f>
              <cx:v>backers_count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TickMarks type="out"/>
        <cx:tickLabels/>
      </cx:axis>
      <cx:axis id="1">
        <cx:valScaling max="4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11</xdr:col>
      <xdr:colOff>444500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A32603C-D463-B844-9F9C-A3D09DD207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7800" y="571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469900</xdr:colOff>
      <xdr:row>17</xdr:row>
      <xdr:rowOff>146050</xdr:rowOff>
    </xdr:from>
    <xdr:to>
      <xdr:col>9</xdr:col>
      <xdr:colOff>546100</xdr:colOff>
      <xdr:row>32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1AB11-C3AA-914E-AD79-5B8FCBD78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1</xdr:row>
      <xdr:rowOff>63500</xdr:rowOff>
    </xdr:from>
    <xdr:to>
      <xdr:col>12</xdr:col>
      <xdr:colOff>558800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07E23-6E25-844E-BA0C-6A9C2B18D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177800</xdr:rowOff>
    </xdr:from>
    <xdr:to>
      <xdr:col>15</xdr:col>
      <xdr:colOff>774700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11764-78CD-6F4D-906B-09040DA2C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177800</xdr:rowOff>
    </xdr:from>
    <xdr:to>
      <xdr:col>17</xdr:col>
      <xdr:colOff>685800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EE849-5DAC-404E-8894-C09EE23BC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judeen Adeyemi" refreshedDate="43961.902919328706" createdVersion="6" refreshedVersion="6" minRefreshableVersion="3" recordCount="4114" xr:uid="{6623EB3E-1C54-5844-8216-8B55FE2B4BA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1240243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judeen Adeyemi" refreshedDate="43961.923356481479" createdVersion="6" refreshedVersion="6" minRefreshableVersion="3" recordCount="4114" xr:uid="{6C2AC1BB-7C74-4A43-A7FE-559C46317B8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F3D7D-7505-5746-A752-2667749F826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30496-8494-3348-95BC-31EE243F10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formats count="4">
    <format dxfId="33">
      <pivotArea collapsedLevelsAreSubtotals="1" fieldPosition="0">
        <references count="1">
          <reference field="16" count="0"/>
        </references>
      </pivotArea>
    </format>
    <format dxfId="32">
      <pivotArea outline="0" collapsedLevelsAreSubtotals="1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E96BE-928F-8743-AAFF-DCA938438F7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F29" firstHeaderRow="1" firstDataRow="2" firstDataCol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formats count="5">
    <format dxfId="38">
      <pivotArea collapsedLevelsAreSubtotals="1" fieldPosition="0">
        <references count="1">
          <reference field="16" count="0"/>
        </references>
      </pivotArea>
    </format>
    <format dxfId="37">
      <pivotArea outline="0" collapsedLevelsAreSubtotals="1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C04CC-EE4B-F541-998A-0A339B1753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F3F97-4BCB-2648-9D5E-9E785AB14B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0" baseItem="0"/>
  </dataFields>
  <formats count="5">
    <format dxfId="23">
      <pivotArea outline="0" collapsedLevelsAreSubtotals="1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5720F-4582-D64A-B6AE-D6E098D2F07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M12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id" fld="0" subtotal="count" showDataAs="percentOfRow" baseField="0" baseItem="0" numFmtId="10"/>
  </dataFields>
  <formats count="6">
    <format dxfId="29">
      <pivotArea outline="0" collapsedLevelsAreSubtotals="1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04D67-4B98-CF40-8D71-4B7F63AD60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4B78-861A-5948-8538-4E03CAC37F8C}">
  <dimension ref="A2:W4116"/>
  <sheetViews>
    <sheetView topLeftCell="I2" workbookViewId="0">
      <selection activeCell="W11" sqref="W11"/>
    </sheetView>
  </sheetViews>
  <sheetFormatPr baseColWidth="10" defaultRowHeight="15" x14ac:dyDescent="0.2"/>
  <cols>
    <col min="4" max="4" width="17" bestFit="1" customWidth="1"/>
    <col min="5" max="5" width="8.6640625" bestFit="1" customWidth="1"/>
  </cols>
  <sheetData>
    <row r="2" spans="1:23" x14ac:dyDescent="0.2">
      <c r="A2" s="1" t="s">
        <v>8218</v>
      </c>
      <c r="B2" s="1" t="s">
        <v>8262</v>
      </c>
      <c r="M2" s="1" t="s">
        <v>8218</v>
      </c>
      <c r="N2" s="1" t="s">
        <v>8262</v>
      </c>
      <c r="S2" s="1" t="s">
        <v>8218</v>
      </c>
      <c r="T2" s="1" t="s">
        <v>8262</v>
      </c>
    </row>
    <row r="3" spans="1:23" x14ac:dyDescent="0.2">
      <c r="A3" t="s">
        <v>8219</v>
      </c>
      <c r="B3">
        <v>182</v>
      </c>
      <c r="M3" t="s">
        <v>8219</v>
      </c>
      <c r="N3">
        <v>182</v>
      </c>
      <c r="S3" t="s">
        <v>8221</v>
      </c>
      <c r="T3">
        <v>0</v>
      </c>
    </row>
    <row r="4" spans="1:23" x14ac:dyDescent="0.2">
      <c r="A4" t="s">
        <v>8219</v>
      </c>
      <c r="B4">
        <v>79</v>
      </c>
      <c r="D4" t="s">
        <v>8402</v>
      </c>
      <c r="E4" s="17">
        <f>AVERAGE($B$3:$B$4116)</f>
        <v>112.60233349538163</v>
      </c>
      <c r="M4" t="s">
        <v>8219</v>
      </c>
      <c r="N4">
        <v>79</v>
      </c>
      <c r="S4" t="s">
        <v>8221</v>
      </c>
      <c r="T4">
        <v>1</v>
      </c>
    </row>
    <row r="5" spans="1:23" x14ac:dyDescent="0.2">
      <c r="A5" t="s">
        <v>8219</v>
      </c>
      <c r="B5">
        <v>35</v>
      </c>
      <c r="D5" t="s">
        <v>8403</v>
      </c>
      <c r="E5" s="17">
        <f>MEDIAN($B$3:$B$4116)</f>
        <v>25</v>
      </c>
      <c r="M5" t="s">
        <v>8219</v>
      </c>
      <c r="N5">
        <v>35</v>
      </c>
      <c r="P5" t="s">
        <v>8402</v>
      </c>
      <c r="Q5" s="17">
        <f>AVERAGE($N$3:$N$2187)</f>
        <v>194.42517162471395</v>
      </c>
      <c r="S5" t="s">
        <v>8221</v>
      </c>
      <c r="T5">
        <v>10</v>
      </c>
      <c r="V5" t="s">
        <v>8402</v>
      </c>
      <c r="W5" s="17">
        <f>AVERAGE($T$3:$T1532)</f>
        <v>17.709803921568628</v>
      </c>
    </row>
    <row r="6" spans="1:23" x14ac:dyDescent="0.2">
      <c r="A6" t="s">
        <v>8219</v>
      </c>
      <c r="B6">
        <v>150</v>
      </c>
      <c r="D6" t="s">
        <v>8404</v>
      </c>
      <c r="E6" s="17">
        <f>MIN($B$3:$B$4116)</f>
        <v>0</v>
      </c>
      <c r="M6" t="s">
        <v>8219</v>
      </c>
      <c r="N6">
        <v>150</v>
      </c>
      <c r="P6" t="s">
        <v>8403</v>
      </c>
      <c r="Q6" s="17">
        <f>MEDIAN($N$3:$N$2187)</f>
        <v>62</v>
      </c>
      <c r="S6" t="s">
        <v>8221</v>
      </c>
      <c r="T6">
        <v>0</v>
      </c>
      <c r="V6" t="s">
        <v>8403</v>
      </c>
      <c r="W6" s="17">
        <f>MEDIAN($T$3:$T1533)</f>
        <v>4</v>
      </c>
    </row>
    <row r="7" spans="1:23" x14ac:dyDescent="0.2">
      <c r="A7" t="s">
        <v>8219</v>
      </c>
      <c r="B7">
        <v>284</v>
      </c>
      <c r="D7" t="s">
        <v>8405</v>
      </c>
      <c r="E7" s="17">
        <f>MAX($B$3:$B$4116)</f>
        <v>26457</v>
      </c>
      <c r="M7" t="s">
        <v>8219</v>
      </c>
      <c r="N7">
        <v>284</v>
      </c>
      <c r="P7" t="s">
        <v>8404</v>
      </c>
      <c r="Q7" s="17">
        <f>MIN($N$3:$N$2187)</f>
        <v>1</v>
      </c>
      <c r="S7" t="s">
        <v>8221</v>
      </c>
      <c r="T7">
        <v>7</v>
      </c>
      <c r="V7" t="s">
        <v>8404</v>
      </c>
      <c r="W7" s="17">
        <f>MIN($T$3:$T1534)</f>
        <v>0</v>
      </c>
    </row>
    <row r="8" spans="1:23" x14ac:dyDescent="0.2">
      <c r="A8" t="s">
        <v>8219</v>
      </c>
      <c r="B8">
        <v>47</v>
      </c>
      <c r="D8" t="s">
        <v>8406</v>
      </c>
      <c r="E8" s="17">
        <f>_xlfn.VAR.P($B$3:$B$4116)</f>
        <v>388767.36203636328</v>
      </c>
      <c r="M8" t="s">
        <v>8219</v>
      </c>
      <c r="N8">
        <v>47</v>
      </c>
      <c r="P8" t="s">
        <v>8405</v>
      </c>
      <c r="Q8" s="17">
        <f>MAX($N$3:$N$2187)</f>
        <v>26457</v>
      </c>
      <c r="S8" t="s">
        <v>8221</v>
      </c>
      <c r="T8">
        <v>0</v>
      </c>
      <c r="V8" t="s">
        <v>8405</v>
      </c>
      <c r="W8" s="17">
        <f>MAX($T$3:$T1535)</f>
        <v>1293</v>
      </c>
    </row>
    <row r="9" spans="1:23" x14ac:dyDescent="0.2">
      <c r="A9" t="s">
        <v>8219</v>
      </c>
      <c r="B9">
        <v>58</v>
      </c>
      <c r="D9" t="s">
        <v>8407</v>
      </c>
      <c r="E9" s="17">
        <f>_xlfn.STDEV.P($B$3:$B$4116)</f>
        <v>623.51211859623334</v>
      </c>
      <c r="M9" t="s">
        <v>8219</v>
      </c>
      <c r="N9">
        <v>58</v>
      </c>
      <c r="P9" t="s">
        <v>8406</v>
      </c>
      <c r="Q9" s="17">
        <f>_xlfn.VAR.P($N$3:$N$2187)</f>
        <v>712840.9867348104</v>
      </c>
      <c r="S9" t="s">
        <v>8221</v>
      </c>
      <c r="T9">
        <v>1</v>
      </c>
      <c r="V9" t="s">
        <v>8406</v>
      </c>
      <c r="W9" s="17">
        <f>_xlfn.VAR.P($T$3:$T1536)</f>
        <v>3773.2216685890044</v>
      </c>
    </row>
    <row r="10" spans="1:23" x14ac:dyDescent="0.2">
      <c r="A10" t="s">
        <v>8219</v>
      </c>
      <c r="B10">
        <v>57</v>
      </c>
      <c r="M10" t="s">
        <v>8219</v>
      </c>
      <c r="N10">
        <v>57</v>
      </c>
      <c r="P10" t="s">
        <v>8407</v>
      </c>
      <c r="Q10" s="17">
        <f>_xlfn.STDEV.P($N$3:$N$2187)</f>
        <v>844.29910975602149</v>
      </c>
      <c r="S10" t="s">
        <v>8221</v>
      </c>
      <c r="T10">
        <v>2</v>
      </c>
      <c r="V10" t="s">
        <v>8407</v>
      </c>
      <c r="W10" s="17">
        <f>_xlfn.STDEV.P($T$3:$T1537)</f>
        <v>61.426555076684906</v>
      </c>
    </row>
    <row r="11" spans="1:23" x14ac:dyDescent="0.2">
      <c r="A11" t="s">
        <v>8219</v>
      </c>
      <c r="B11">
        <v>12</v>
      </c>
      <c r="M11" t="s">
        <v>8219</v>
      </c>
      <c r="N11">
        <v>12</v>
      </c>
      <c r="S11" t="s">
        <v>8221</v>
      </c>
      <c r="T11">
        <v>3</v>
      </c>
    </row>
    <row r="12" spans="1:23" x14ac:dyDescent="0.2">
      <c r="A12" t="s">
        <v>8219</v>
      </c>
      <c r="B12">
        <v>20</v>
      </c>
      <c r="D12" t="s">
        <v>8408</v>
      </c>
      <c r="E12" cm="1">
        <f t="array" ref="E12">_xlfn.VAR.P(_xlfn._xlws.FILTER($B$3:$B$4116,$A$3:$A$4116="successful"))</f>
        <v>712840.9867348104</v>
      </c>
      <c r="M12" t="s">
        <v>8219</v>
      </c>
      <c r="N12">
        <v>20</v>
      </c>
      <c r="S12" t="s">
        <v>8221</v>
      </c>
      <c r="T12">
        <v>10</v>
      </c>
    </row>
    <row r="13" spans="1:23" x14ac:dyDescent="0.2">
      <c r="A13" t="s">
        <v>8219</v>
      </c>
      <c r="B13">
        <v>19</v>
      </c>
      <c r="D13" t="s">
        <v>8409</v>
      </c>
      <c r="E13">
        <f>SQRT(E12)</f>
        <v>844.29910975602149</v>
      </c>
      <c r="M13" t="s">
        <v>8219</v>
      </c>
      <c r="N13">
        <v>19</v>
      </c>
      <c r="S13" t="s">
        <v>8221</v>
      </c>
      <c r="T13">
        <v>10</v>
      </c>
    </row>
    <row r="14" spans="1:23" x14ac:dyDescent="0.2">
      <c r="A14" t="s">
        <v>8219</v>
      </c>
      <c r="B14">
        <v>75</v>
      </c>
      <c r="M14" t="s">
        <v>8219</v>
      </c>
      <c r="N14">
        <v>75</v>
      </c>
      <c r="S14" t="s">
        <v>8221</v>
      </c>
      <c r="T14">
        <v>1</v>
      </c>
    </row>
    <row r="15" spans="1:23" x14ac:dyDescent="0.2">
      <c r="A15" t="s">
        <v>8219</v>
      </c>
      <c r="B15">
        <v>827</v>
      </c>
      <c r="D15" t="s">
        <v>8410</v>
      </c>
      <c r="E15" cm="1">
        <f t="array" ref="E15">_xlfn.VAR.P(_xlfn._xlws.FILTER($B$3:$B$4116,$A$3:$A$4116&lt;&gt;"successful"))</f>
        <v>5512.1580428702609</v>
      </c>
      <c r="M15" t="s">
        <v>8219</v>
      </c>
      <c r="N15">
        <v>827</v>
      </c>
      <c r="S15" t="s">
        <v>8221</v>
      </c>
      <c r="T15">
        <v>0</v>
      </c>
    </row>
    <row r="16" spans="1:23" x14ac:dyDescent="0.2">
      <c r="A16" t="s">
        <v>8219</v>
      </c>
      <c r="B16">
        <v>51</v>
      </c>
      <c r="D16" t="s">
        <v>8411</v>
      </c>
      <c r="E16">
        <f>SQRT(E15)</f>
        <v>74.243909129774821</v>
      </c>
      <c r="M16" t="s">
        <v>8219</v>
      </c>
      <c r="N16">
        <v>51</v>
      </c>
      <c r="S16" t="s">
        <v>8221</v>
      </c>
      <c r="T16">
        <v>0</v>
      </c>
    </row>
    <row r="17" spans="1:20" x14ac:dyDescent="0.2">
      <c r="A17" t="s">
        <v>8219</v>
      </c>
      <c r="B17">
        <v>41</v>
      </c>
      <c r="M17" t="s">
        <v>8219</v>
      </c>
      <c r="N17">
        <v>41</v>
      </c>
      <c r="S17" t="s">
        <v>8221</v>
      </c>
      <c r="T17">
        <v>0</v>
      </c>
    </row>
    <row r="18" spans="1:20" x14ac:dyDescent="0.2">
      <c r="A18" t="s">
        <v>8219</v>
      </c>
      <c r="B18">
        <v>98</v>
      </c>
      <c r="M18" t="s">
        <v>8219</v>
      </c>
      <c r="N18">
        <v>98</v>
      </c>
      <c r="S18" t="s">
        <v>8221</v>
      </c>
      <c r="T18">
        <v>26</v>
      </c>
    </row>
    <row r="19" spans="1:20" x14ac:dyDescent="0.2">
      <c r="A19" t="s">
        <v>8219</v>
      </c>
      <c r="B19">
        <v>70</v>
      </c>
      <c r="M19" t="s">
        <v>8219</v>
      </c>
      <c r="N19">
        <v>70</v>
      </c>
      <c r="S19" t="s">
        <v>8221</v>
      </c>
      <c r="T19">
        <v>0</v>
      </c>
    </row>
    <row r="20" spans="1:20" x14ac:dyDescent="0.2">
      <c r="A20" t="s">
        <v>8219</v>
      </c>
      <c r="B20">
        <v>36</v>
      </c>
      <c r="M20" t="s">
        <v>8219</v>
      </c>
      <c r="N20">
        <v>36</v>
      </c>
      <c r="S20" t="s">
        <v>8221</v>
      </c>
      <c r="T20">
        <v>7</v>
      </c>
    </row>
    <row r="21" spans="1:20" x14ac:dyDescent="0.2">
      <c r="A21" t="s">
        <v>8219</v>
      </c>
      <c r="B21">
        <v>342</v>
      </c>
      <c r="M21" t="s">
        <v>8219</v>
      </c>
      <c r="N21">
        <v>342</v>
      </c>
      <c r="S21" t="s">
        <v>8221</v>
      </c>
      <c r="T21">
        <v>0</v>
      </c>
    </row>
    <row r="22" spans="1:20" x14ac:dyDescent="0.2">
      <c r="A22" t="s">
        <v>8219</v>
      </c>
      <c r="B22">
        <v>22</v>
      </c>
      <c r="M22" t="s">
        <v>8219</v>
      </c>
      <c r="N22">
        <v>22</v>
      </c>
      <c r="S22" t="s">
        <v>8221</v>
      </c>
      <c r="T22">
        <v>2</v>
      </c>
    </row>
    <row r="23" spans="1:20" x14ac:dyDescent="0.2">
      <c r="A23" t="s">
        <v>8219</v>
      </c>
      <c r="B23">
        <v>25</v>
      </c>
      <c r="M23" t="s">
        <v>8219</v>
      </c>
      <c r="N23">
        <v>25</v>
      </c>
      <c r="S23" t="s">
        <v>8221</v>
      </c>
      <c r="T23">
        <v>13</v>
      </c>
    </row>
    <row r="24" spans="1:20" x14ac:dyDescent="0.2">
      <c r="A24" t="s">
        <v>8219</v>
      </c>
      <c r="B24">
        <v>101</v>
      </c>
      <c r="M24" t="s">
        <v>8219</v>
      </c>
      <c r="N24">
        <v>101</v>
      </c>
      <c r="S24" t="s">
        <v>8221</v>
      </c>
      <c r="T24">
        <v>4</v>
      </c>
    </row>
    <row r="25" spans="1:20" x14ac:dyDescent="0.2">
      <c r="A25" t="s">
        <v>8219</v>
      </c>
      <c r="B25">
        <v>8</v>
      </c>
      <c r="M25" t="s">
        <v>8219</v>
      </c>
      <c r="N25">
        <v>8</v>
      </c>
      <c r="S25" t="s">
        <v>8221</v>
      </c>
      <c r="T25">
        <v>0</v>
      </c>
    </row>
    <row r="26" spans="1:20" x14ac:dyDescent="0.2">
      <c r="A26" t="s">
        <v>8219</v>
      </c>
      <c r="B26">
        <v>23</v>
      </c>
      <c r="M26" t="s">
        <v>8219</v>
      </c>
      <c r="N26">
        <v>23</v>
      </c>
      <c r="S26" t="s">
        <v>8221</v>
      </c>
      <c r="T26">
        <v>12</v>
      </c>
    </row>
    <row r="27" spans="1:20" x14ac:dyDescent="0.2">
      <c r="A27" t="s">
        <v>8219</v>
      </c>
      <c r="B27">
        <v>574</v>
      </c>
      <c r="M27" t="s">
        <v>8219</v>
      </c>
      <c r="N27">
        <v>574</v>
      </c>
      <c r="S27" t="s">
        <v>8221</v>
      </c>
      <c r="T27">
        <v>2</v>
      </c>
    </row>
    <row r="28" spans="1:20" x14ac:dyDescent="0.2">
      <c r="A28" t="s">
        <v>8219</v>
      </c>
      <c r="B28">
        <v>14</v>
      </c>
      <c r="M28" t="s">
        <v>8219</v>
      </c>
      <c r="N28">
        <v>14</v>
      </c>
      <c r="S28" t="s">
        <v>8221</v>
      </c>
      <c r="T28">
        <v>10</v>
      </c>
    </row>
    <row r="29" spans="1:20" x14ac:dyDescent="0.2">
      <c r="A29" t="s">
        <v>8219</v>
      </c>
      <c r="B29">
        <v>19</v>
      </c>
      <c r="M29" t="s">
        <v>8219</v>
      </c>
      <c r="N29">
        <v>19</v>
      </c>
      <c r="S29" t="s">
        <v>8221</v>
      </c>
      <c r="T29">
        <v>0</v>
      </c>
    </row>
    <row r="30" spans="1:20" x14ac:dyDescent="0.2">
      <c r="A30" t="s">
        <v>8219</v>
      </c>
      <c r="B30">
        <v>150</v>
      </c>
      <c r="M30" t="s">
        <v>8219</v>
      </c>
      <c r="N30">
        <v>150</v>
      </c>
      <c r="S30" t="s">
        <v>8221</v>
      </c>
      <c r="T30">
        <v>5</v>
      </c>
    </row>
    <row r="31" spans="1:20" x14ac:dyDescent="0.2">
      <c r="A31" t="s">
        <v>8219</v>
      </c>
      <c r="B31">
        <v>71</v>
      </c>
      <c r="M31" t="s">
        <v>8219</v>
      </c>
      <c r="N31">
        <v>71</v>
      </c>
      <c r="S31" t="s">
        <v>8221</v>
      </c>
      <c r="T31">
        <v>0</v>
      </c>
    </row>
    <row r="32" spans="1:20" x14ac:dyDescent="0.2">
      <c r="A32" t="s">
        <v>8219</v>
      </c>
      <c r="B32">
        <v>117</v>
      </c>
      <c r="M32" t="s">
        <v>8219</v>
      </c>
      <c r="N32">
        <v>117</v>
      </c>
      <c r="S32" t="s">
        <v>8221</v>
      </c>
      <c r="T32">
        <v>5</v>
      </c>
    </row>
    <row r="33" spans="1:20" x14ac:dyDescent="0.2">
      <c r="A33" t="s">
        <v>8219</v>
      </c>
      <c r="B33">
        <v>53</v>
      </c>
      <c r="M33" t="s">
        <v>8219</v>
      </c>
      <c r="N33">
        <v>53</v>
      </c>
      <c r="S33" t="s">
        <v>8221</v>
      </c>
      <c r="T33">
        <v>1</v>
      </c>
    </row>
    <row r="34" spans="1:20" x14ac:dyDescent="0.2">
      <c r="A34" t="s">
        <v>8219</v>
      </c>
      <c r="B34">
        <v>1</v>
      </c>
      <c r="M34" t="s">
        <v>8219</v>
      </c>
      <c r="N34">
        <v>1</v>
      </c>
      <c r="S34" t="s">
        <v>8221</v>
      </c>
      <c r="T34">
        <v>3</v>
      </c>
    </row>
    <row r="35" spans="1:20" x14ac:dyDescent="0.2">
      <c r="A35" t="s">
        <v>8219</v>
      </c>
      <c r="B35">
        <v>89</v>
      </c>
      <c r="M35" t="s">
        <v>8219</v>
      </c>
      <c r="N35">
        <v>89</v>
      </c>
      <c r="S35" t="s">
        <v>8221</v>
      </c>
      <c r="T35">
        <v>3</v>
      </c>
    </row>
    <row r="36" spans="1:20" x14ac:dyDescent="0.2">
      <c r="A36" t="s">
        <v>8219</v>
      </c>
      <c r="B36">
        <v>64</v>
      </c>
      <c r="M36" t="s">
        <v>8219</v>
      </c>
      <c r="N36">
        <v>64</v>
      </c>
      <c r="S36" t="s">
        <v>8221</v>
      </c>
      <c r="T36">
        <v>0</v>
      </c>
    </row>
    <row r="37" spans="1:20" x14ac:dyDescent="0.2">
      <c r="A37" t="s">
        <v>8219</v>
      </c>
      <c r="B37">
        <v>68</v>
      </c>
      <c r="M37" t="s">
        <v>8219</v>
      </c>
      <c r="N37">
        <v>68</v>
      </c>
      <c r="S37" t="s">
        <v>8221</v>
      </c>
      <c r="T37">
        <v>3</v>
      </c>
    </row>
    <row r="38" spans="1:20" x14ac:dyDescent="0.2">
      <c r="A38" t="s">
        <v>8219</v>
      </c>
      <c r="B38">
        <v>28</v>
      </c>
      <c r="M38" t="s">
        <v>8219</v>
      </c>
      <c r="N38">
        <v>28</v>
      </c>
      <c r="S38" t="s">
        <v>8221</v>
      </c>
      <c r="T38">
        <v>0</v>
      </c>
    </row>
    <row r="39" spans="1:20" x14ac:dyDescent="0.2">
      <c r="A39" t="s">
        <v>8219</v>
      </c>
      <c r="B39">
        <v>44</v>
      </c>
      <c r="M39" t="s">
        <v>8219</v>
      </c>
      <c r="N39">
        <v>44</v>
      </c>
      <c r="S39" t="s">
        <v>8221</v>
      </c>
      <c r="T39">
        <v>19</v>
      </c>
    </row>
    <row r="40" spans="1:20" x14ac:dyDescent="0.2">
      <c r="A40" t="s">
        <v>8219</v>
      </c>
      <c r="B40">
        <v>253</v>
      </c>
      <c r="M40" t="s">
        <v>8219</v>
      </c>
      <c r="N40">
        <v>253</v>
      </c>
      <c r="S40" t="s">
        <v>8221</v>
      </c>
      <c r="T40">
        <v>8</v>
      </c>
    </row>
    <row r="41" spans="1:20" x14ac:dyDescent="0.2">
      <c r="A41" t="s">
        <v>8219</v>
      </c>
      <c r="B41">
        <v>66</v>
      </c>
      <c r="M41" t="s">
        <v>8219</v>
      </c>
      <c r="N41">
        <v>66</v>
      </c>
      <c r="S41" t="s">
        <v>8221</v>
      </c>
      <c r="T41">
        <v>6</v>
      </c>
    </row>
    <row r="42" spans="1:20" x14ac:dyDescent="0.2">
      <c r="A42" t="s">
        <v>8219</v>
      </c>
      <c r="B42">
        <v>217</v>
      </c>
      <c r="M42" t="s">
        <v>8219</v>
      </c>
      <c r="N42">
        <v>217</v>
      </c>
      <c r="S42" t="s">
        <v>8221</v>
      </c>
      <c r="T42">
        <v>0</v>
      </c>
    </row>
    <row r="43" spans="1:20" x14ac:dyDescent="0.2">
      <c r="A43" t="s">
        <v>8219</v>
      </c>
      <c r="B43">
        <v>16</v>
      </c>
      <c r="M43" t="s">
        <v>8219</v>
      </c>
      <c r="N43">
        <v>16</v>
      </c>
      <c r="S43" t="s">
        <v>8221</v>
      </c>
      <c r="T43">
        <v>18</v>
      </c>
    </row>
    <row r="44" spans="1:20" x14ac:dyDescent="0.2">
      <c r="A44" t="s">
        <v>8219</v>
      </c>
      <c r="B44">
        <v>19</v>
      </c>
      <c r="M44" t="s">
        <v>8219</v>
      </c>
      <c r="N44">
        <v>19</v>
      </c>
      <c r="S44" t="s">
        <v>8221</v>
      </c>
      <c r="T44">
        <v>7</v>
      </c>
    </row>
    <row r="45" spans="1:20" x14ac:dyDescent="0.2">
      <c r="A45" t="s">
        <v>8219</v>
      </c>
      <c r="B45">
        <v>169</v>
      </c>
      <c r="M45" t="s">
        <v>8219</v>
      </c>
      <c r="N45">
        <v>169</v>
      </c>
      <c r="S45" t="s">
        <v>8221</v>
      </c>
      <c r="T45">
        <v>0</v>
      </c>
    </row>
    <row r="46" spans="1:20" x14ac:dyDescent="0.2">
      <c r="A46" t="s">
        <v>8219</v>
      </c>
      <c r="B46">
        <v>263</v>
      </c>
      <c r="M46" t="s">
        <v>8219</v>
      </c>
      <c r="N46">
        <v>263</v>
      </c>
      <c r="S46" t="s">
        <v>8221</v>
      </c>
      <c r="T46">
        <v>8</v>
      </c>
    </row>
    <row r="47" spans="1:20" x14ac:dyDescent="0.2">
      <c r="A47" t="s">
        <v>8219</v>
      </c>
      <c r="B47">
        <v>15</v>
      </c>
      <c r="M47" t="s">
        <v>8219</v>
      </c>
      <c r="N47">
        <v>15</v>
      </c>
      <c r="S47" t="s">
        <v>8221</v>
      </c>
      <c r="T47">
        <v>1293</v>
      </c>
    </row>
    <row r="48" spans="1:20" x14ac:dyDescent="0.2">
      <c r="A48" t="s">
        <v>8219</v>
      </c>
      <c r="B48">
        <v>61</v>
      </c>
      <c r="M48" t="s">
        <v>8219</v>
      </c>
      <c r="N48">
        <v>61</v>
      </c>
      <c r="S48" t="s">
        <v>8221</v>
      </c>
      <c r="T48">
        <v>17</v>
      </c>
    </row>
    <row r="49" spans="1:20" x14ac:dyDescent="0.2">
      <c r="A49" t="s">
        <v>8219</v>
      </c>
      <c r="B49">
        <v>45</v>
      </c>
      <c r="M49" t="s">
        <v>8219</v>
      </c>
      <c r="N49">
        <v>45</v>
      </c>
      <c r="S49" t="s">
        <v>8221</v>
      </c>
      <c r="T49">
        <v>0</v>
      </c>
    </row>
    <row r="50" spans="1:20" x14ac:dyDescent="0.2">
      <c r="A50" t="s">
        <v>8219</v>
      </c>
      <c r="B50">
        <v>70</v>
      </c>
      <c r="M50" t="s">
        <v>8219</v>
      </c>
      <c r="N50">
        <v>70</v>
      </c>
      <c r="S50" t="s">
        <v>8221</v>
      </c>
      <c r="T50">
        <v>13</v>
      </c>
    </row>
    <row r="51" spans="1:20" x14ac:dyDescent="0.2">
      <c r="A51" t="s">
        <v>8219</v>
      </c>
      <c r="B51">
        <v>38</v>
      </c>
      <c r="M51" t="s">
        <v>8219</v>
      </c>
      <c r="N51">
        <v>38</v>
      </c>
      <c r="S51" t="s">
        <v>8221</v>
      </c>
      <c r="T51">
        <v>0</v>
      </c>
    </row>
    <row r="52" spans="1:20" x14ac:dyDescent="0.2">
      <c r="A52" t="s">
        <v>8219</v>
      </c>
      <c r="B52">
        <v>87</v>
      </c>
      <c r="M52" t="s">
        <v>8219</v>
      </c>
      <c r="N52">
        <v>87</v>
      </c>
      <c r="S52" t="s">
        <v>8221</v>
      </c>
      <c r="T52">
        <v>0</v>
      </c>
    </row>
    <row r="53" spans="1:20" x14ac:dyDescent="0.2">
      <c r="A53" t="s">
        <v>8219</v>
      </c>
      <c r="B53">
        <v>22</v>
      </c>
      <c r="M53" t="s">
        <v>8219</v>
      </c>
      <c r="N53">
        <v>22</v>
      </c>
      <c r="S53" t="s">
        <v>8221</v>
      </c>
      <c r="T53">
        <v>33</v>
      </c>
    </row>
    <row r="54" spans="1:20" x14ac:dyDescent="0.2">
      <c r="A54" t="s">
        <v>8219</v>
      </c>
      <c r="B54">
        <v>119</v>
      </c>
      <c r="M54" t="s">
        <v>8219</v>
      </c>
      <c r="N54">
        <v>119</v>
      </c>
      <c r="S54" t="s">
        <v>8221</v>
      </c>
      <c r="T54">
        <v>12</v>
      </c>
    </row>
    <row r="55" spans="1:20" x14ac:dyDescent="0.2">
      <c r="A55" t="s">
        <v>8219</v>
      </c>
      <c r="B55">
        <v>52</v>
      </c>
      <c r="M55" t="s">
        <v>8219</v>
      </c>
      <c r="N55">
        <v>52</v>
      </c>
      <c r="S55" t="s">
        <v>8221</v>
      </c>
      <c r="T55">
        <v>1</v>
      </c>
    </row>
    <row r="56" spans="1:20" x14ac:dyDescent="0.2">
      <c r="A56" t="s">
        <v>8219</v>
      </c>
      <c r="B56">
        <v>117</v>
      </c>
      <c r="M56" t="s">
        <v>8219</v>
      </c>
      <c r="N56">
        <v>117</v>
      </c>
      <c r="S56" t="s">
        <v>8221</v>
      </c>
      <c r="T56">
        <v>1</v>
      </c>
    </row>
    <row r="57" spans="1:20" x14ac:dyDescent="0.2">
      <c r="A57" t="s">
        <v>8219</v>
      </c>
      <c r="B57">
        <v>52</v>
      </c>
      <c r="M57" t="s">
        <v>8219</v>
      </c>
      <c r="N57">
        <v>52</v>
      </c>
      <c r="S57" t="s">
        <v>8221</v>
      </c>
      <c r="T57">
        <v>1</v>
      </c>
    </row>
    <row r="58" spans="1:20" x14ac:dyDescent="0.2">
      <c r="A58" t="s">
        <v>8219</v>
      </c>
      <c r="B58">
        <v>86</v>
      </c>
      <c r="M58" t="s">
        <v>8219</v>
      </c>
      <c r="N58">
        <v>86</v>
      </c>
      <c r="S58" t="s">
        <v>8221</v>
      </c>
      <c r="T58">
        <v>1</v>
      </c>
    </row>
    <row r="59" spans="1:20" x14ac:dyDescent="0.2">
      <c r="A59" t="s">
        <v>8219</v>
      </c>
      <c r="B59">
        <v>174</v>
      </c>
      <c r="M59" t="s">
        <v>8219</v>
      </c>
      <c r="N59">
        <v>174</v>
      </c>
      <c r="S59" t="s">
        <v>8221</v>
      </c>
      <c r="T59">
        <v>84</v>
      </c>
    </row>
    <row r="60" spans="1:20" x14ac:dyDescent="0.2">
      <c r="A60" t="s">
        <v>8219</v>
      </c>
      <c r="B60">
        <v>69</v>
      </c>
      <c r="M60" t="s">
        <v>8219</v>
      </c>
      <c r="N60">
        <v>69</v>
      </c>
      <c r="S60" t="s">
        <v>8221</v>
      </c>
      <c r="T60">
        <v>38</v>
      </c>
    </row>
    <row r="61" spans="1:20" x14ac:dyDescent="0.2">
      <c r="A61" t="s">
        <v>8219</v>
      </c>
      <c r="B61">
        <v>75</v>
      </c>
      <c r="M61" t="s">
        <v>8219</v>
      </c>
      <c r="N61">
        <v>75</v>
      </c>
      <c r="S61" t="s">
        <v>8221</v>
      </c>
      <c r="T61">
        <v>1</v>
      </c>
    </row>
    <row r="62" spans="1:20" x14ac:dyDescent="0.2">
      <c r="A62" t="s">
        <v>8219</v>
      </c>
      <c r="B62">
        <v>33</v>
      </c>
      <c r="M62" t="s">
        <v>8219</v>
      </c>
      <c r="N62">
        <v>33</v>
      </c>
      <c r="S62" t="s">
        <v>8221</v>
      </c>
      <c r="T62">
        <v>76</v>
      </c>
    </row>
    <row r="63" spans="1:20" x14ac:dyDescent="0.2">
      <c r="A63" t="s">
        <v>8219</v>
      </c>
      <c r="B63">
        <v>108</v>
      </c>
      <c r="M63" t="s">
        <v>8219</v>
      </c>
      <c r="N63">
        <v>108</v>
      </c>
      <c r="S63" t="s">
        <v>8221</v>
      </c>
      <c r="T63">
        <v>3</v>
      </c>
    </row>
    <row r="64" spans="1:20" x14ac:dyDescent="0.2">
      <c r="A64" t="s">
        <v>8219</v>
      </c>
      <c r="B64">
        <v>23</v>
      </c>
      <c r="M64" t="s">
        <v>8219</v>
      </c>
      <c r="N64">
        <v>23</v>
      </c>
      <c r="S64" t="s">
        <v>8221</v>
      </c>
      <c r="T64">
        <v>0</v>
      </c>
    </row>
    <row r="65" spans="1:20" x14ac:dyDescent="0.2">
      <c r="A65" t="s">
        <v>8219</v>
      </c>
      <c r="B65">
        <v>48</v>
      </c>
      <c r="M65" t="s">
        <v>8219</v>
      </c>
      <c r="N65">
        <v>48</v>
      </c>
      <c r="S65" t="s">
        <v>8221</v>
      </c>
      <c r="T65">
        <v>2</v>
      </c>
    </row>
    <row r="66" spans="1:20" x14ac:dyDescent="0.2">
      <c r="A66" t="s">
        <v>8219</v>
      </c>
      <c r="B66">
        <v>64</v>
      </c>
      <c r="M66" t="s">
        <v>8219</v>
      </c>
      <c r="N66">
        <v>64</v>
      </c>
      <c r="S66" t="s">
        <v>8221</v>
      </c>
      <c r="T66">
        <v>0</v>
      </c>
    </row>
    <row r="67" spans="1:20" x14ac:dyDescent="0.2">
      <c r="A67" t="s">
        <v>8219</v>
      </c>
      <c r="B67">
        <v>24</v>
      </c>
      <c r="M67" t="s">
        <v>8219</v>
      </c>
      <c r="N67">
        <v>24</v>
      </c>
      <c r="S67" t="s">
        <v>8221</v>
      </c>
      <c r="T67">
        <v>0</v>
      </c>
    </row>
    <row r="68" spans="1:20" x14ac:dyDescent="0.2">
      <c r="A68" t="s">
        <v>8219</v>
      </c>
      <c r="B68">
        <v>57</v>
      </c>
      <c r="M68" t="s">
        <v>8219</v>
      </c>
      <c r="N68">
        <v>57</v>
      </c>
      <c r="S68" t="s">
        <v>8221</v>
      </c>
      <c r="T68">
        <v>0</v>
      </c>
    </row>
    <row r="69" spans="1:20" x14ac:dyDescent="0.2">
      <c r="A69" t="s">
        <v>8219</v>
      </c>
      <c r="B69">
        <v>26</v>
      </c>
      <c r="M69" t="s">
        <v>8219</v>
      </c>
      <c r="N69">
        <v>26</v>
      </c>
      <c r="S69" t="s">
        <v>8221</v>
      </c>
      <c r="T69">
        <v>2</v>
      </c>
    </row>
    <row r="70" spans="1:20" x14ac:dyDescent="0.2">
      <c r="A70" t="s">
        <v>8219</v>
      </c>
      <c r="B70">
        <v>20</v>
      </c>
      <c r="M70" t="s">
        <v>8219</v>
      </c>
      <c r="N70">
        <v>20</v>
      </c>
      <c r="S70" t="s">
        <v>8221</v>
      </c>
      <c r="T70">
        <v>0</v>
      </c>
    </row>
    <row r="71" spans="1:20" x14ac:dyDescent="0.2">
      <c r="A71" t="s">
        <v>8219</v>
      </c>
      <c r="B71">
        <v>36</v>
      </c>
      <c r="M71" t="s">
        <v>8219</v>
      </c>
      <c r="N71">
        <v>36</v>
      </c>
      <c r="S71" t="s">
        <v>8221</v>
      </c>
      <c r="T71">
        <v>0</v>
      </c>
    </row>
    <row r="72" spans="1:20" x14ac:dyDescent="0.2">
      <c r="A72" t="s">
        <v>8219</v>
      </c>
      <c r="B72">
        <v>178</v>
      </c>
      <c r="M72" t="s">
        <v>8219</v>
      </c>
      <c r="N72">
        <v>178</v>
      </c>
      <c r="S72" t="s">
        <v>8221</v>
      </c>
      <c r="T72">
        <v>0</v>
      </c>
    </row>
    <row r="73" spans="1:20" x14ac:dyDescent="0.2">
      <c r="A73" t="s">
        <v>8219</v>
      </c>
      <c r="B73">
        <v>17</v>
      </c>
      <c r="M73" t="s">
        <v>8219</v>
      </c>
      <c r="N73">
        <v>17</v>
      </c>
      <c r="S73" t="s">
        <v>8221</v>
      </c>
      <c r="T73">
        <v>2</v>
      </c>
    </row>
    <row r="74" spans="1:20" x14ac:dyDescent="0.2">
      <c r="A74" t="s">
        <v>8219</v>
      </c>
      <c r="B74">
        <v>32</v>
      </c>
      <c r="M74" t="s">
        <v>8219</v>
      </c>
      <c r="N74">
        <v>32</v>
      </c>
      <c r="S74" t="s">
        <v>8221</v>
      </c>
      <c r="T74">
        <v>0</v>
      </c>
    </row>
    <row r="75" spans="1:20" x14ac:dyDescent="0.2">
      <c r="A75" t="s">
        <v>8219</v>
      </c>
      <c r="B75">
        <v>41</v>
      </c>
      <c r="M75" t="s">
        <v>8219</v>
      </c>
      <c r="N75">
        <v>41</v>
      </c>
      <c r="S75" t="s">
        <v>8221</v>
      </c>
      <c r="T75">
        <v>7</v>
      </c>
    </row>
    <row r="76" spans="1:20" x14ac:dyDescent="0.2">
      <c r="A76" t="s">
        <v>8219</v>
      </c>
      <c r="B76">
        <v>18</v>
      </c>
      <c r="M76" t="s">
        <v>8219</v>
      </c>
      <c r="N76">
        <v>18</v>
      </c>
      <c r="S76" t="s">
        <v>8221</v>
      </c>
      <c r="T76">
        <v>0</v>
      </c>
    </row>
    <row r="77" spans="1:20" x14ac:dyDescent="0.2">
      <c r="A77" t="s">
        <v>8219</v>
      </c>
      <c r="B77">
        <v>29</v>
      </c>
      <c r="M77" t="s">
        <v>8219</v>
      </c>
      <c r="N77">
        <v>29</v>
      </c>
      <c r="S77" t="s">
        <v>8221</v>
      </c>
      <c r="T77">
        <v>5</v>
      </c>
    </row>
    <row r="78" spans="1:20" x14ac:dyDescent="0.2">
      <c r="A78" t="s">
        <v>8219</v>
      </c>
      <c r="B78">
        <v>47</v>
      </c>
      <c r="M78" t="s">
        <v>8219</v>
      </c>
      <c r="N78">
        <v>47</v>
      </c>
      <c r="S78" t="s">
        <v>8221</v>
      </c>
      <c r="T78">
        <v>0</v>
      </c>
    </row>
    <row r="79" spans="1:20" x14ac:dyDescent="0.2">
      <c r="A79" t="s">
        <v>8219</v>
      </c>
      <c r="B79">
        <v>15</v>
      </c>
      <c r="M79" t="s">
        <v>8219</v>
      </c>
      <c r="N79">
        <v>15</v>
      </c>
      <c r="S79" t="s">
        <v>8221</v>
      </c>
      <c r="T79">
        <v>0</v>
      </c>
    </row>
    <row r="80" spans="1:20" x14ac:dyDescent="0.2">
      <c r="A80" t="s">
        <v>8219</v>
      </c>
      <c r="B80">
        <v>26</v>
      </c>
      <c r="M80" t="s">
        <v>8219</v>
      </c>
      <c r="N80">
        <v>26</v>
      </c>
      <c r="S80" t="s">
        <v>8221</v>
      </c>
      <c r="T80">
        <v>1</v>
      </c>
    </row>
    <row r="81" spans="1:20" x14ac:dyDescent="0.2">
      <c r="A81" t="s">
        <v>8219</v>
      </c>
      <c r="B81">
        <v>35</v>
      </c>
      <c r="M81" t="s">
        <v>8219</v>
      </c>
      <c r="N81">
        <v>35</v>
      </c>
      <c r="S81" t="s">
        <v>8221</v>
      </c>
      <c r="T81">
        <v>0</v>
      </c>
    </row>
    <row r="82" spans="1:20" x14ac:dyDescent="0.2">
      <c r="A82" t="s">
        <v>8219</v>
      </c>
      <c r="B82">
        <v>41</v>
      </c>
      <c r="M82" t="s">
        <v>8219</v>
      </c>
      <c r="N82">
        <v>41</v>
      </c>
      <c r="S82" t="s">
        <v>8221</v>
      </c>
      <c r="T82">
        <v>5</v>
      </c>
    </row>
    <row r="83" spans="1:20" x14ac:dyDescent="0.2">
      <c r="A83" t="s">
        <v>8219</v>
      </c>
      <c r="B83">
        <v>47</v>
      </c>
      <c r="M83" t="s">
        <v>8219</v>
      </c>
      <c r="N83">
        <v>47</v>
      </c>
      <c r="S83" t="s">
        <v>8221</v>
      </c>
      <c r="T83">
        <v>3</v>
      </c>
    </row>
    <row r="84" spans="1:20" x14ac:dyDescent="0.2">
      <c r="A84" t="s">
        <v>8219</v>
      </c>
      <c r="B84">
        <v>28</v>
      </c>
      <c r="M84" t="s">
        <v>8219</v>
      </c>
      <c r="N84">
        <v>28</v>
      </c>
      <c r="S84" t="s">
        <v>8221</v>
      </c>
      <c r="T84">
        <v>6</v>
      </c>
    </row>
    <row r="85" spans="1:20" x14ac:dyDescent="0.2">
      <c r="A85" t="s">
        <v>8219</v>
      </c>
      <c r="B85">
        <v>100</v>
      </c>
      <c r="M85" t="s">
        <v>8219</v>
      </c>
      <c r="N85">
        <v>100</v>
      </c>
      <c r="S85" t="s">
        <v>8221</v>
      </c>
      <c r="T85">
        <v>12</v>
      </c>
    </row>
    <row r="86" spans="1:20" x14ac:dyDescent="0.2">
      <c r="A86" t="s">
        <v>8219</v>
      </c>
      <c r="B86">
        <v>13</v>
      </c>
      <c r="M86" t="s">
        <v>8219</v>
      </c>
      <c r="N86">
        <v>13</v>
      </c>
      <c r="S86" t="s">
        <v>8221</v>
      </c>
      <c r="T86">
        <v>13</v>
      </c>
    </row>
    <row r="87" spans="1:20" x14ac:dyDescent="0.2">
      <c r="A87" t="s">
        <v>8219</v>
      </c>
      <c r="B87">
        <v>7</v>
      </c>
      <c r="M87" t="s">
        <v>8219</v>
      </c>
      <c r="N87">
        <v>7</v>
      </c>
      <c r="S87" t="s">
        <v>8221</v>
      </c>
      <c r="T87">
        <v>5</v>
      </c>
    </row>
    <row r="88" spans="1:20" x14ac:dyDescent="0.2">
      <c r="A88" t="s">
        <v>8219</v>
      </c>
      <c r="B88">
        <v>21</v>
      </c>
      <c r="M88" t="s">
        <v>8219</v>
      </c>
      <c r="N88">
        <v>21</v>
      </c>
      <c r="S88" t="s">
        <v>8221</v>
      </c>
      <c r="T88">
        <v>2</v>
      </c>
    </row>
    <row r="89" spans="1:20" x14ac:dyDescent="0.2">
      <c r="A89" t="s">
        <v>8219</v>
      </c>
      <c r="B89">
        <v>17</v>
      </c>
      <c r="M89" t="s">
        <v>8219</v>
      </c>
      <c r="N89">
        <v>17</v>
      </c>
      <c r="S89" t="s">
        <v>8221</v>
      </c>
      <c r="T89">
        <v>8</v>
      </c>
    </row>
    <row r="90" spans="1:20" x14ac:dyDescent="0.2">
      <c r="A90" t="s">
        <v>8219</v>
      </c>
      <c r="B90">
        <v>25</v>
      </c>
      <c r="M90" t="s">
        <v>8219</v>
      </c>
      <c r="N90">
        <v>25</v>
      </c>
      <c r="S90" t="s">
        <v>8221</v>
      </c>
      <c r="T90">
        <v>0</v>
      </c>
    </row>
    <row r="91" spans="1:20" x14ac:dyDescent="0.2">
      <c r="A91" t="s">
        <v>8219</v>
      </c>
      <c r="B91">
        <v>60</v>
      </c>
      <c r="M91" t="s">
        <v>8219</v>
      </c>
      <c r="N91">
        <v>60</v>
      </c>
      <c r="S91" t="s">
        <v>8221</v>
      </c>
      <c r="T91">
        <v>13</v>
      </c>
    </row>
    <row r="92" spans="1:20" x14ac:dyDescent="0.2">
      <c r="A92" t="s">
        <v>8219</v>
      </c>
      <c r="B92">
        <v>56</v>
      </c>
      <c r="M92" t="s">
        <v>8219</v>
      </c>
      <c r="N92">
        <v>56</v>
      </c>
      <c r="S92" t="s">
        <v>8221</v>
      </c>
      <c r="T92">
        <v>0</v>
      </c>
    </row>
    <row r="93" spans="1:20" x14ac:dyDescent="0.2">
      <c r="A93" t="s">
        <v>8219</v>
      </c>
      <c r="B93">
        <v>16</v>
      </c>
      <c r="M93" t="s">
        <v>8219</v>
      </c>
      <c r="N93">
        <v>16</v>
      </c>
      <c r="S93" t="s">
        <v>8221</v>
      </c>
      <c r="T93">
        <v>5</v>
      </c>
    </row>
    <row r="94" spans="1:20" x14ac:dyDescent="0.2">
      <c r="A94" t="s">
        <v>8219</v>
      </c>
      <c r="B94">
        <v>46</v>
      </c>
      <c r="M94" t="s">
        <v>8219</v>
      </c>
      <c r="N94">
        <v>46</v>
      </c>
      <c r="S94" t="s">
        <v>8221</v>
      </c>
      <c r="T94">
        <v>8</v>
      </c>
    </row>
    <row r="95" spans="1:20" x14ac:dyDescent="0.2">
      <c r="A95" t="s">
        <v>8219</v>
      </c>
      <c r="B95">
        <v>43</v>
      </c>
      <c r="M95" t="s">
        <v>8219</v>
      </c>
      <c r="N95">
        <v>43</v>
      </c>
      <c r="S95" t="s">
        <v>8221</v>
      </c>
      <c r="T95">
        <v>8</v>
      </c>
    </row>
    <row r="96" spans="1:20" x14ac:dyDescent="0.2">
      <c r="A96" t="s">
        <v>8219</v>
      </c>
      <c r="B96">
        <v>15</v>
      </c>
      <c r="M96" t="s">
        <v>8219</v>
      </c>
      <c r="N96">
        <v>15</v>
      </c>
      <c r="S96" t="s">
        <v>8221</v>
      </c>
      <c r="T96">
        <v>0</v>
      </c>
    </row>
    <row r="97" spans="1:20" x14ac:dyDescent="0.2">
      <c r="A97" t="s">
        <v>8219</v>
      </c>
      <c r="B97">
        <v>12</v>
      </c>
      <c r="M97" t="s">
        <v>8219</v>
      </c>
      <c r="N97">
        <v>12</v>
      </c>
      <c r="S97" t="s">
        <v>8221</v>
      </c>
      <c r="T97">
        <v>2</v>
      </c>
    </row>
    <row r="98" spans="1:20" x14ac:dyDescent="0.2">
      <c r="A98" t="s">
        <v>8219</v>
      </c>
      <c r="B98">
        <v>21</v>
      </c>
      <c r="M98" t="s">
        <v>8219</v>
      </c>
      <c r="N98">
        <v>21</v>
      </c>
      <c r="S98" t="s">
        <v>8221</v>
      </c>
      <c r="T98">
        <v>3</v>
      </c>
    </row>
    <row r="99" spans="1:20" x14ac:dyDescent="0.2">
      <c r="A99" t="s">
        <v>8219</v>
      </c>
      <c r="B99">
        <v>34</v>
      </c>
      <c r="M99" t="s">
        <v>8219</v>
      </c>
      <c r="N99">
        <v>34</v>
      </c>
      <c r="S99" t="s">
        <v>8221</v>
      </c>
      <c r="T99">
        <v>0</v>
      </c>
    </row>
    <row r="100" spans="1:20" x14ac:dyDescent="0.2">
      <c r="A100" t="s">
        <v>8219</v>
      </c>
      <c r="B100">
        <v>8</v>
      </c>
      <c r="M100" t="s">
        <v>8219</v>
      </c>
      <c r="N100">
        <v>8</v>
      </c>
      <c r="S100" t="s">
        <v>8221</v>
      </c>
      <c r="T100">
        <v>0</v>
      </c>
    </row>
    <row r="101" spans="1:20" x14ac:dyDescent="0.2">
      <c r="A101" t="s">
        <v>8219</v>
      </c>
      <c r="B101">
        <v>60</v>
      </c>
      <c r="M101" t="s">
        <v>8219</v>
      </c>
      <c r="N101">
        <v>60</v>
      </c>
      <c r="S101" t="s">
        <v>8221</v>
      </c>
      <c r="T101">
        <v>11</v>
      </c>
    </row>
    <row r="102" spans="1:20" x14ac:dyDescent="0.2">
      <c r="A102" t="s">
        <v>8219</v>
      </c>
      <c r="B102">
        <v>39</v>
      </c>
      <c r="M102" t="s">
        <v>8219</v>
      </c>
      <c r="N102">
        <v>39</v>
      </c>
      <c r="S102" t="s">
        <v>8221</v>
      </c>
      <c r="T102">
        <v>0</v>
      </c>
    </row>
    <row r="103" spans="1:20" x14ac:dyDescent="0.2">
      <c r="A103" t="s">
        <v>8219</v>
      </c>
      <c r="B103">
        <v>26</v>
      </c>
      <c r="M103" t="s">
        <v>8219</v>
      </c>
      <c r="N103">
        <v>26</v>
      </c>
      <c r="S103" t="s">
        <v>8221</v>
      </c>
      <c r="T103">
        <v>1</v>
      </c>
    </row>
    <row r="104" spans="1:20" x14ac:dyDescent="0.2">
      <c r="A104" t="s">
        <v>8219</v>
      </c>
      <c r="B104">
        <v>35</v>
      </c>
      <c r="M104" t="s">
        <v>8219</v>
      </c>
      <c r="N104">
        <v>35</v>
      </c>
      <c r="S104" t="s">
        <v>8221</v>
      </c>
      <c r="T104">
        <v>0</v>
      </c>
    </row>
    <row r="105" spans="1:20" x14ac:dyDescent="0.2">
      <c r="A105" t="s">
        <v>8219</v>
      </c>
      <c r="B105">
        <v>65</v>
      </c>
      <c r="M105" t="s">
        <v>8219</v>
      </c>
      <c r="N105">
        <v>65</v>
      </c>
      <c r="S105" t="s">
        <v>8221</v>
      </c>
      <c r="T105">
        <v>17</v>
      </c>
    </row>
    <row r="106" spans="1:20" x14ac:dyDescent="0.2">
      <c r="A106" t="s">
        <v>8219</v>
      </c>
      <c r="B106">
        <v>49</v>
      </c>
      <c r="M106" t="s">
        <v>8219</v>
      </c>
      <c r="N106">
        <v>49</v>
      </c>
      <c r="S106" t="s">
        <v>8221</v>
      </c>
      <c r="T106">
        <v>2</v>
      </c>
    </row>
    <row r="107" spans="1:20" x14ac:dyDescent="0.2">
      <c r="A107" t="s">
        <v>8219</v>
      </c>
      <c r="B107">
        <v>10</v>
      </c>
      <c r="M107" t="s">
        <v>8219</v>
      </c>
      <c r="N107">
        <v>10</v>
      </c>
      <c r="S107" t="s">
        <v>8221</v>
      </c>
      <c r="T107">
        <v>1</v>
      </c>
    </row>
    <row r="108" spans="1:20" x14ac:dyDescent="0.2">
      <c r="A108" t="s">
        <v>8219</v>
      </c>
      <c r="B108">
        <v>60</v>
      </c>
      <c r="M108" t="s">
        <v>8219</v>
      </c>
      <c r="N108">
        <v>60</v>
      </c>
      <c r="S108" t="s">
        <v>8221</v>
      </c>
      <c r="T108">
        <v>2</v>
      </c>
    </row>
    <row r="109" spans="1:20" x14ac:dyDescent="0.2">
      <c r="A109" t="s">
        <v>8219</v>
      </c>
      <c r="B109">
        <v>27</v>
      </c>
      <c r="M109" t="s">
        <v>8219</v>
      </c>
      <c r="N109">
        <v>27</v>
      </c>
      <c r="S109" t="s">
        <v>8221</v>
      </c>
      <c r="T109">
        <v>16</v>
      </c>
    </row>
    <row r="110" spans="1:20" x14ac:dyDescent="0.2">
      <c r="A110" t="s">
        <v>8219</v>
      </c>
      <c r="B110">
        <v>69</v>
      </c>
      <c r="M110" t="s">
        <v>8219</v>
      </c>
      <c r="N110">
        <v>69</v>
      </c>
      <c r="S110" t="s">
        <v>8221</v>
      </c>
      <c r="T110">
        <v>1</v>
      </c>
    </row>
    <row r="111" spans="1:20" x14ac:dyDescent="0.2">
      <c r="A111" t="s">
        <v>8219</v>
      </c>
      <c r="B111">
        <v>47</v>
      </c>
      <c r="M111" t="s">
        <v>8219</v>
      </c>
      <c r="N111">
        <v>47</v>
      </c>
      <c r="S111" t="s">
        <v>8221</v>
      </c>
      <c r="T111">
        <v>4</v>
      </c>
    </row>
    <row r="112" spans="1:20" x14ac:dyDescent="0.2">
      <c r="A112" t="s">
        <v>8219</v>
      </c>
      <c r="B112">
        <v>47</v>
      </c>
      <c r="M112" t="s">
        <v>8219</v>
      </c>
      <c r="N112">
        <v>47</v>
      </c>
      <c r="S112" t="s">
        <v>8221</v>
      </c>
      <c r="T112">
        <v>5</v>
      </c>
    </row>
    <row r="113" spans="1:20" x14ac:dyDescent="0.2">
      <c r="A113" t="s">
        <v>8219</v>
      </c>
      <c r="B113">
        <v>26</v>
      </c>
      <c r="M113" t="s">
        <v>8219</v>
      </c>
      <c r="N113">
        <v>26</v>
      </c>
      <c r="S113" t="s">
        <v>8221</v>
      </c>
      <c r="T113">
        <v>7</v>
      </c>
    </row>
    <row r="114" spans="1:20" x14ac:dyDescent="0.2">
      <c r="A114" t="s">
        <v>8219</v>
      </c>
      <c r="B114">
        <v>53</v>
      </c>
      <c r="M114" t="s">
        <v>8219</v>
      </c>
      <c r="N114">
        <v>53</v>
      </c>
      <c r="S114" t="s">
        <v>8221</v>
      </c>
      <c r="T114">
        <v>0</v>
      </c>
    </row>
    <row r="115" spans="1:20" x14ac:dyDescent="0.2">
      <c r="A115" t="s">
        <v>8219</v>
      </c>
      <c r="B115">
        <v>81</v>
      </c>
      <c r="M115" t="s">
        <v>8219</v>
      </c>
      <c r="N115">
        <v>81</v>
      </c>
      <c r="S115" t="s">
        <v>8221</v>
      </c>
      <c r="T115">
        <v>12</v>
      </c>
    </row>
    <row r="116" spans="1:20" x14ac:dyDescent="0.2">
      <c r="A116" t="s">
        <v>8219</v>
      </c>
      <c r="B116">
        <v>78</v>
      </c>
      <c r="M116" t="s">
        <v>8219</v>
      </c>
      <c r="N116">
        <v>78</v>
      </c>
      <c r="S116" t="s">
        <v>8221</v>
      </c>
      <c r="T116">
        <v>2</v>
      </c>
    </row>
    <row r="117" spans="1:20" x14ac:dyDescent="0.2">
      <c r="A117" t="s">
        <v>8219</v>
      </c>
      <c r="B117">
        <v>35</v>
      </c>
      <c r="M117" t="s">
        <v>8219</v>
      </c>
      <c r="N117">
        <v>35</v>
      </c>
      <c r="S117" t="s">
        <v>8221</v>
      </c>
      <c r="T117">
        <v>5</v>
      </c>
    </row>
    <row r="118" spans="1:20" x14ac:dyDescent="0.2">
      <c r="A118" t="s">
        <v>8219</v>
      </c>
      <c r="B118">
        <v>22</v>
      </c>
      <c r="M118" t="s">
        <v>8219</v>
      </c>
      <c r="N118">
        <v>22</v>
      </c>
      <c r="S118" t="s">
        <v>8221</v>
      </c>
      <c r="T118">
        <v>2</v>
      </c>
    </row>
    <row r="119" spans="1:20" x14ac:dyDescent="0.2">
      <c r="A119" t="s">
        <v>8219</v>
      </c>
      <c r="B119">
        <v>57</v>
      </c>
      <c r="M119" t="s">
        <v>8219</v>
      </c>
      <c r="N119">
        <v>57</v>
      </c>
      <c r="S119" t="s">
        <v>8221</v>
      </c>
      <c r="T119">
        <v>3</v>
      </c>
    </row>
    <row r="120" spans="1:20" x14ac:dyDescent="0.2">
      <c r="A120" t="s">
        <v>8219</v>
      </c>
      <c r="B120">
        <v>27</v>
      </c>
      <c r="M120" t="s">
        <v>8219</v>
      </c>
      <c r="N120">
        <v>27</v>
      </c>
      <c r="S120" t="s">
        <v>8221</v>
      </c>
      <c r="T120">
        <v>0</v>
      </c>
    </row>
    <row r="121" spans="1:20" x14ac:dyDescent="0.2">
      <c r="A121" t="s">
        <v>8219</v>
      </c>
      <c r="B121">
        <v>39</v>
      </c>
      <c r="M121" t="s">
        <v>8219</v>
      </c>
      <c r="N121">
        <v>39</v>
      </c>
      <c r="S121" t="s">
        <v>8221</v>
      </c>
      <c r="T121">
        <v>49</v>
      </c>
    </row>
    <row r="122" spans="1:20" x14ac:dyDescent="0.2">
      <c r="A122" t="s">
        <v>8219</v>
      </c>
      <c r="B122">
        <v>37</v>
      </c>
      <c r="M122" t="s">
        <v>8219</v>
      </c>
      <c r="N122">
        <v>37</v>
      </c>
      <c r="S122" t="s">
        <v>8221</v>
      </c>
      <c r="T122">
        <v>1</v>
      </c>
    </row>
    <row r="123" spans="1:20" x14ac:dyDescent="0.2">
      <c r="A123" t="s">
        <v>8219</v>
      </c>
      <c r="B123">
        <v>137</v>
      </c>
      <c r="M123" t="s">
        <v>8219</v>
      </c>
      <c r="N123">
        <v>137</v>
      </c>
      <c r="S123" t="s">
        <v>8221</v>
      </c>
      <c r="T123">
        <v>2</v>
      </c>
    </row>
    <row r="124" spans="1:20" x14ac:dyDescent="0.2">
      <c r="A124" t="s">
        <v>8219</v>
      </c>
      <c r="B124">
        <v>376</v>
      </c>
      <c r="M124" t="s">
        <v>8219</v>
      </c>
      <c r="N124">
        <v>376</v>
      </c>
      <c r="S124" t="s">
        <v>8221</v>
      </c>
      <c r="T124">
        <v>0</v>
      </c>
    </row>
    <row r="125" spans="1:20" x14ac:dyDescent="0.2">
      <c r="A125" t="s">
        <v>8219</v>
      </c>
      <c r="B125">
        <v>202</v>
      </c>
      <c r="M125" t="s">
        <v>8219</v>
      </c>
      <c r="N125">
        <v>202</v>
      </c>
      <c r="S125" t="s">
        <v>8221</v>
      </c>
      <c r="T125">
        <v>0</v>
      </c>
    </row>
    <row r="126" spans="1:20" x14ac:dyDescent="0.2">
      <c r="A126" t="s">
        <v>8219</v>
      </c>
      <c r="B126">
        <v>328</v>
      </c>
      <c r="M126" t="s">
        <v>8219</v>
      </c>
      <c r="N126">
        <v>328</v>
      </c>
      <c r="S126" t="s">
        <v>8221</v>
      </c>
      <c r="T126">
        <v>11</v>
      </c>
    </row>
    <row r="127" spans="1:20" x14ac:dyDescent="0.2">
      <c r="A127" t="s">
        <v>8219</v>
      </c>
      <c r="B127">
        <v>84</v>
      </c>
      <c r="M127" t="s">
        <v>8219</v>
      </c>
      <c r="N127">
        <v>84</v>
      </c>
      <c r="S127" t="s">
        <v>8221</v>
      </c>
      <c r="T127">
        <v>1</v>
      </c>
    </row>
    <row r="128" spans="1:20" x14ac:dyDescent="0.2">
      <c r="A128" t="s">
        <v>8219</v>
      </c>
      <c r="B128">
        <v>96</v>
      </c>
      <c r="M128" t="s">
        <v>8219</v>
      </c>
      <c r="N128">
        <v>96</v>
      </c>
      <c r="S128" t="s">
        <v>8221</v>
      </c>
      <c r="T128">
        <v>8</v>
      </c>
    </row>
    <row r="129" spans="1:20" x14ac:dyDescent="0.2">
      <c r="A129" t="s">
        <v>8219</v>
      </c>
      <c r="B129">
        <v>223</v>
      </c>
      <c r="M129" t="s">
        <v>8219</v>
      </c>
      <c r="N129">
        <v>223</v>
      </c>
      <c r="S129" t="s">
        <v>8221</v>
      </c>
      <c r="T129">
        <v>5</v>
      </c>
    </row>
    <row r="130" spans="1:20" x14ac:dyDescent="0.2">
      <c r="A130" t="s">
        <v>8219</v>
      </c>
      <c r="B130">
        <v>62</v>
      </c>
      <c r="M130" t="s">
        <v>8219</v>
      </c>
      <c r="N130">
        <v>62</v>
      </c>
      <c r="S130" t="s">
        <v>8221</v>
      </c>
      <c r="T130">
        <v>39</v>
      </c>
    </row>
    <row r="131" spans="1:20" x14ac:dyDescent="0.2">
      <c r="A131" t="s">
        <v>8219</v>
      </c>
      <c r="B131">
        <v>146</v>
      </c>
      <c r="M131" t="s">
        <v>8219</v>
      </c>
      <c r="N131">
        <v>146</v>
      </c>
      <c r="S131" t="s">
        <v>8221</v>
      </c>
      <c r="T131">
        <v>0</v>
      </c>
    </row>
    <row r="132" spans="1:20" x14ac:dyDescent="0.2">
      <c r="A132" t="s">
        <v>8219</v>
      </c>
      <c r="B132">
        <v>235</v>
      </c>
      <c r="M132" t="s">
        <v>8219</v>
      </c>
      <c r="N132">
        <v>235</v>
      </c>
      <c r="S132" t="s">
        <v>8221</v>
      </c>
      <c r="T132">
        <v>0</v>
      </c>
    </row>
    <row r="133" spans="1:20" x14ac:dyDescent="0.2">
      <c r="A133" t="s">
        <v>8219</v>
      </c>
      <c r="B133">
        <v>437</v>
      </c>
      <c r="M133" t="s">
        <v>8219</v>
      </c>
      <c r="N133">
        <v>437</v>
      </c>
      <c r="S133" t="s">
        <v>8221</v>
      </c>
      <c r="T133">
        <v>2</v>
      </c>
    </row>
    <row r="134" spans="1:20" x14ac:dyDescent="0.2">
      <c r="A134" t="s">
        <v>8219</v>
      </c>
      <c r="B134">
        <v>77</v>
      </c>
      <c r="M134" t="s">
        <v>8219</v>
      </c>
      <c r="N134">
        <v>77</v>
      </c>
      <c r="S134" t="s">
        <v>8221</v>
      </c>
      <c r="T134">
        <v>170</v>
      </c>
    </row>
    <row r="135" spans="1:20" x14ac:dyDescent="0.2">
      <c r="A135" t="s">
        <v>8219</v>
      </c>
      <c r="B135">
        <v>108</v>
      </c>
      <c r="M135" t="s">
        <v>8219</v>
      </c>
      <c r="N135">
        <v>108</v>
      </c>
      <c r="S135" t="s">
        <v>8221</v>
      </c>
      <c r="T135">
        <v>5</v>
      </c>
    </row>
    <row r="136" spans="1:20" x14ac:dyDescent="0.2">
      <c r="A136" t="s">
        <v>8219</v>
      </c>
      <c r="B136">
        <v>7</v>
      </c>
      <c r="M136" t="s">
        <v>8219</v>
      </c>
      <c r="N136">
        <v>7</v>
      </c>
      <c r="S136" t="s">
        <v>8221</v>
      </c>
      <c r="T136">
        <v>14</v>
      </c>
    </row>
    <row r="137" spans="1:20" x14ac:dyDescent="0.2">
      <c r="A137" t="s">
        <v>8219</v>
      </c>
      <c r="B137">
        <v>314</v>
      </c>
      <c r="M137" t="s">
        <v>8219</v>
      </c>
      <c r="N137">
        <v>314</v>
      </c>
      <c r="S137" t="s">
        <v>8221</v>
      </c>
      <c r="T137">
        <v>1</v>
      </c>
    </row>
    <row r="138" spans="1:20" x14ac:dyDescent="0.2">
      <c r="A138" t="s">
        <v>8219</v>
      </c>
      <c r="B138">
        <v>188</v>
      </c>
      <c r="M138" t="s">
        <v>8219</v>
      </c>
      <c r="N138">
        <v>188</v>
      </c>
      <c r="S138" t="s">
        <v>8221</v>
      </c>
      <c r="T138">
        <v>0</v>
      </c>
    </row>
    <row r="139" spans="1:20" x14ac:dyDescent="0.2">
      <c r="A139" t="s">
        <v>8219</v>
      </c>
      <c r="B139">
        <v>275</v>
      </c>
      <c r="M139" t="s">
        <v>8219</v>
      </c>
      <c r="N139">
        <v>275</v>
      </c>
      <c r="S139" t="s">
        <v>8221</v>
      </c>
      <c r="T139">
        <v>124</v>
      </c>
    </row>
    <row r="140" spans="1:20" x14ac:dyDescent="0.2">
      <c r="A140" t="s">
        <v>8219</v>
      </c>
      <c r="B140">
        <v>560</v>
      </c>
      <c r="M140" t="s">
        <v>8219</v>
      </c>
      <c r="N140">
        <v>560</v>
      </c>
      <c r="S140" t="s">
        <v>8221</v>
      </c>
      <c r="T140">
        <v>0</v>
      </c>
    </row>
    <row r="141" spans="1:20" x14ac:dyDescent="0.2">
      <c r="A141" t="s">
        <v>8219</v>
      </c>
      <c r="B141">
        <v>688</v>
      </c>
      <c r="M141" t="s">
        <v>8219</v>
      </c>
      <c r="N141">
        <v>688</v>
      </c>
      <c r="S141" t="s">
        <v>8221</v>
      </c>
      <c r="T141">
        <v>0</v>
      </c>
    </row>
    <row r="142" spans="1:20" x14ac:dyDescent="0.2">
      <c r="A142" t="s">
        <v>8219</v>
      </c>
      <c r="B142">
        <v>942</v>
      </c>
      <c r="M142" t="s">
        <v>8219</v>
      </c>
      <c r="N142">
        <v>942</v>
      </c>
      <c r="S142" t="s">
        <v>8221</v>
      </c>
      <c r="T142">
        <v>55</v>
      </c>
    </row>
    <row r="143" spans="1:20" x14ac:dyDescent="0.2">
      <c r="A143" t="s">
        <v>8219</v>
      </c>
      <c r="B143">
        <v>88</v>
      </c>
      <c r="M143" t="s">
        <v>8219</v>
      </c>
      <c r="N143">
        <v>88</v>
      </c>
      <c r="S143" t="s">
        <v>8221</v>
      </c>
      <c r="T143">
        <v>140</v>
      </c>
    </row>
    <row r="144" spans="1:20" x14ac:dyDescent="0.2">
      <c r="A144" t="s">
        <v>8219</v>
      </c>
      <c r="B144">
        <v>220</v>
      </c>
      <c r="M144" t="s">
        <v>8219</v>
      </c>
      <c r="N144">
        <v>220</v>
      </c>
      <c r="S144" t="s">
        <v>8221</v>
      </c>
      <c r="T144">
        <v>21</v>
      </c>
    </row>
    <row r="145" spans="1:20" x14ac:dyDescent="0.2">
      <c r="A145" t="s">
        <v>8219</v>
      </c>
      <c r="B145">
        <v>145</v>
      </c>
      <c r="M145" t="s">
        <v>8219</v>
      </c>
      <c r="N145">
        <v>145</v>
      </c>
      <c r="S145" t="s">
        <v>8221</v>
      </c>
      <c r="T145">
        <v>1</v>
      </c>
    </row>
    <row r="146" spans="1:20" x14ac:dyDescent="0.2">
      <c r="A146" t="s">
        <v>8219</v>
      </c>
      <c r="B146">
        <v>963</v>
      </c>
      <c r="M146" t="s">
        <v>8219</v>
      </c>
      <c r="N146">
        <v>963</v>
      </c>
      <c r="S146" t="s">
        <v>8221</v>
      </c>
      <c r="T146">
        <v>147</v>
      </c>
    </row>
    <row r="147" spans="1:20" x14ac:dyDescent="0.2">
      <c r="A147" t="s">
        <v>8219</v>
      </c>
      <c r="B147">
        <v>91</v>
      </c>
      <c r="M147" t="s">
        <v>8219</v>
      </c>
      <c r="N147">
        <v>91</v>
      </c>
      <c r="S147" t="s">
        <v>8221</v>
      </c>
      <c r="T147">
        <v>11</v>
      </c>
    </row>
    <row r="148" spans="1:20" x14ac:dyDescent="0.2">
      <c r="A148" t="s">
        <v>8219</v>
      </c>
      <c r="B148">
        <v>58</v>
      </c>
      <c r="M148" t="s">
        <v>8219</v>
      </c>
      <c r="N148">
        <v>58</v>
      </c>
      <c r="S148" t="s">
        <v>8221</v>
      </c>
      <c r="T148">
        <v>125</v>
      </c>
    </row>
    <row r="149" spans="1:20" x14ac:dyDescent="0.2">
      <c r="A149" t="s">
        <v>8219</v>
      </c>
      <c r="B149">
        <v>36</v>
      </c>
      <c r="M149" t="s">
        <v>8219</v>
      </c>
      <c r="N149">
        <v>36</v>
      </c>
      <c r="S149" t="s">
        <v>8221</v>
      </c>
      <c r="T149">
        <v>1</v>
      </c>
    </row>
    <row r="150" spans="1:20" x14ac:dyDescent="0.2">
      <c r="A150" t="s">
        <v>8219</v>
      </c>
      <c r="B150">
        <v>165</v>
      </c>
      <c r="M150" t="s">
        <v>8219</v>
      </c>
      <c r="N150">
        <v>165</v>
      </c>
      <c r="S150" t="s">
        <v>8221</v>
      </c>
      <c r="T150">
        <v>0</v>
      </c>
    </row>
    <row r="151" spans="1:20" x14ac:dyDescent="0.2">
      <c r="A151" t="s">
        <v>8219</v>
      </c>
      <c r="B151">
        <v>111</v>
      </c>
      <c r="M151" t="s">
        <v>8219</v>
      </c>
      <c r="N151">
        <v>111</v>
      </c>
      <c r="S151" t="s">
        <v>8221</v>
      </c>
      <c r="T151">
        <v>0</v>
      </c>
    </row>
    <row r="152" spans="1:20" x14ac:dyDescent="0.2">
      <c r="A152" t="s">
        <v>8219</v>
      </c>
      <c r="B152">
        <v>1596</v>
      </c>
      <c r="M152" t="s">
        <v>8219</v>
      </c>
      <c r="N152">
        <v>1596</v>
      </c>
      <c r="S152" t="s">
        <v>8221</v>
      </c>
      <c r="T152">
        <v>3</v>
      </c>
    </row>
    <row r="153" spans="1:20" x14ac:dyDescent="0.2">
      <c r="A153" t="s">
        <v>8219</v>
      </c>
      <c r="B153">
        <v>61</v>
      </c>
      <c r="M153" t="s">
        <v>8219</v>
      </c>
      <c r="N153">
        <v>61</v>
      </c>
      <c r="S153" t="s">
        <v>8221</v>
      </c>
      <c r="T153">
        <v>0</v>
      </c>
    </row>
    <row r="154" spans="1:20" x14ac:dyDescent="0.2">
      <c r="A154" t="s">
        <v>8219</v>
      </c>
      <c r="B154">
        <v>287</v>
      </c>
      <c r="M154" t="s">
        <v>8219</v>
      </c>
      <c r="N154">
        <v>287</v>
      </c>
      <c r="S154" t="s">
        <v>8221</v>
      </c>
      <c r="T154">
        <v>0</v>
      </c>
    </row>
    <row r="155" spans="1:20" x14ac:dyDescent="0.2">
      <c r="A155" t="s">
        <v>8219</v>
      </c>
      <c r="B155">
        <v>65</v>
      </c>
      <c r="M155" t="s">
        <v>8219</v>
      </c>
      <c r="N155">
        <v>65</v>
      </c>
      <c r="S155" t="s">
        <v>8221</v>
      </c>
      <c r="T155">
        <v>0</v>
      </c>
    </row>
    <row r="156" spans="1:20" x14ac:dyDescent="0.2">
      <c r="A156" t="s">
        <v>8219</v>
      </c>
      <c r="B156">
        <v>118</v>
      </c>
      <c r="M156" t="s">
        <v>8219</v>
      </c>
      <c r="N156">
        <v>118</v>
      </c>
      <c r="S156" t="s">
        <v>8221</v>
      </c>
      <c r="T156">
        <v>0</v>
      </c>
    </row>
    <row r="157" spans="1:20" x14ac:dyDescent="0.2">
      <c r="A157" t="s">
        <v>8219</v>
      </c>
      <c r="B157">
        <v>113</v>
      </c>
      <c r="M157" t="s">
        <v>8219</v>
      </c>
      <c r="N157">
        <v>113</v>
      </c>
      <c r="S157" t="s">
        <v>8221</v>
      </c>
      <c r="T157">
        <v>3</v>
      </c>
    </row>
    <row r="158" spans="1:20" x14ac:dyDescent="0.2">
      <c r="A158" t="s">
        <v>8219</v>
      </c>
      <c r="B158">
        <v>332</v>
      </c>
      <c r="M158" t="s">
        <v>8219</v>
      </c>
      <c r="N158">
        <v>332</v>
      </c>
      <c r="S158" t="s">
        <v>8221</v>
      </c>
      <c r="T158">
        <v>0</v>
      </c>
    </row>
    <row r="159" spans="1:20" x14ac:dyDescent="0.2">
      <c r="A159" t="s">
        <v>8219</v>
      </c>
      <c r="B159">
        <v>62</v>
      </c>
      <c r="M159" t="s">
        <v>8219</v>
      </c>
      <c r="N159">
        <v>62</v>
      </c>
      <c r="S159" t="s">
        <v>8221</v>
      </c>
      <c r="T159">
        <v>1</v>
      </c>
    </row>
    <row r="160" spans="1:20" x14ac:dyDescent="0.2">
      <c r="A160" t="s">
        <v>8219</v>
      </c>
      <c r="B160">
        <v>951</v>
      </c>
      <c r="M160" t="s">
        <v>8219</v>
      </c>
      <c r="N160">
        <v>951</v>
      </c>
      <c r="S160" t="s">
        <v>8221</v>
      </c>
      <c r="T160">
        <v>3</v>
      </c>
    </row>
    <row r="161" spans="1:20" x14ac:dyDescent="0.2">
      <c r="A161" t="s">
        <v>8219</v>
      </c>
      <c r="B161">
        <v>415</v>
      </c>
      <c r="M161" t="s">
        <v>8219</v>
      </c>
      <c r="N161">
        <v>415</v>
      </c>
      <c r="S161" t="s">
        <v>8221</v>
      </c>
      <c r="T161">
        <v>22</v>
      </c>
    </row>
    <row r="162" spans="1:20" x14ac:dyDescent="0.2">
      <c r="A162" t="s">
        <v>8219</v>
      </c>
      <c r="B162">
        <v>305</v>
      </c>
      <c r="M162" t="s">
        <v>8219</v>
      </c>
      <c r="N162">
        <v>305</v>
      </c>
      <c r="S162" t="s">
        <v>8221</v>
      </c>
      <c r="T162">
        <v>26</v>
      </c>
    </row>
    <row r="163" spans="1:20" x14ac:dyDescent="0.2">
      <c r="A163" t="s">
        <v>8219</v>
      </c>
      <c r="B163">
        <v>2139</v>
      </c>
      <c r="M163" t="s">
        <v>8219</v>
      </c>
      <c r="N163">
        <v>2139</v>
      </c>
      <c r="S163" t="s">
        <v>8221</v>
      </c>
      <c r="T163">
        <v>4</v>
      </c>
    </row>
    <row r="164" spans="1:20" x14ac:dyDescent="0.2">
      <c r="A164" t="s">
        <v>8219</v>
      </c>
      <c r="B164">
        <v>79</v>
      </c>
      <c r="M164" t="s">
        <v>8219</v>
      </c>
      <c r="N164">
        <v>79</v>
      </c>
      <c r="S164" t="s">
        <v>8221</v>
      </c>
      <c r="T164">
        <v>0</v>
      </c>
    </row>
    <row r="165" spans="1:20" x14ac:dyDescent="0.2">
      <c r="A165" t="s">
        <v>8219</v>
      </c>
      <c r="B165">
        <v>179</v>
      </c>
      <c r="M165" t="s">
        <v>8219</v>
      </c>
      <c r="N165">
        <v>179</v>
      </c>
      <c r="S165" t="s">
        <v>8221</v>
      </c>
      <c r="T165">
        <v>4</v>
      </c>
    </row>
    <row r="166" spans="1:20" x14ac:dyDescent="0.2">
      <c r="A166" t="s">
        <v>8219</v>
      </c>
      <c r="B166">
        <v>202</v>
      </c>
      <c r="M166" t="s">
        <v>8219</v>
      </c>
      <c r="N166">
        <v>202</v>
      </c>
      <c r="S166" t="s">
        <v>8221</v>
      </c>
      <c r="T166">
        <v>9</v>
      </c>
    </row>
    <row r="167" spans="1:20" x14ac:dyDescent="0.2">
      <c r="A167" t="s">
        <v>8219</v>
      </c>
      <c r="B167">
        <v>760</v>
      </c>
      <c r="M167" t="s">
        <v>8219</v>
      </c>
      <c r="N167">
        <v>760</v>
      </c>
      <c r="S167" t="s">
        <v>8221</v>
      </c>
      <c r="T167">
        <v>5</v>
      </c>
    </row>
    <row r="168" spans="1:20" x14ac:dyDescent="0.2">
      <c r="A168" t="s">
        <v>8219</v>
      </c>
      <c r="B168">
        <v>563</v>
      </c>
      <c r="M168" t="s">
        <v>8219</v>
      </c>
      <c r="N168">
        <v>563</v>
      </c>
      <c r="S168" t="s">
        <v>8221</v>
      </c>
      <c r="T168">
        <v>14</v>
      </c>
    </row>
    <row r="169" spans="1:20" x14ac:dyDescent="0.2">
      <c r="A169" t="s">
        <v>8219</v>
      </c>
      <c r="B169">
        <v>135</v>
      </c>
      <c r="M169" t="s">
        <v>8219</v>
      </c>
      <c r="N169">
        <v>135</v>
      </c>
      <c r="S169" t="s">
        <v>8221</v>
      </c>
      <c r="T169">
        <v>1</v>
      </c>
    </row>
    <row r="170" spans="1:20" x14ac:dyDescent="0.2">
      <c r="A170" t="s">
        <v>8219</v>
      </c>
      <c r="B170">
        <v>290</v>
      </c>
      <c r="M170" t="s">
        <v>8219</v>
      </c>
      <c r="N170">
        <v>290</v>
      </c>
      <c r="S170" t="s">
        <v>8221</v>
      </c>
      <c r="T170">
        <v>10</v>
      </c>
    </row>
    <row r="171" spans="1:20" x14ac:dyDescent="0.2">
      <c r="A171" t="s">
        <v>8219</v>
      </c>
      <c r="B171">
        <v>447</v>
      </c>
      <c r="M171" t="s">
        <v>8219</v>
      </c>
      <c r="N171">
        <v>447</v>
      </c>
      <c r="S171" t="s">
        <v>8221</v>
      </c>
      <c r="T171">
        <v>3</v>
      </c>
    </row>
    <row r="172" spans="1:20" x14ac:dyDescent="0.2">
      <c r="A172" t="s">
        <v>8219</v>
      </c>
      <c r="B172">
        <v>232</v>
      </c>
      <c r="M172" t="s">
        <v>8219</v>
      </c>
      <c r="N172">
        <v>232</v>
      </c>
      <c r="S172" t="s">
        <v>8221</v>
      </c>
      <c r="T172">
        <v>1</v>
      </c>
    </row>
    <row r="173" spans="1:20" x14ac:dyDescent="0.2">
      <c r="A173" t="s">
        <v>8219</v>
      </c>
      <c r="B173">
        <v>168</v>
      </c>
      <c r="M173" t="s">
        <v>8219</v>
      </c>
      <c r="N173">
        <v>168</v>
      </c>
      <c r="S173" t="s">
        <v>8221</v>
      </c>
      <c r="T173">
        <v>0</v>
      </c>
    </row>
    <row r="174" spans="1:20" x14ac:dyDescent="0.2">
      <c r="A174" t="s">
        <v>8219</v>
      </c>
      <c r="B174">
        <v>128</v>
      </c>
      <c r="M174" t="s">
        <v>8219</v>
      </c>
      <c r="N174">
        <v>128</v>
      </c>
      <c r="S174" t="s">
        <v>8221</v>
      </c>
      <c r="T174">
        <v>5</v>
      </c>
    </row>
    <row r="175" spans="1:20" x14ac:dyDescent="0.2">
      <c r="A175" t="s">
        <v>8219</v>
      </c>
      <c r="B175">
        <v>493</v>
      </c>
      <c r="M175" t="s">
        <v>8219</v>
      </c>
      <c r="N175">
        <v>493</v>
      </c>
      <c r="S175" t="s">
        <v>8221</v>
      </c>
      <c r="T175">
        <v>2</v>
      </c>
    </row>
    <row r="176" spans="1:20" x14ac:dyDescent="0.2">
      <c r="A176" t="s">
        <v>8219</v>
      </c>
      <c r="B176">
        <v>131</v>
      </c>
      <c r="M176" t="s">
        <v>8219</v>
      </c>
      <c r="N176">
        <v>131</v>
      </c>
      <c r="S176" t="s">
        <v>8221</v>
      </c>
      <c r="T176">
        <v>68</v>
      </c>
    </row>
    <row r="177" spans="1:20" x14ac:dyDescent="0.2">
      <c r="A177" t="s">
        <v>8219</v>
      </c>
      <c r="B177">
        <v>50</v>
      </c>
      <c r="M177" t="s">
        <v>8219</v>
      </c>
      <c r="N177">
        <v>50</v>
      </c>
      <c r="S177" t="s">
        <v>8221</v>
      </c>
      <c r="T177">
        <v>3</v>
      </c>
    </row>
    <row r="178" spans="1:20" x14ac:dyDescent="0.2">
      <c r="A178" t="s">
        <v>8219</v>
      </c>
      <c r="B178">
        <v>665</v>
      </c>
      <c r="M178" t="s">
        <v>8219</v>
      </c>
      <c r="N178">
        <v>665</v>
      </c>
      <c r="S178" t="s">
        <v>8221</v>
      </c>
      <c r="T178">
        <v>34</v>
      </c>
    </row>
    <row r="179" spans="1:20" x14ac:dyDescent="0.2">
      <c r="A179" t="s">
        <v>8219</v>
      </c>
      <c r="B179">
        <v>129</v>
      </c>
      <c r="M179" t="s">
        <v>8219</v>
      </c>
      <c r="N179">
        <v>129</v>
      </c>
      <c r="S179" t="s">
        <v>8221</v>
      </c>
      <c r="T179">
        <v>0</v>
      </c>
    </row>
    <row r="180" spans="1:20" x14ac:dyDescent="0.2">
      <c r="A180" t="s">
        <v>8219</v>
      </c>
      <c r="B180">
        <v>142</v>
      </c>
      <c r="M180" t="s">
        <v>8219</v>
      </c>
      <c r="N180">
        <v>142</v>
      </c>
      <c r="S180" t="s">
        <v>8221</v>
      </c>
      <c r="T180">
        <v>3</v>
      </c>
    </row>
    <row r="181" spans="1:20" x14ac:dyDescent="0.2">
      <c r="A181" t="s">
        <v>8219</v>
      </c>
      <c r="B181">
        <v>2436</v>
      </c>
      <c r="M181" t="s">
        <v>8219</v>
      </c>
      <c r="N181">
        <v>2436</v>
      </c>
      <c r="S181" t="s">
        <v>8221</v>
      </c>
      <c r="T181">
        <v>0</v>
      </c>
    </row>
    <row r="182" spans="1:20" x14ac:dyDescent="0.2">
      <c r="A182" t="s">
        <v>8219</v>
      </c>
      <c r="B182">
        <v>244</v>
      </c>
      <c r="M182" t="s">
        <v>8219</v>
      </c>
      <c r="N182">
        <v>244</v>
      </c>
      <c r="S182" t="s">
        <v>8221</v>
      </c>
      <c r="T182">
        <v>70</v>
      </c>
    </row>
    <row r="183" spans="1:20" x14ac:dyDescent="0.2">
      <c r="A183" t="s">
        <v>8219</v>
      </c>
      <c r="B183">
        <v>298</v>
      </c>
      <c r="M183" t="s">
        <v>8219</v>
      </c>
      <c r="N183">
        <v>298</v>
      </c>
      <c r="S183" t="s">
        <v>8221</v>
      </c>
      <c r="T183">
        <v>1</v>
      </c>
    </row>
    <row r="184" spans="1:20" x14ac:dyDescent="0.2">
      <c r="A184" t="s">
        <v>8219</v>
      </c>
      <c r="B184">
        <v>251</v>
      </c>
      <c r="M184" t="s">
        <v>8219</v>
      </c>
      <c r="N184">
        <v>251</v>
      </c>
      <c r="S184" t="s">
        <v>8221</v>
      </c>
      <c r="T184">
        <v>1</v>
      </c>
    </row>
    <row r="185" spans="1:20" x14ac:dyDescent="0.2">
      <c r="A185" t="s">
        <v>8219</v>
      </c>
      <c r="B185">
        <v>108</v>
      </c>
      <c r="M185" t="s">
        <v>8219</v>
      </c>
      <c r="N185">
        <v>108</v>
      </c>
      <c r="S185" t="s">
        <v>8221</v>
      </c>
      <c r="T185">
        <v>1</v>
      </c>
    </row>
    <row r="186" spans="1:20" x14ac:dyDescent="0.2">
      <c r="A186" t="s">
        <v>8219</v>
      </c>
      <c r="B186">
        <v>82</v>
      </c>
      <c r="M186" t="s">
        <v>8219</v>
      </c>
      <c r="N186">
        <v>82</v>
      </c>
      <c r="S186" t="s">
        <v>8221</v>
      </c>
      <c r="T186">
        <v>2</v>
      </c>
    </row>
    <row r="187" spans="1:20" x14ac:dyDescent="0.2">
      <c r="A187" t="s">
        <v>8219</v>
      </c>
      <c r="B187">
        <v>74</v>
      </c>
      <c r="M187" t="s">
        <v>8219</v>
      </c>
      <c r="N187">
        <v>74</v>
      </c>
      <c r="S187" t="s">
        <v>8221</v>
      </c>
      <c r="T187">
        <v>2</v>
      </c>
    </row>
    <row r="188" spans="1:20" x14ac:dyDescent="0.2">
      <c r="A188" t="s">
        <v>8219</v>
      </c>
      <c r="B188">
        <v>189</v>
      </c>
      <c r="M188" t="s">
        <v>8219</v>
      </c>
      <c r="N188">
        <v>189</v>
      </c>
      <c r="S188" t="s">
        <v>8221</v>
      </c>
      <c r="T188">
        <v>34</v>
      </c>
    </row>
    <row r="189" spans="1:20" x14ac:dyDescent="0.2">
      <c r="A189" t="s">
        <v>8219</v>
      </c>
      <c r="B189">
        <v>80</v>
      </c>
      <c r="M189" t="s">
        <v>8219</v>
      </c>
      <c r="N189">
        <v>80</v>
      </c>
      <c r="S189" t="s">
        <v>8221</v>
      </c>
      <c r="T189">
        <v>2</v>
      </c>
    </row>
    <row r="190" spans="1:20" x14ac:dyDescent="0.2">
      <c r="A190" t="s">
        <v>8219</v>
      </c>
      <c r="B190">
        <v>576</v>
      </c>
      <c r="M190" t="s">
        <v>8219</v>
      </c>
      <c r="N190">
        <v>576</v>
      </c>
      <c r="S190" t="s">
        <v>8221</v>
      </c>
      <c r="T190">
        <v>0</v>
      </c>
    </row>
    <row r="191" spans="1:20" x14ac:dyDescent="0.2">
      <c r="A191" t="s">
        <v>8219</v>
      </c>
      <c r="B191">
        <v>202</v>
      </c>
      <c r="M191" t="s">
        <v>8219</v>
      </c>
      <c r="N191">
        <v>202</v>
      </c>
      <c r="S191" t="s">
        <v>8221</v>
      </c>
      <c r="T191">
        <v>1</v>
      </c>
    </row>
    <row r="192" spans="1:20" x14ac:dyDescent="0.2">
      <c r="A192" t="s">
        <v>8219</v>
      </c>
      <c r="B192">
        <v>238</v>
      </c>
      <c r="M192" t="s">
        <v>8219</v>
      </c>
      <c r="N192">
        <v>238</v>
      </c>
      <c r="S192" t="s">
        <v>8221</v>
      </c>
      <c r="T192">
        <v>8</v>
      </c>
    </row>
    <row r="193" spans="1:20" x14ac:dyDescent="0.2">
      <c r="A193" t="s">
        <v>8219</v>
      </c>
      <c r="B193">
        <v>36</v>
      </c>
      <c r="M193" t="s">
        <v>8219</v>
      </c>
      <c r="N193">
        <v>36</v>
      </c>
      <c r="S193" t="s">
        <v>8221</v>
      </c>
      <c r="T193">
        <v>4</v>
      </c>
    </row>
    <row r="194" spans="1:20" x14ac:dyDescent="0.2">
      <c r="A194" t="s">
        <v>8219</v>
      </c>
      <c r="B194">
        <v>150</v>
      </c>
      <c r="M194" t="s">
        <v>8219</v>
      </c>
      <c r="N194">
        <v>150</v>
      </c>
      <c r="S194" t="s">
        <v>8221</v>
      </c>
      <c r="T194">
        <v>28</v>
      </c>
    </row>
    <row r="195" spans="1:20" x14ac:dyDescent="0.2">
      <c r="A195" t="s">
        <v>8219</v>
      </c>
      <c r="B195">
        <v>146</v>
      </c>
      <c r="M195" t="s">
        <v>8219</v>
      </c>
      <c r="N195">
        <v>146</v>
      </c>
      <c r="S195" t="s">
        <v>8221</v>
      </c>
      <c r="T195">
        <v>0</v>
      </c>
    </row>
    <row r="196" spans="1:20" x14ac:dyDescent="0.2">
      <c r="A196" t="s">
        <v>8219</v>
      </c>
      <c r="B196">
        <v>222</v>
      </c>
      <c r="M196" t="s">
        <v>8219</v>
      </c>
      <c r="N196">
        <v>222</v>
      </c>
      <c r="S196" t="s">
        <v>8221</v>
      </c>
      <c r="T196">
        <v>6</v>
      </c>
    </row>
    <row r="197" spans="1:20" x14ac:dyDescent="0.2">
      <c r="A197" t="s">
        <v>8219</v>
      </c>
      <c r="B197">
        <v>120</v>
      </c>
      <c r="M197" t="s">
        <v>8219</v>
      </c>
      <c r="N197">
        <v>120</v>
      </c>
      <c r="S197" t="s">
        <v>8221</v>
      </c>
      <c r="T197">
        <v>22</v>
      </c>
    </row>
    <row r="198" spans="1:20" x14ac:dyDescent="0.2">
      <c r="A198" t="s">
        <v>8219</v>
      </c>
      <c r="B198">
        <v>126</v>
      </c>
      <c r="M198" t="s">
        <v>8219</v>
      </c>
      <c r="N198">
        <v>126</v>
      </c>
      <c r="S198" t="s">
        <v>8221</v>
      </c>
      <c r="T198">
        <v>0</v>
      </c>
    </row>
    <row r="199" spans="1:20" x14ac:dyDescent="0.2">
      <c r="A199" t="s">
        <v>8219</v>
      </c>
      <c r="B199">
        <v>158</v>
      </c>
      <c r="M199" t="s">
        <v>8219</v>
      </c>
      <c r="N199">
        <v>158</v>
      </c>
      <c r="S199" t="s">
        <v>8221</v>
      </c>
      <c r="T199">
        <v>1</v>
      </c>
    </row>
    <row r="200" spans="1:20" x14ac:dyDescent="0.2">
      <c r="A200" t="s">
        <v>8219</v>
      </c>
      <c r="B200">
        <v>316</v>
      </c>
      <c r="M200" t="s">
        <v>8219</v>
      </c>
      <c r="N200">
        <v>316</v>
      </c>
      <c r="S200" t="s">
        <v>8221</v>
      </c>
      <c r="T200">
        <v>20</v>
      </c>
    </row>
    <row r="201" spans="1:20" x14ac:dyDescent="0.2">
      <c r="A201" t="s">
        <v>8219</v>
      </c>
      <c r="B201">
        <v>284</v>
      </c>
      <c r="M201" t="s">
        <v>8219</v>
      </c>
      <c r="N201">
        <v>284</v>
      </c>
      <c r="S201" t="s">
        <v>8221</v>
      </c>
      <c r="T201">
        <v>0</v>
      </c>
    </row>
    <row r="202" spans="1:20" x14ac:dyDescent="0.2">
      <c r="A202" t="s">
        <v>8219</v>
      </c>
      <c r="B202">
        <v>51</v>
      </c>
      <c r="M202" t="s">
        <v>8219</v>
      </c>
      <c r="N202">
        <v>51</v>
      </c>
      <c r="S202" t="s">
        <v>8221</v>
      </c>
      <c r="T202">
        <v>1</v>
      </c>
    </row>
    <row r="203" spans="1:20" x14ac:dyDescent="0.2">
      <c r="A203" t="s">
        <v>8219</v>
      </c>
      <c r="B203">
        <v>158</v>
      </c>
      <c r="M203" t="s">
        <v>8219</v>
      </c>
      <c r="N203">
        <v>158</v>
      </c>
      <c r="S203" t="s">
        <v>8221</v>
      </c>
      <c r="T203">
        <v>3</v>
      </c>
    </row>
    <row r="204" spans="1:20" x14ac:dyDescent="0.2">
      <c r="A204" t="s">
        <v>8219</v>
      </c>
      <c r="B204">
        <v>337</v>
      </c>
      <c r="M204" t="s">
        <v>8219</v>
      </c>
      <c r="N204">
        <v>337</v>
      </c>
      <c r="S204" t="s">
        <v>8221</v>
      </c>
      <c r="T204">
        <v>2</v>
      </c>
    </row>
    <row r="205" spans="1:20" x14ac:dyDescent="0.2">
      <c r="A205" t="s">
        <v>8219</v>
      </c>
      <c r="B205">
        <v>186</v>
      </c>
      <c r="M205" t="s">
        <v>8219</v>
      </c>
      <c r="N205">
        <v>186</v>
      </c>
      <c r="S205" t="s">
        <v>8221</v>
      </c>
      <c r="T205">
        <v>0</v>
      </c>
    </row>
    <row r="206" spans="1:20" x14ac:dyDescent="0.2">
      <c r="A206" t="s">
        <v>8219</v>
      </c>
      <c r="B206">
        <v>58</v>
      </c>
      <c r="M206" t="s">
        <v>8219</v>
      </c>
      <c r="N206">
        <v>58</v>
      </c>
      <c r="S206" t="s">
        <v>8221</v>
      </c>
      <c r="T206">
        <v>2</v>
      </c>
    </row>
    <row r="207" spans="1:20" x14ac:dyDescent="0.2">
      <c r="A207" t="s">
        <v>8219</v>
      </c>
      <c r="B207">
        <v>82</v>
      </c>
      <c r="M207" t="s">
        <v>8219</v>
      </c>
      <c r="N207">
        <v>82</v>
      </c>
      <c r="S207" t="s">
        <v>8221</v>
      </c>
      <c r="T207">
        <v>1</v>
      </c>
    </row>
    <row r="208" spans="1:20" x14ac:dyDescent="0.2">
      <c r="A208" t="s">
        <v>8219</v>
      </c>
      <c r="B208">
        <v>736</v>
      </c>
      <c r="M208" t="s">
        <v>8219</v>
      </c>
      <c r="N208">
        <v>736</v>
      </c>
      <c r="S208" t="s">
        <v>8221</v>
      </c>
      <c r="T208">
        <v>0</v>
      </c>
    </row>
    <row r="209" spans="1:20" x14ac:dyDescent="0.2">
      <c r="A209" t="s">
        <v>8219</v>
      </c>
      <c r="B209">
        <v>1151</v>
      </c>
      <c r="M209" t="s">
        <v>8219</v>
      </c>
      <c r="N209">
        <v>1151</v>
      </c>
      <c r="S209" t="s">
        <v>8221</v>
      </c>
      <c r="T209">
        <v>1</v>
      </c>
    </row>
    <row r="210" spans="1:20" x14ac:dyDescent="0.2">
      <c r="A210" t="s">
        <v>8219</v>
      </c>
      <c r="B210">
        <v>34</v>
      </c>
      <c r="M210" t="s">
        <v>8219</v>
      </c>
      <c r="N210">
        <v>34</v>
      </c>
      <c r="S210" t="s">
        <v>8221</v>
      </c>
      <c r="T210">
        <v>0</v>
      </c>
    </row>
    <row r="211" spans="1:20" x14ac:dyDescent="0.2">
      <c r="A211" t="s">
        <v>8219</v>
      </c>
      <c r="B211">
        <v>498</v>
      </c>
      <c r="M211" t="s">
        <v>8219</v>
      </c>
      <c r="N211">
        <v>498</v>
      </c>
      <c r="S211" t="s">
        <v>8221</v>
      </c>
      <c r="T211">
        <v>5</v>
      </c>
    </row>
    <row r="212" spans="1:20" x14ac:dyDescent="0.2">
      <c r="A212" t="s">
        <v>8219</v>
      </c>
      <c r="B212">
        <v>167</v>
      </c>
      <c r="M212" t="s">
        <v>8219</v>
      </c>
      <c r="N212">
        <v>167</v>
      </c>
      <c r="S212" t="s">
        <v>8221</v>
      </c>
      <c r="T212">
        <v>1</v>
      </c>
    </row>
    <row r="213" spans="1:20" x14ac:dyDescent="0.2">
      <c r="A213" t="s">
        <v>8219</v>
      </c>
      <c r="B213">
        <v>340</v>
      </c>
      <c r="M213" t="s">
        <v>8219</v>
      </c>
      <c r="N213">
        <v>340</v>
      </c>
      <c r="S213" t="s">
        <v>8221</v>
      </c>
      <c r="T213">
        <v>1</v>
      </c>
    </row>
    <row r="214" spans="1:20" x14ac:dyDescent="0.2">
      <c r="A214" t="s">
        <v>8219</v>
      </c>
      <c r="B214">
        <v>438</v>
      </c>
      <c r="M214" t="s">
        <v>8219</v>
      </c>
      <c r="N214">
        <v>438</v>
      </c>
      <c r="S214" t="s">
        <v>8221</v>
      </c>
      <c r="T214">
        <v>2</v>
      </c>
    </row>
    <row r="215" spans="1:20" x14ac:dyDescent="0.2">
      <c r="A215" t="s">
        <v>8219</v>
      </c>
      <c r="B215">
        <v>555</v>
      </c>
      <c r="M215" t="s">
        <v>8219</v>
      </c>
      <c r="N215">
        <v>555</v>
      </c>
      <c r="S215" t="s">
        <v>8221</v>
      </c>
      <c r="T215">
        <v>0</v>
      </c>
    </row>
    <row r="216" spans="1:20" x14ac:dyDescent="0.2">
      <c r="A216" t="s">
        <v>8219</v>
      </c>
      <c r="B216">
        <v>266</v>
      </c>
      <c r="M216" t="s">
        <v>8219</v>
      </c>
      <c r="N216">
        <v>266</v>
      </c>
      <c r="S216" t="s">
        <v>8221</v>
      </c>
      <c r="T216">
        <v>9</v>
      </c>
    </row>
    <row r="217" spans="1:20" x14ac:dyDescent="0.2">
      <c r="A217" t="s">
        <v>8219</v>
      </c>
      <c r="B217">
        <v>69</v>
      </c>
      <c r="M217" t="s">
        <v>8219</v>
      </c>
      <c r="N217">
        <v>69</v>
      </c>
      <c r="S217" t="s">
        <v>8221</v>
      </c>
      <c r="T217">
        <v>4</v>
      </c>
    </row>
    <row r="218" spans="1:20" x14ac:dyDescent="0.2">
      <c r="A218" t="s">
        <v>8219</v>
      </c>
      <c r="B218">
        <v>80</v>
      </c>
      <c r="M218" t="s">
        <v>8219</v>
      </c>
      <c r="N218">
        <v>80</v>
      </c>
      <c r="S218" t="s">
        <v>8221</v>
      </c>
      <c r="T218">
        <v>4</v>
      </c>
    </row>
    <row r="219" spans="1:20" x14ac:dyDescent="0.2">
      <c r="A219" t="s">
        <v>8219</v>
      </c>
      <c r="B219">
        <v>493</v>
      </c>
      <c r="M219" t="s">
        <v>8219</v>
      </c>
      <c r="N219">
        <v>493</v>
      </c>
      <c r="S219" t="s">
        <v>8221</v>
      </c>
      <c r="T219">
        <v>1</v>
      </c>
    </row>
    <row r="220" spans="1:20" x14ac:dyDescent="0.2">
      <c r="A220" t="s">
        <v>8219</v>
      </c>
      <c r="B220">
        <v>31</v>
      </c>
      <c r="M220" t="s">
        <v>8219</v>
      </c>
      <c r="N220">
        <v>31</v>
      </c>
      <c r="S220" t="s">
        <v>8221</v>
      </c>
      <c r="T220">
        <v>1</v>
      </c>
    </row>
    <row r="221" spans="1:20" x14ac:dyDescent="0.2">
      <c r="A221" t="s">
        <v>8219</v>
      </c>
      <c r="B221">
        <v>236</v>
      </c>
      <c r="M221" t="s">
        <v>8219</v>
      </c>
      <c r="N221">
        <v>236</v>
      </c>
      <c r="S221" t="s">
        <v>8221</v>
      </c>
      <c r="T221">
        <v>7</v>
      </c>
    </row>
    <row r="222" spans="1:20" x14ac:dyDescent="0.2">
      <c r="A222" t="s">
        <v>8219</v>
      </c>
      <c r="B222">
        <v>89</v>
      </c>
      <c r="M222" t="s">
        <v>8219</v>
      </c>
      <c r="N222">
        <v>89</v>
      </c>
      <c r="S222" t="s">
        <v>8221</v>
      </c>
      <c r="T222">
        <v>5</v>
      </c>
    </row>
    <row r="223" spans="1:20" x14ac:dyDescent="0.2">
      <c r="A223" t="s">
        <v>8219</v>
      </c>
      <c r="B223">
        <v>299</v>
      </c>
      <c r="M223" t="s">
        <v>8219</v>
      </c>
      <c r="N223">
        <v>299</v>
      </c>
      <c r="S223" t="s">
        <v>8221</v>
      </c>
      <c r="T223">
        <v>1</v>
      </c>
    </row>
    <row r="224" spans="1:20" x14ac:dyDescent="0.2">
      <c r="A224" t="s">
        <v>8219</v>
      </c>
      <c r="B224">
        <v>55</v>
      </c>
      <c r="M224" t="s">
        <v>8219</v>
      </c>
      <c r="N224">
        <v>55</v>
      </c>
      <c r="S224" t="s">
        <v>8221</v>
      </c>
      <c r="T224">
        <v>0</v>
      </c>
    </row>
    <row r="225" spans="1:20" x14ac:dyDescent="0.2">
      <c r="A225" t="s">
        <v>8219</v>
      </c>
      <c r="B225">
        <v>325</v>
      </c>
      <c r="M225" t="s">
        <v>8219</v>
      </c>
      <c r="N225">
        <v>325</v>
      </c>
      <c r="S225" t="s">
        <v>8221</v>
      </c>
      <c r="T225">
        <v>0</v>
      </c>
    </row>
    <row r="226" spans="1:20" x14ac:dyDescent="0.2">
      <c r="A226" t="s">
        <v>8219</v>
      </c>
      <c r="B226">
        <v>524</v>
      </c>
      <c r="M226" t="s">
        <v>8219</v>
      </c>
      <c r="N226">
        <v>524</v>
      </c>
      <c r="S226" t="s">
        <v>8221</v>
      </c>
      <c r="T226">
        <v>1</v>
      </c>
    </row>
    <row r="227" spans="1:20" x14ac:dyDescent="0.2">
      <c r="A227" t="s">
        <v>8219</v>
      </c>
      <c r="B227">
        <v>285</v>
      </c>
      <c r="M227" t="s">
        <v>8219</v>
      </c>
      <c r="N227">
        <v>285</v>
      </c>
      <c r="S227" t="s">
        <v>8221</v>
      </c>
      <c r="T227">
        <v>2</v>
      </c>
    </row>
    <row r="228" spans="1:20" x14ac:dyDescent="0.2">
      <c r="A228" t="s">
        <v>8219</v>
      </c>
      <c r="B228">
        <v>179</v>
      </c>
      <c r="M228" t="s">
        <v>8219</v>
      </c>
      <c r="N228">
        <v>179</v>
      </c>
      <c r="S228" t="s">
        <v>8221</v>
      </c>
      <c r="T228">
        <v>0</v>
      </c>
    </row>
    <row r="229" spans="1:20" x14ac:dyDescent="0.2">
      <c r="A229" t="s">
        <v>8219</v>
      </c>
      <c r="B229">
        <v>188</v>
      </c>
      <c r="M229" t="s">
        <v>8219</v>
      </c>
      <c r="N229">
        <v>188</v>
      </c>
      <c r="S229" t="s">
        <v>8221</v>
      </c>
      <c r="T229">
        <v>4</v>
      </c>
    </row>
    <row r="230" spans="1:20" x14ac:dyDescent="0.2">
      <c r="A230" t="s">
        <v>8219</v>
      </c>
      <c r="B230">
        <v>379</v>
      </c>
      <c r="M230" t="s">
        <v>8219</v>
      </c>
      <c r="N230">
        <v>379</v>
      </c>
      <c r="S230" t="s">
        <v>8221</v>
      </c>
      <c r="T230">
        <v>7</v>
      </c>
    </row>
    <row r="231" spans="1:20" x14ac:dyDescent="0.2">
      <c r="A231" t="s">
        <v>8219</v>
      </c>
      <c r="B231">
        <v>119</v>
      </c>
      <c r="M231" t="s">
        <v>8219</v>
      </c>
      <c r="N231">
        <v>119</v>
      </c>
      <c r="S231" t="s">
        <v>8221</v>
      </c>
      <c r="T231">
        <v>2</v>
      </c>
    </row>
    <row r="232" spans="1:20" x14ac:dyDescent="0.2">
      <c r="A232" t="s">
        <v>8219</v>
      </c>
      <c r="B232">
        <v>167</v>
      </c>
      <c r="M232" t="s">
        <v>8219</v>
      </c>
      <c r="N232">
        <v>167</v>
      </c>
      <c r="S232" t="s">
        <v>8221</v>
      </c>
      <c r="T232">
        <v>1</v>
      </c>
    </row>
    <row r="233" spans="1:20" x14ac:dyDescent="0.2">
      <c r="A233" t="s">
        <v>8219</v>
      </c>
      <c r="B233">
        <v>221</v>
      </c>
      <c r="M233" t="s">
        <v>8219</v>
      </c>
      <c r="N233">
        <v>221</v>
      </c>
      <c r="S233" t="s">
        <v>8221</v>
      </c>
      <c r="T233">
        <v>9</v>
      </c>
    </row>
    <row r="234" spans="1:20" x14ac:dyDescent="0.2">
      <c r="A234" t="s">
        <v>8219</v>
      </c>
      <c r="B234">
        <v>964</v>
      </c>
      <c r="M234" t="s">
        <v>8219</v>
      </c>
      <c r="N234">
        <v>964</v>
      </c>
      <c r="S234" t="s">
        <v>8221</v>
      </c>
      <c r="T234">
        <v>2</v>
      </c>
    </row>
    <row r="235" spans="1:20" x14ac:dyDescent="0.2">
      <c r="A235" t="s">
        <v>8219</v>
      </c>
      <c r="B235">
        <v>286</v>
      </c>
      <c r="M235" t="s">
        <v>8219</v>
      </c>
      <c r="N235">
        <v>286</v>
      </c>
      <c r="S235" t="s">
        <v>8221</v>
      </c>
      <c r="T235">
        <v>1</v>
      </c>
    </row>
    <row r="236" spans="1:20" x14ac:dyDescent="0.2">
      <c r="A236" t="s">
        <v>8219</v>
      </c>
      <c r="B236">
        <v>613</v>
      </c>
      <c r="M236" t="s">
        <v>8219</v>
      </c>
      <c r="N236">
        <v>613</v>
      </c>
      <c r="S236" t="s">
        <v>8221</v>
      </c>
      <c r="T236">
        <v>7</v>
      </c>
    </row>
    <row r="237" spans="1:20" x14ac:dyDescent="0.2">
      <c r="A237" t="s">
        <v>8219</v>
      </c>
      <c r="B237">
        <v>29</v>
      </c>
      <c r="M237" t="s">
        <v>8219</v>
      </c>
      <c r="N237">
        <v>29</v>
      </c>
      <c r="S237" t="s">
        <v>8221</v>
      </c>
      <c r="T237">
        <v>2</v>
      </c>
    </row>
    <row r="238" spans="1:20" x14ac:dyDescent="0.2">
      <c r="A238" t="s">
        <v>8219</v>
      </c>
      <c r="B238">
        <v>165</v>
      </c>
      <c r="M238" t="s">
        <v>8219</v>
      </c>
      <c r="N238">
        <v>165</v>
      </c>
      <c r="S238" t="s">
        <v>8221</v>
      </c>
      <c r="T238">
        <v>8</v>
      </c>
    </row>
    <row r="239" spans="1:20" x14ac:dyDescent="0.2">
      <c r="A239" t="s">
        <v>8219</v>
      </c>
      <c r="B239">
        <v>97</v>
      </c>
      <c r="M239" t="s">
        <v>8219</v>
      </c>
      <c r="N239">
        <v>97</v>
      </c>
      <c r="S239" t="s">
        <v>8221</v>
      </c>
      <c r="T239">
        <v>2</v>
      </c>
    </row>
    <row r="240" spans="1:20" x14ac:dyDescent="0.2">
      <c r="A240" t="s">
        <v>8219</v>
      </c>
      <c r="B240">
        <v>303</v>
      </c>
      <c r="M240" t="s">
        <v>8219</v>
      </c>
      <c r="N240">
        <v>303</v>
      </c>
      <c r="S240" t="s">
        <v>8221</v>
      </c>
      <c r="T240">
        <v>2</v>
      </c>
    </row>
    <row r="241" spans="1:20" x14ac:dyDescent="0.2">
      <c r="A241" t="s">
        <v>8219</v>
      </c>
      <c r="B241">
        <v>267</v>
      </c>
      <c r="M241" t="s">
        <v>8219</v>
      </c>
      <c r="N241">
        <v>267</v>
      </c>
      <c r="S241" t="s">
        <v>8221</v>
      </c>
      <c r="T241">
        <v>7</v>
      </c>
    </row>
    <row r="242" spans="1:20" x14ac:dyDescent="0.2">
      <c r="A242" t="s">
        <v>8219</v>
      </c>
      <c r="B242">
        <v>302</v>
      </c>
      <c r="M242" t="s">
        <v>8219</v>
      </c>
      <c r="N242">
        <v>302</v>
      </c>
      <c r="S242" t="s">
        <v>8221</v>
      </c>
      <c r="T242">
        <v>2</v>
      </c>
    </row>
    <row r="243" spans="1:20" x14ac:dyDescent="0.2">
      <c r="A243" t="s">
        <v>8219</v>
      </c>
      <c r="B243">
        <v>87</v>
      </c>
      <c r="M243" t="s">
        <v>8219</v>
      </c>
      <c r="N243">
        <v>87</v>
      </c>
      <c r="S243" t="s">
        <v>8221</v>
      </c>
      <c r="T243">
        <v>18</v>
      </c>
    </row>
    <row r="244" spans="1:20" x14ac:dyDescent="0.2">
      <c r="A244" t="s">
        <v>8219</v>
      </c>
      <c r="B244">
        <v>354</v>
      </c>
      <c r="M244" t="s">
        <v>8219</v>
      </c>
      <c r="N244">
        <v>354</v>
      </c>
      <c r="S244" t="s">
        <v>8221</v>
      </c>
      <c r="T244">
        <v>9</v>
      </c>
    </row>
    <row r="245" spans="1:20" x14ac:dyDescent="0.2">
      <c r="A245" t="s">
        <v>8219</v>
      </c>
      <c r="B245">
        <v>86</v>
      </c>
      <c r="M245" t="s">
        <v>8219</v>
      </c>
      <c r="N245">
        <v>86</v>
      </c>
      <c r="S245" t="s">
        <v>8221</v>
      </c>
      <c r="T245">
        <v>4</v>
      </c>
    </row>
    <row r="246" spans="1:20" x14ac:dyDescent="0.2">
      <c r="A246" t="s">
        <v>8219</v>
      </c>
      <c r="B246">
        <v>26</v>
      </c>
      <c r="M246" t="s">
        <v>8219</v>
      </c>
      <c r="N246">
        <v>26</v>
      </c>
      <c r="S246" t="s">
        <v>8221</v>
      </c>
      <c r="T246">
        <v>7</v>
      </c>
    </row>
    <row r="247" spans="1:20" x14ac:dyDescent="0.2">
      <c r="A247" t="s">
        <v>8219</v>
      </c>
      <c r="B247">
        <v>113</v>
      </c>
      <c r="M247" t="s">
        <v>8219</v>
      </c>
      <c r="N247">
        <v>113</v>
      </c>
      <c r="S247" t="s">
        <v>8221</v>
      </c>
      <c r="T247">
        <v>29</v>
      </c>
    </row>
    <row r="248" spans="1:20" x14ac:dyDescent="0.2">
      <c r="A248" t="s">
        <v>8219</v>
      </c>
      <c r="B248">
        <v>65</v>
      </c>
      <c r="M248" t="s">
        <v>8219</v>
      </c>
      <c r="N248">
        <v>65</v>
      </c>
      <c r="S248" t="s">
        <v>8221</v>
      </c>
      <c r="T248">
        <v>12</v>
      </c>
    </row>
    <row r="249" spans="1:20" x14ac:dyDescent="0.2">
      <c r="A249" t="s">
        <v>8219</v>
      </c>
      <c r="B249">
        <v>134</v>
      </c>
      <c r="M249" t="s">
        <v>8219</v>
      </c>
      <c r="N249">
        <v>134</v>
      </c>
      <c r="S249" t="s">
        <v>8221</v>
      </c>
      <c r="T249">
        <v>4</v>
      </c>
    </row>
    <row r="250" spans="1:20" x14ac:dyDescent="0.2">
      <c r="A250" t="s">
        <v>8219</v>
      </c>
      <c r="B250">
        <v>119</v>
      </c>
      <c r="M250" t="s">
        <v>8219</v>
      </c>
      <c r="N250">
        <v>119</v>
      </c>
      <c r="S250" t="s">
        <v>8221</v>
      </c>
      <c r="T250">
        <v>28</v>
      </c>
    </row>
    <row r="251" spans="1:20" x14ac:dyDescent="0.2">
      <c r="A251" t="s">
        <v>8219</v>
      </c>
      <c r="B251">
        <v>159</v>
      </c>
      <c r="M251" t="s">
        <v>8219</v>
      </c>
      <c r="N251">
        <v>159</v>
      </c>
      <c r="S251" t="s">
        <v>8221</v>
      </c>
      <c r="T251">
        <v>25</v>
      </c>
    </row>
    <row r="252" spans="1:20" x14ac:dyDescent="0.2">
      <c r="A252" t="s">
        <v>8219</v>
      </c>
      <c r="B252">
        <v>167</v>
      </c>
      <c r="M252" t="s">
        <v>8219</v>
      </c>
      <c r="N252">
        <v>167</v>
      </c>
      <c r="S252" t="s">
        <v>8221</v>
      </c>
      <c r="T252">
        <v>28</v>
      </c>
    </row>
    <row r="253" spans="1:20" x14ac:dyDescent="0.2">
      <c r="A253" t="s">
        <v>8219</v>
      </c>
      <c r="B253">
        <v>43</v>
      </c>
      <c r="M253" t="s">
        <v>8219</v>
      </c>
      <c r="N253">
        <v>43</v>
      </c>
      <c r="S253" t="s">
        <v>8221</v>
      </c>
      <c r="T253">
        <v>310</v>
      </c>
    </row>
    <row r="254" spans="1:20" x14ac:dyDescent="0.2">
      <c r="A254" t="s">
        <v>8219</v>
      </c>
      <c r="B254">
        <v>1062</v>
      </c>
      <c r="M254" t="s">
        <v>8219</v>
      </c>
      <c r="N254">
        <v>1062</v>
      </c>
      <c r="S254" t="s">
        <v>8221</v>
      </c>
      <c r="T254">
        <v>15</v>
      </c>
    </row>
    <row r="255" spans="1:20" x14ac:dyDescent="0.2">
      <c r="A255" t="s">
        <v>8219</v>
      </c>
      <c r="B255">
        <v>9</v>
      </c>
      <c r="M255" t="s">
        <v>8219</v>
      </c>
      <c r="N255">
        <v>9</v>
      </c>
      <c r="S255" t="s">
        <v>8221</v>
      </c>
      <c r="T255">
        <v>215</v>
      </c>
    </row>
    <row r="256" spans="1:20" x14ac:dyDescent="0.2">
      <c r="A256" t="s">
        <v>8219</v>
      </c>
      <c r="B256">
        <v>89</v>
      </c>
      <c r="M256" t="s">
        <v>8219</v>
      </c>
      <c r="N256">
        <v>89</v>
      </c>
      <c r="S256" t="s">
        <v>8221</v>
      </c>
      <c r="T256">
        <v>3</v>
      </c>
    </row>
    <row r="257" spans="1:20" x14ac:dyDescent="0.2">
      <c r="A257" t="s">
        <v>8219</v>
      </c>
      <c r="B257">
        <v>174</v>
      </c>
      <c r="M257" t="s">
        <v>8219</v>
      </c>
      <c r="N257">
        <v>174</v>
      </c>
      <c r="S257" t="s">
        <v>8221</v>
      </c>
      <c r="T257">
        <v>2</v>
      </c>
    </row>
    <row r="258" spans="1:20" x14ac:dyDescent="0.2">
      <c r="A258" t="s">
        <v>8219</v>
      </c>
      <c r="B258">
        <v>14</v>
      </c>
      <c r="M258" t="s">
        <v>8219</v>
      </c>
      <c r="N258">
        <v>14</v>
      </c>
      <c r="S258" t="s">
        <v>8221</v>
      </c>
      <c r="T258">
        <v>26</v>
      </c>
    </row>
    <row r="259" spans="1:20" x14ac:dyDescent="0.2">
      <c r="A259" t="s">
        <v>8219</v>
      </c>
      <c r="B259">
        <v>48</v>
      </c>
      <c r="M259" t="s">
        <v>8219</v>
      </c>
      <c r="N259">
        <v>48</v>
      </c>
      <c r="S259" t="s">
        <v>8221</v>
      </c>
      <c r="T259">
        <v>24</v>
      </c>
    </row>
    <row r="260" spans="1:20" x14ac:dyDescent="0.2">
      <c r="A260" t="s">
        <v>8219</v>
      </c>
      <c r="B260">
        <v>133</v>
      </c>
      <c r="M260" t="s">
        <v>8219</v>
      </c>
      <c r="N260">
        <v>133</v>
      </c>
      <c r="S260" t="s">
        <v>8221</v>
      </c>
      <c r="T260">
        <v>96</v>
      </c>
    </row>
    <row r="261" spans="1:20" x14ac:dyDescent="0.2">
      <c r="A261" t="s">
        <v>8219</v>
      </c>
      <c r="B261">
        <v>83</v>
      </c>
      <c r="M261" t="s">
        <v>8219</v>
      </c>
      <c r="N261">
        <v>83</v>
      </c>
      <c r="S261" t="s">
        <v>8221</v>
      </c>
      <c r="T261">
        <v>17</v>
      </c>
    </row>
    <row r="262" spans="1:20" x14ac:dyDescent="0.2">
      <c r="A262" t="s">
        <v>8219</v>
      </c>
      <c r="B262">
        <v>149</v>
      </c>
      <c r="M262" t="s">
        <v>8219</v>
      </c>
      <c r="N262">
        <v>149</v>
      </c>
      <c r="S262" t="s">
        <v>8221</v>
      </c>
      <c r="T262">
        <v>94</v>
      </c>
    </row>
    <row r="263" spans="1:20" x14ac:dyDescent="0.2">
      <c r="A263" t="s">
        <v>8219</v>
      </c>
      <c r="B263">
        <v>49</v>
      </c>
      <c r="M263" t="s">
        <v>8219</v>
      </c>
      <c r="N263">
        <v>49</v>
      </c>
      <c r="S263" t="s">
        <v>8221</v>
      </c>
      <c r="T263">
        <v>129</v>
      </c>
    </row>
    <row r="264" spans="1:20" x14ac:dyDescent="0.2">
      <c r="A264" t="s">
        <v>8219</v>
      </c>
      <c r="B264">
        <v>251</v>
      </c>
      <c r="M264" t="s">
        <v>8219</v>
      </c>
      <c r="N264">
        <v>251</v>
      </c>
      <c r="S264" t="s">
        <v>8221</v>
      </c>
      <c r="T264">
        <v>1</v>
      </c>
    </row>
    <row r="265" spans="1:20" x14ac:dyDescent="0.2">
      <c r="A265" t="s">
        <v>8219</v>
      </c>
      <c r="B265">
        <v>22</v>
      </c>
      <c r="M265" t="s">
        <v>8219</v>
      </c>
      <c r="N265">
        <v>22</v>
      </c>
      <c r="S265" t="s">
        <v>8221</v>
      </c>
      <c r="T265">
        <v>4</v>
      </c>
    </row>
    <row r="266" spans="1:20" x14ac:dyDescent="0.2">
      <c r="A266" t="s">
        <v>8219</v>
      </c>
      <c r="B266">
        <v>48</v>
      </c>
      <c r="M266" t="s">
        <v>8219</v>
      </c>
      <c r="N266">
        <v>48</v>
      </c>
      <c r="S266" t="s">
        <v>8221</v>
      </c>
      <c r="T266">
        <v>3</v>
      </c>
    </row>
    <row r="267" spans="1:20" x14ac:dyDescent="0.2">
      <c r="A267" t="s">
        <v>8219</v>
      </c>
      <c r="B267">
        <v>383</v>
      </c>
      <c r="M267" t="s">
        <v>8219</v>
      </c>
      <c r="N267">
        <v>383</v>
      </c>
      <c r="S267" t="s">
        <v>8221</v>
      </c>
      <c r="T267">
        <v>135</v>
      </c>
    </row>
    <row r="268" spans="1:20" x14ac:dyDescent="0.2">
      <c r="A268" t="s">
        <v>8219</v>
      </c>
      <c r="B268">
        <v>237</v>
      </c>
      <c r="M268" t="s">
        <v>8219</v>
      </c>
      <c r="N268">
        <v>237</v>
      </c>
      <c r="S268" t="s">
        <v>8221</v>
      </c>
      <c r="T268">
        <v>10</v>
      </c>
    </row>
    <row r="269" spans="1:20" x14ac:dyDescent="0.2">
      <c r="A269" t="s">
        <v>8219</v>
      </c>
      <c r="B269">
        <v>13</v>
      </c>
      <c r="M269" t="s">
        <v>8219</v>
      </c>
      <c r="N269">
        <v>13</v>
      </c>
      <c r="S269" t="s">
        <v>8221</v>
      </c>
      <c r="T269">
        <v>0</v>
      </c>
    </row>
    <row r="270" spans="1:20" x14ac:dyDescent="0.2">
      <c r="A270" t="s">
        <v>8219</v>
      </c>
      <c r="B270">
        <v>562</v>
      </c>
      <c r="M270" t="s">
        <v>8219</v>
      </c>
      <c r="N270">
        <v>562</v>
      </c>
      <c r="S270" t="s">
        <v>8221</v>
      </c>
      <c r="T270">
        <v>6</v>
      </c>
    </row>
    <row r="271" spans="1:20" x14ac:dyDescent="0.2">
      <c r="A271" t="s">
        <v>8219</v>
      </c>
      <c r="B271">
        <v>71</v>
      </c>
      <c r="M271" t="s">
        <v>8219</v>
      </c>
      <c r="N271">
        <v>71</v>
      </c>
      <c r="S271" t="s">
        <v>8221</v>
      </c>
      <c r="T271">
        <v>36</v>
      </c>
    </row>
    <row r="272" spans="1:20" x14ac:dyDescent="0.2">
      <c r="A272" t="s">
        <v>8219</v>
      </c>
      <c r="B272">
        <v>1510</v>
      </c>
      <c r="M272" t="s">
        <v>8219</v>
      </c>
      <c r="N272">
        <v>1510</v>
      </c>
      <c r="S272" t="s">
        <v>8221</v>
      </c>
      <c r="T272">
        <v>336</v>
      </c>
    </row>
    <row r="273" spans="1:20" x14ac:dyDescent="0.2">
      <c r="A273" t="s">
        <v>8219</v>
      </c>
      <c r="B273">
        <v>14</v>
      </c>
      <c r="M273" t="s">
        <v>8219</v>
      </c>
      <c r="N273">
        <v>14</v>
      </c>
      <c r="S273" t="s">
        <v>8221</v>
      </c>
      <c r="T273">
        <v>34</v>
      </c>
    </row>
    <row r="274" spans="1:20" x14ac:dyDescent="0.2">
      <c r="A274" t="s">
        <v>8219</v>
      </c>
      <c r="B274">
        <v>193</v>
      </c>
      <c r="M274" t="s">
        <v>8219</v>
      </c>
      <c r="N274">
        <v>193</v>
      </c>
      <c r="S274" t="s">
        <v>8221</v>
      </c>
      <c r="T274">
        <v>10</v>
      </c>
    </row>
    <row r="275" spans="1:20" x14ac:dyDescent="0.2">
      <c r="A275" t="s">
        <v>8219</v>
      </c>
      <c r="B275">
        <v>206</v>
      </c>
      <c r="M275" t="s">
        <v>8219</v>
      </c>
      <c r="N275">
        <v>206</v>
      </c>
      <c r="S275" t="s">
        <v>8221</v>
      </c>
      <c r="T275">
        <v>201</v>
      </c>
    </row>
    <row r="276" spans="1:20" x14ac:dyDescent="0.2">
      <c r="A276" t="s">
        <v>8219</v>
      </c>
      <c r="B276">
        <v>351</v>
      </c>
      <c r="M276" t="s">
        <v>8219</v>
      </c>
      <c r="N276">
        <v>351</v>
      </c>
      <c r="S276" t="s">
        <v>8221</v>
      </c>
      <c r="T276">
        <v>296</v>
      </c>
    </row>
    <row r="277" spans="1:20" x14ac:dyDescent="0.2">
      <c r="A277" t="s">
        <v>8219</v>
      </c>
      <c r="B277">
        <v>50</v>
      </c>
      <c r="M277" t="s">
        <v>8219</v>
      </c>
      <c r="N277">
        <v>50</v>
      </c>
      <c r="S277" t="s">
        <v>8221</v>
      </c>
      <c r="T277">
        <v>7</v>
      </c>
    </row>
    <row r="278" spans="1:20" x14ac:dyDescent="0.2">
      <c r="A278" t="s">
        <v>8219</v>
      </c>
      <c r="B278">
        <v>184</v>
      </c>
      <c r="M278" t="s">
        <v>8219</v>
      </c>
      <c r="N278">
        <v>184</v>
      </c>
      <c r="S278" t="s">
        <v>8221</v>
      </c>
      <c r="T278">
        <v>7</v>
      </c>
    </row>
    <row r="279" spans="1:20" x14ac:dyDescent="0.2">
      <c r="A279" t="s">
        <v>8219</v>
      </c>
      <c r="B279">
        <v>196</v>
      </c>
      <c r="M279" t="s">
        <v>8219</v>
      </c>
      <c r="N279">
        <v>196</v>
      </c>
      <c r="S279" t="s">
        <v>8221</v>
      </c>
      <c r="T279">
        <v>1</v>
      </c>
    </row>
    <row r="280" spans="1:20" x14ac:dyDescent="0.2">
      <c r="A280" t="s">
        <v>8219</v>
      </c>
      <c r="B280">
        <v>229</v>
      </c>
      <c r="M280" t="s">
        <v>8219</v>
      </c>
      <c r="N280">
        <v>229</v>
      </c>
      <c r="S280" t="s">
        <v>8221</v>
      </c>
      <c r="T280">
        <v>114</v>
      </c>
    </row>
    <row r="281" spans="1:20" x14ac:dyDescent="0.2">
      <c r="A281" t="s">
        <v>8219</v>
      </c>
      <c r="B281">
        <v>67</v>
      </c>
      <c r="M281" t="s">
        <v>8219</v>
      </c>
      <c r="N281">
        <v>67</v>
      </c>
      <c r="S281" t="s">
        <v>8221</v>
      </c>
      <c r="T281">
        <v>29</v>
      </c>
    </row>
    <row r="282" spans="1:20" x14ac:dyDescent="0.2">
      <c r="A282" t="s">
        <v>8219</v>
      </c>
      <c r="B282">
        <v>95</v>
      </c>
      <c r="M282" t="s">
        <v>8219</v>
      </c>
      <c r="N282">
        <v>95</v>
      </c>
      <c r="S282" t="s">
        <v>8221</v>
      </c>
      <c r="T282">
        <v>890</v>
      </c>
    </row>
    <row r="283" spans="1:20" x14ac:dyDescent="0.2">
      <c r="A283" t="s">
        <v>8219</v>
      </c>
      <c r="B283">
        <v>62</v>
      </c>
      <c r="M283" t="s">
        <v>8219</v>
      </c>
      <c r="N283">
        <v>62</v>
      </c>
      <c r="S283" t="s">
        <v>8221</v>
      </c>
      <c r="T283">
        <v>31</v>
      </c>
    </row>
    <row r="284" spans="1:20" x14ac:dyDescent="0.2">
      <c r="A284" t="s">
        <v>8219</v>
      </c>
      <c r="B284">
        <v>73</v>
      </c>
      <c r="M284" t="s">
        <v>8219</v>
      </c>
      <c r="N284">
        <v>73</v>
      </c>
      <c r="S284" t="s">
        <v>8221</v>
      </c>
      <c r="T284">
        <v>21</v>
      </c>
    </row>
    <row r="285" spans="1:20" x14ac:dyDescent="0.2">
      <c r="A285" t="s">
        <v>8219</v>
      </c>
      <c r="B285">
        <v>43</v>
      </c>
      <c r="M285" t="s">
        <v>8219</v>
      </c>
      <c r="N285">
        <v>43</v>
      </c>
      <c r="S285" t="s">
        <v>8221</v>
      </c>
      <c r="T285">
        <v>37</v>
      </c>
    </row>
    <row r="286" spans="1:20" x14ac:dyDescent="0.2">
      <c r="A286" t="s">
        <v>8219</v>
      </c>
      <c r="B286">
        <v>70</v>
      </c>
      <c r="M286" t="s">
        <v>8219</v>
      </c>
      <c r="N286">
        <v>70</v>
      </c>
      <c r="S286" t="s">
        <v>8221</v>
      </c>
      <c r="T286">
        <v>7</v>
      </c>
    </row>
    <row r="287" spans="1:20" x14ac:dyDescent="0.2">
      <c r="A287" t="s">
        <v>8219</v>
      </c>
      <c r="B287">
        <v>271</v>
      </c>
      <c r="M287" t="s">
        <v>8219</v>
      </c>
      <c r="N287">
        <v>271</v>
      </c>
      <c r="S287" t="s">
        <v>8221</v>
      </c>
      <c r="T287">
        <v>4</v>
      </c>
    </row>
    <row r="288" spans="1:20" x14ac:dyDescent="0.2">
      <c r="A288" t="s">
        <v>8219</v>
      </c>
      <c r="B288">
        <v>55</v>
      </c>
      <c r="M288" t="s">
        <v>8219</v>
      </c>
      <c r="N288">
        <v>55</v>
      </c>
      <c r="S288" t="s">
        <v>8221</v>
      </c>
      <c r="T288">
        <v>5</v>
      </c>
    </row>
    <row r="289" spans="1:20" x14ac:dyDescent="0.2">
      <c r="A289" t="s">
        <v>8219</v>
      </c>
      <c r="B289">
        <v>35</v>
      </c>
      <c r="M289" t="s">
        <v>8219</v>
      </c>
      <c r="N289">
        <v>35</v>
      </c>
      <c r="S289" t="s">
        <v>8221</v>
      </c>
      <c r="T289">
        <v>0</v>
      </c>
    </row>
    <row r="290" spans="1:20" x14ac:dyDescent="0.2">
      <c r="A290" t="s">
        <v>8219</v>
      </c>
      <c r="B290">
        <v>22</v>
      </c>
      <c r="M290" t="s">
        <v>8219</v>
      </c>
      <c r="N290">
        <v>22</v>
      </c>
      <c r="S290" t="s">
        <v>8221</v>
      </c>
      <c r="T290">
        <v>456</v>
      </c>
    </row>
    <row r="291" spans="1:20" x14ac:dyDescent="0.2">
      <c r="A291" t="s">
        <v>8219</v>
      </c>
      <c r="B291">
        <v>38</v>
      </c>
      <c r="M291" t="s">
        <v>8219</v>
      </c>
      <c r="N291">
        <v>38</v>
      </c>
      <c r="S291" t="s">
        <v>8221</v>
      </c>
      <c r="T291">
        <v>369</v>
      </c>
    </row>
    <row r="292" spans="1:20" x14ac:dyDescent="0.2">
      <c r="A292" t="s">
        <v>8219</v>
      </c>
      <c r="B292">
        <v>15</v>
      </c>
      <c r="M292" t="s">
        <v>8219</v>
      </c>
      <c r="N292">
        <v>15</v>
      </c>
      <c r="S292" t="s">
        <v>8221</v>
      </c>
      <c r="T292">
        <v>2</v>
      </c>
    </row>
    <row r="293" spans="1:20" x14ac:dyDescent="0.2">
      <c r="A293" t="s">
        <v>8219</v>
      </c>
      <c r="B293">
        <v>7</v>
      </c>
      <c r="M293" t="s">
        <v>8219</v>
      </c>
      <c r="N293">
        <v>7</v>
      </c>
      <c r="S293" t="s">
        <v>8221</v>
      </c>
      <c r="T293">
        <v>0</v>
      </c>
    </row>
    <row r="294" spans="1:20" x14ac:dyDescent="0.2">
      <c r="A294" t="s">
        <v>8219</v>
      </c>
      <c r="B294">
        <v>241</v>
      </c>
      <c r="M294" t="s">
        <v>8219</v>
      </c>
      <c r="N294">
        <v>241</v>
      </c>
      <c r="S294" t="s">
        <v>8221</v>
      </c>
      <c r="T294">
        <v>338</v>
      </c>
    </row>
    <row r="295" spans="1:20" x14ac:dyDescent="0.2">
      <c r="A295" t="s">
        <v>8219</v>
      </c>
      <c r="B295">
        <v>55</v>
      </c>
      <c r="M295" t="s">
        <v>8219</v>
      </c>
      <c r="N295">
        <v>55</v>
      </c>
      <c r="S295" t="s">
        <v>8221</v>
      </c>
      <c r="T295">
        <v>4</v>
      </c>
    </row>
    <row r="296" spans="1:20" x14ac:dyDescent="0.2">
      <c r="A296" t="s">
        <v>8219</v>
      </c>
      <c r="B296">
        <v>171</v>
      </c>
      <c r="M296" t="s">
        <v>8219</v>
      </c>
      <c r="N296">
        <v>171</v>
      </c>
      <c r="S296" t="s">
        <v>8221</v>
      </c>
      <c r="T296">
        <v>1</v>
      </c>
    </row>
    <row r="297" spans="1:20" x14ac:dyDescent="0.2">
      <c r="A297" t="s">
        <v>8219</v>
      </c>
      <c r="B297">
        <v>208</v>
      </c>
      <c r="M297" t="s">
        <v>8219</v>
      </c>
      <c r="N297">
        <v>208</v>
      </c>
      <c r="S297" t="s">
        <v>8221</v>
      </c>
      <c r="T297">
        <v>28</v>
      </c>
    </row>
    <row r="298" spans="1:20" x14ac:dyDescent="0.2">
      <c r="A298" t="s">
        <v>8219</v>
      </c>
      <c r="B298">
        <v>21</v>
      </c>
      <c r="M298" t="s">
        <v>8219</v>
      </c>
      <c r="N298">
        <v>21</v>
      </c>
      <c r="S298" t="s">
        <v>8221</v>
      </c>
      <c r="T298">
        <v>12</v>
      </c>
    </row>
    <row r="299" spans="1:20" x14ac:dyDescent="0.2">
      <c r="A299" t="s">
        <v>8219</v>
      </c>
      <c r="B299">
        <v>25</v>
      </c>
      <c r="M299" t="s">
        <v>8219</v>
      </c>
      <c r="N299">
        <v>25</v>
      </c>
      <c r="S299" t="s">
        <v>8221</v>
      </c>
      <c r="T299">
        <v>16</v>
      </c>
    </row>
    <row r="300" spans="1:20" x14ac:dyDescent="0.2">
      <c r="A300" t="s">
        <v>8219</v>
      </c>
      <c r="B300">
        <v>52</v>
      </c>
      <c r="M300" t="s">
        <v>8219</v>
      </c>
      <c r="N300">
        <v>52</v>
      </c>
      <c r="S300" t="s">
        <v>8221</v>
      </c>
      <c r="T300">
        <v>4</v>
      </c>
    </row>
    <row r="301" spans="1:20" x14ac:dyDescent="0.2">
      <c r="A301" t="s">
        <v>8219</v>
      </c>
      <c r="B301">
        <v>104</v>
      </c>
      <c r="M301" t="s">
        <v>8219</v>
      </c>
      <c r="N301">
        <v>104</v>
      </c>
      <c r="S301" t="s">
        <v>8221</v>
      </c>
      <c r="T301">
        <v>4</v>
      </c>
    </row>
    <row r="302" spans="1:20" x14ac:dyDescent="0.2">
      <c r="A302" t="s">
        <v>8219</v>
      </c>
      <c r="B302">
        <v>73</v>
      </c>
      <c r="M302" t="s">
        <v>8219</v>
      </c>
      <c r="N302">
        <v>73</v>
      </c>
      <c r="S302" t="s">
        <v>8221</v>
      </c>
      <c r="T302">
        <v>10</v>
      </c>
    </row>
    <row r="303" spans="1:20" x14ac:dyDescent="0.2">
      <c r="A303" t="s">
        <v>8219</v>
      </c>
      <c r="B303">
        <v>34</v>
      </c>
      <c r="M303" t="s">
        <v>8219</v>
      </c>
      <c r="N303">
        <v>34</v>
      </c>
      <c r="S303" t="s">
        <v>8221</v>
      </c>
      <c r="T303">
        <v>0</v>
      </c>
    </row>
    <row r="304" spans="1:20" x14ac:dyDescent="0.2">
      <c r="A304" t="s">
        <v>8219</v>
      </c>
      <c r="B304">
        <v>56</v>
      </c>
      <c r="M304" t="s">
        <v>8219</v>
      </c>
      <c r="N304">
        <v>56</v>
      </c>
      <c r="S304" t="s">
        <v>8221</v>
      </c>
      <c r="T304">
        <v>6</v>
      </c>
    </row>
    <row r="305" spans="1:20" x14ac:dyDescent="0.2">
      <c r="A305" t="s">
        <v>8219</v>
      </c>
      <c r="B305">
        <v>31</v>
      </c>
      <c r="M305" t="s">
        <v>8219</v>
      </c>
      <c r="N305">
        <v>31</v>
      </c>
      <c r="S305" t="s">
        <v>8221</v>
      </c>
      <c r="T305">
        <v>0</v>
      </c>
    </row>
    <row r="306" spans="1:20" x14ac:dyDescent="0.2">
      <c r="A306" t="s">
        <v>8219</v>
      </c>
      <c r="B306">
        <v>84</v>
      </c>
      <c r="M306" t="s">
        <v>8219</v>
      </c>
      <c r="N306">
        <v>84</v>
      </c>
      <c r="S306" t="s">
        <v>8221</v>
      </c>
      <c r="T306">
        <v>1</v>
      </c>
    </row>
    <row r="307" spans="1:20" x14ac:dyDescent="0.2">
      <c r="A307" t="s">
        <v>8219</v>
      </c>
      <c r="B307">
        <v>130</v>
      </c>
      <c r="M307" t="s">
        <v>8219</v>
      </c>
      <c r="N307">
        <v>130</v>
      </c>
      <c r="S307" t="s">
        <v>8221</v>
      </c>
      <c r="T307">
        <v>0</v>
      </c>
    </row>
    <row r="308" spans="1:20" x14ac:dyDescent="0.2">
      <c r="A308" t="s">
        <v>8219</v>
      </c>
      <c r="B308">
        <v>12</v>
      </c>
      <c r="M308" t="s">
        <v>8219</v>
      </c>
      <c r="N308">
        <v>12</v>
      </c>
      <c r="S308" t="s">
        <v>8221</v>
      </c>
      <c r="T308">
        <v>44</v>
      </c>
    </row>
    <row r="309" spans="1:20" x14ac:dyDescent="0.2">
      <c r="A309" t="s">
        <v>8219</v>
      </c>
      <c r="B309">
        <v>23</v>
      </c>
      <c r="M309" t="s">
        <v>8219</v>
      </c>
      <c r="N309">
        <v>23</v>
      </c>
      <c r="S309" t="s">
        <v>8221</v>
      </c>
      <c r="T309">
        <v>0</v>
      </c>
    </row>
    <row r="310" spans="1:20" x14ac:dyDescent="0.2">
      <c r="A310" t="s">
        <v>8219</v>
      </c>
      <c r="B310">
        <v>158</v>
      </c>
      <c r="M310" t="s">
        <v>8219</v>
      </c>
      <c r="N310">
        <v>158</v>
      </c>
      <c r="S310" t="s">
        <v>8221</v>
      </c>
      <c r="T310">
        <v>3</v>
      </c>
    </row>
    <row r="311" spans="1:20" x14ac:dyDescent="0.2">
      <c r="A311" t="s">
        <v>8219</v>
      </c>
      <c r="B311">
        <v>30</v>
      </c>
      <c r="M311" t="s">
        <v>8219</v>
      </c>
      <c r="N311">
        <v>30</v>
      </c>
      <c r="S311" t="s">
        <v>8221</v>
      </c>
      <c r="T311">
        <v>0</v>
      </c>
    </row>
    <row r="312" spans="1:20" x14ac:dyDescent="0.2">
      <c r="A312" t="s">
        <v>8219</v>
      </c>
      <c r="B312">
        <v>18</v>
      </c>
      <c r="M312" t="s">
        <v>8219</v>
      </c>
      <c r="N312">
        <v>18</v>
      </c>
      <c r="S312" t="s">
        <v>8221</v>
      </c>
      <c r="T312">
        <v>52</v>
      </c>
    </row>
    <row r="313" spans="1:20" x14ac:dyDescent="0.2">
      <c r="A313" t="s">
        <v>8219</v>
      </c>
      <c r="B313">
        <v>29</v>
      </c>
      <c r="M313" t="s">
        <v>8219</v>
      </c>
      <c r="N313">
        <v>29</v>
      </c>
      <c r="S313" t="s">
        <v>8221</v>
      </c>
      <c r="T313">
        <v>0</v>
      </c>
    </row>
    <row r="314" spans="1:20" x14ac:dyDescent="0.2">
      <c r="A314" t="s">
        <v>8219</v>
      </c>
      <c r="B314">
        <v>31</v>
      </c>
      <c r="M314" t="s">
        <v>8219</v>
      </c>
      <c r="N314">
        <v>31</v>
      </c>
      <c r="S314" t="s">
        <v>8221</v>
      </c>
      <c r="T314">
        <v>1</v>
      </c>
    </row>
    <row r="315" spans="1:20" x14ac:dyDescent="0.2">
      <c r="A315" t="s">
        <v>8219</v>
      </c>
      <c r="B315">
        <v>173</v>
      </c>
      <c r="M315" t="s">
        <v>8219</v>
      </c>
      <c r="N315">
        <v>173</v>
      </c>
      <c r="S315" t="s">
        <v>8221</v>
      </c>
      <c r="T315">
        <v>1</v>
      </c>
    </row>
    <row r="316" spans="1:20" x14ac:dyDescent="0.2">
      <c r="A316" t="s">
        <v>8219</v>
      </c>
      <c r="B316">
        <v>17</v>
      </c>
      <c r="M316" t="s">
        <v>8219</v>
      </c>
      <c r="N316">
        <v>17</v>
      </c>
      <c r="S316" t="s">
        <v>8221</v>
      </c>
      <c r="T316">
        <v>2</v>
      </c>
    </row>
    <row r="317" spans="1:20" x14ac:dyDescent="0.2">
      <c r="A317" t="s">
        <v>8219</v>
      </c>
      <c r="B317">
        <v>48</v>
      </c>
      <c r="M317" t="s">
        <v>8219</v>
      </c>
      <c r="N317">
        <v>48</v>
      </c>
      <c r="S317" t="s">
        <v>8221</v>
      </c>
      <c r="T317">
        <v>9</v>
      </c>
    </row>
    <row r="318" spans="1:20" x14ac:dyDescent="0.2">
      <c r="A318" t="s">
        <v>8219</v>
      </c>
      <c r="B318">
        <v>59</v>
      </c>
      <c r="M318" t="s">
        <v>8219</v>
      </c>
      <c r="N318">
        <v>59</v>
      </c>
      <c r="S318" t="s">
        <v>8221</v>
      </c>
      <c r="T318">
        <v>5</v>
      </c>
    </row>
    <row r="319" spans="1:20" x14ac:dyDescent="0.2">
      <c r="A319" t="s">
        <v>8219</v>
      </c>
      <c r="B319">
        <v>39</v>
      </c>
      <c r="M319" t="s">
        <v>8219</v>
      </c>
      <c r="N319">
        <v>39</v>
      </c>
      <c r="S319" t="s">
        <v>8221</v>
      </c>
      <c r="T319">
        <v>57</v>
      </c>
    </row>
    <row r="320" spans="1:20" x14ac:dyDescent="0.2">
      <c r="A320" t="s">
        <v>8219</v>
      </c>
      <c r="B320">
        <v>59</v>
      </c>
      <c r="M320" t="s">
        <v>8219</v>
      </c>
      <c r="N320">
        <v>59</v>
      </c>
      <c r="S320" t="s">
        <v>8221</v>
      </c>
      <c r="T320">
        <v>3</v>
      </c>
    </row>
    <row r="321" spans="1:20" x14ac:dyDescent="0.2">
      <c r="A321" t="s">
        <v>8219</v>
      </c>
      <c r="B321">
        <v>60</v>
      </c>
      <c r="M321" t="s">
        <v>8219</v>
      </c>
      <c r="N321">
        <v>60</v>
      </c>
      <c r="S321" t="s">
        <v>8221</v>
      </c>
      <c r="T321">
        <v>1</v>
      </c>
    </row>
    <row r="322" spans="1:20" x14ac:dyDescent="0.2">
      <c r="A322" t="s">
        <v>8219</v>
      </c>
      <c r="B322">
        <v>20</v>
      </c>
      <c r="M322" t="s">
        <v>8219</v>
      </c>
      <c r="N322">
        <v>20</v>
      </c>
      <c r="S322" t="s">
        <v>8221</v>
      </c>
      <c r="T322">
        <v>6</v>
      </c>
    </row>
    <row r="323" spans="1:20" x14ac:dyDescent="0.2">
      <c r="A323" t="s">
        <v>8219</v>
      </c>
      <c r="B323">
        <v>2</v>
      </c>
      <c r="M323" t="s">
        <v>8219</v>
      </c>
      <c r="N323">
        <v>2</v>
      </c>
      <c r="S323" t="s">
        <v>8221</v>
      </c>
      <c r="T323">
        <v>48</v>
      </c>
    </row>
    <row r="324" spans="1:20" x14ac:dyDescent="0.2">
      <c r="A324" t="s">
        <v>8219</v>
      </c>
      <c r="B324">
        <v>315</v>
      </c>
      <c r="M324" t="s">
        <v>8219</v>
      </c>
      <c r="N324">
        <v>315</v>
      </c>
      <c r="S324" t="s">
        <v>8221</v>
      </c>
      <c r="T324">
        <v>2</v>
      </c>
    </row>
    <row r="325" spans="1:20" x14ac:dyDescent="0.2">
      <c r="A325" t="s">
        <v>8219</v>
      </c>
      <c r="B325">
        <v>2174</v>
      </c>
      <c r="M325" t="s">
        <v>8219</v>
      </c>
      <c r="N325">
        <v>2174</v>
      </c>
      <c r="S325" t="s">
        <v>8221</v>
      </c>
      <c r="T325">
        <v>4</v>
      </c>
    </row>
    <row r="326" spans="1:20" x14ac:dyDescent="0.2">
      <c r="A326" t="s">
        <v>8219</v>
      </c>
      <c r="B326">
        <v>152</v>
      </c>
      <c r="M326" t="s">
        <v>8219</v>
      </c>
      <c r="N326">
        <v>152</v>
      </c>
      <c r="S326" t="s">
        <v>8221</v>
      </c>
      <c r="T326">
        <v>5</v>
      </c>
    </row>
    <row r="327" spans="1:20" x14ac:dyDescent="0.2">
      <c r="A327" t="s">
        <v>8219</v>
      </c>
      <c r="B327">
        <v>1021</v>
      </c>
      <c r="M327" t="s">
        <v>8219</v>
      </c>
      <c r="N327">
        <v>1021</v>
      </c>
      <c r="S327" t="s">
        <v>8221</v>
      </c>
      <c r="T327">
        <v>79</v>
      </c>
    </row>
    <row r="328" spans="1:20" x14ac:dyDescent="0.2">
      <c r="A328" t="s">
        <v>8219</v>
      </c>
      <c r="B328">
        <v>237</v>
      </c>
      <c r="M328" t="s">
        <v>8219</v>
      </c>
      <c r="N328">
        <v>237</v>
      </c>
      <c r="S328" t="s">
        <v>8221</v>
      </c>
      <c r="T328">
        <v>2</v>
      </c>
    </row>
    <row r="329" spans="1:20" x14ac:dyDescent="0.2">
      <c r="A329" t="s">
        <v>8219</v>
      </c>
      <c r="B329">
        <v>27</v>
      </c>
      <c r="M329" t="s">
        <v>8219</v>
      </c>
      <c r="N329">
        <v>27</v>
      </c>
      <c r="S329" t="s">
        <v>8221</v>
      </c>
      <c r="T329">
        <v>11</v>
      </c>
    </row>
    <row r="330" spans="1:20" x14ac:dyDescent="0.2">
      <c r="A330" t="s">
        <v>8219</v>
      </c>
      <c r="B330">
        <v>17</v>
      </c>
      <c r="M330" t="s">
        <v>8219</v>
      </c>
      <c r="N330">
        <v>17</v>
      </c>
      <c r="S330" t="s">
        <v>8221</v>
      </c>
      <c r="T330">
        <v>11</v>
      </c>
    </row>
    <row r="331" spans="1:20" x14ac:dyDescent="0.2">
      <c r="A331" t="s">
        <v>8219</v>
      </c>
      <c r="B331">
        <v>27</v>
      </c>
      <c r="M331" t="s">
        <v>8219</v>
      </c>
      <c r="N331">
        <v>27</v>
      </c>
      <c r="S331" t="s">
        <v>8221</v>
      </c>
      <c r="T331">
        <v>1</v>
      </c>
    </row>
    <row r="332" spans="1:20" x14ac:dyDescent="0.2">
      <c r="A332" t="s">
        <v>8219</v>
      </c>
      <c r="B332">
        <v>82</v>
      </c>
      <c r="M332" t="s">
        <v>8219</v>
      </c>
      <c r="N332">
        <v>82</v>
      </c>
      <c r="S332" t="s">
        <v>8221</v>
      </c>
      <c r="T332">
        <v>3</v>
      </c>
    </row>
    <row r="333" spans="1:20" x14ac:dyDescent="0.2">
      <c r="A333" t="s">
        <v>8219</v>
      </c>
      <c r="B333">
        <v>48</v>
      </c>
      <c r="M333" t="s">
        <v>8219</v>
      </c>
      <c r="N333">
        <v>48</v>
      </c>
      <c r="S333" t="s">
        <v>8221</v>
      </c>
      <c r="T333">
        <v>5</v>
      </c>
    </row>
    <row r="334" spans="1:20" x14ac:dyDescent="0.2">
      <c r="A334" t="s">
        <v>8219</v>
      </c>
      <c r="B334">
        <v>105</v>
      </c>
      <c r="M334" t="s">
        <v>8219</v>
      </c>
      <c r="N334">
        <v>105</v>
      </c>
      <c r="S334" t="s">
        <v>8221</v>
      </c>
      <c r="T334">
        <v>12</v>
      </c>
    </row>
    <row r="335" spans="1:20" x14ac:dyDescent="0.2">
      <c r="A335" t="s">
        <v>8219</v>
      </c>
      <c r="B335">
        <v>28</v>
      </c>
      <c r="M335" t="s">
        <v>8219</v>
      </c>
      <c r="N335">
        <v>28</v>
      </c>
      <c r="S335" t="s">
        <v>8221</v>
      </c>
      <c r="T335">
        <v>2</v>
      </c>
    </row>
    <row r="336" spans="1:20" x14ac:dyDescent="0.2">
      <c r="A336" t="s">
        <v>8219</v>
      </c>
      <c r="B336">
        <v>1107</v>
      </c>
      <c r="M336" t="s">
        <v>8219</v>
      </c>
      <c r="N336">
        <v>1107</v>
      </c>
      <c r="S336" t="s">
        <v>8221</v>
      </c>
      <c r="T336">
        <v>5</v>
      </c>
    </row>
    <row r="337" spans="1:20" x14ac:dyDescent="0.2">
      <c r="A337" t="s">
        <v>8219</v>
      </c>
      <c r="B337">
        <v>1013</v>
      </c>
      <c r="M337" t="s">
        <v>8219</v>
      </c>
      <c r="N337">
        <v>1013</v>
      </c>
      <c r="S337" t="s">
        <v>8221</v>
      </c>
      <c r="T337">
        <v>21</v>
      </c>
    </row>
    <row r="338" spans="1:20" x14ac:dyDescent="0.2">
      <c r="A338" t="s">
        <v>8219</v>
      </c>
      <c r="B338">
        <v>274</v>
      </c>
      <c r="M338" t="s">
        <v>8219</v>
      </c>
      <c r="N338">
        <v>274</v>
      </c>
      <c r="S338" t="s">
        <v>8221</v>
      </c>
      <c r="T338">
        <v>0</v>
      </c>
    </row>
    <row r="339" spans="1:20" x14ac:dyDescent="0.2">
      <c r="A339" t="s">
        <v>8219</v>
      </c>
      <c r="B339">
        <v>87</v>
      </c>
      <c r="M339" t="s">
        <v>8219</v>
      </c>
      <c r="N339">
        <v>87</v>
      </c>
      <c r="S339" t="s">
        <v>8221</v>
      </c>
      <c r="T339">
        <v>45</v>
      </c>
    </row>
    <row r="340" spans="1:20" x14ac:dyDescent="0.2">
      <c r="A340" t="s">
        <v>8219</v>
      </c>
      <c r="B340">
        <v>99</v>
      </c>
      <c r="M340" t="s">
        <v>8219</v>
      </c>
      <c r="N340">
        <v>99</v>
      </c>
      <c r="S340" t="s">
        <v>8221</v>
      </c>
      <c r="T340">
        <v>29</v>
      </c>
    </row>
    <row r="341" spans="1:20" x14ac:dyDescent="0.2">
      <c r="A341" t="s">
        <v>8219</v>
      </c>
      <c r="B341">
        <v>276</v>
      </c>
      <c r="M341" t="s">
        <v>8219</v>
      </c>
      <c r="N341">
        <v>276</v>
      </c>
      <c r="S341" t="s">
        <v>8221</v>
      </c>
      <c r="T341">
        <v>2</v>
      </c>
    </row>
    <row r="342" spans="1:20" x14ac:dyDescent="0.2">
      <c r="A342" t="s">
        <v>8219</v>
      </c>
      <c r="B342">
        <v>21</v>
      </c>
      <c r="M342" t="s">
        <v>8219</v>
      </c>
      <c r="N342">
        <v>21</v>
      </c>
      <c r="S342" t="s">
        <v>8221</v>
      </c>
      <c r="T342">
        <v>30</v>
      </c>
    </row>
    <row r="343" spans="1:20" x14ac:dyDescent="0.2">
      <c r="A343" t="s">
        <v>8219</v>
      </c>
      <c r="B343">
        <v>41</v>
      </c>
      <c r="M343" t="s">
        <v>8219</v>
      </c>
      <c r="N343">
        <v>41</v>
      </c>
      <c r="S343" t="s">
        <v>8221</v>
      </c>
      <c r="T343">
        <v>8</v>
      </c>
    </row>
    <row r="344" spans="1:20" x14ac:dyDescent="0.2">
      <c r="A344" t="s">
        <v>8219</v>
      </c>
      <c r="B344">
        <v>119</v>
      </c>
      <c r="M344" t="s">
        <v>8219</v>
      </c>
      <c r="N344">
        <v>119</v>
      </c>
      <c r="S344" t="s">
        <v>8221</v>
      </c>
      <c r="T344">
        <v>1</v>
      </c>
    </row>
    <row r="345" spans="1:20" x14ac:dyDescent="0.2">
      <c r="A345" t="s">
        <v>8219</v>
      </c>
      <c r="B345">
        <v>153</v>
      </c>
      <c r="M345" t="s">
        <v>8219</v>
      </c>
      <c r="N345">
        <v>153</v>
      </c>
      <c r="S345" t="s">
        <v>8221</v>
      </c>
      <c r="T345">
        <v>14</v>
      </c>
    </row>
    <row r="346" spans="1:20" x14ac:dyDescent="0.2">
      <c r="A346" t="s">
        <v>8219</v>
      </c>
      <c r="B346">
        <v>100</v>
      </c>
      <c r="M346" t="s">
        <v>8219</v>
      </c>
      <c r="N346">
        <v>100</v>
      </c>
      <c r="S346" t="s">
        <v>8221</v>
      </c>
      <c r="T346">
        <v>24</v>
      </c>
    </row>
    <row r="347" spans="1:20" x14ac:dyDescent="0.2">
      <c r="A347" t="s">
        <v>8219</v>
      </c>
      <c r="B347">
        <v>143</v>
      </c>
      <c r="M347" t="s">
        <v>8219</v>
      </c>
      <c r="N347">
        <v>143</v>
      </c>
      <c r="S347" t="s">
        <v>8221</v>
      </c>
      <c r="T347">
        <v>2</v>
      </c>
    </row>
    <row r="348" spans="1:20" x14ac:dyDescent="0.2">
      <c r="A348" t="s">
        <v>8219</v>
      </c>
      <c r="B348">
        <v>140</v>
      </c>
      <c r="M348" t="s">
        <v>8219</v>
      </c>
      <c r="N348">
        <v>140</v>
      </c>
      <c r="S348" t="s">
        <v>8221</v>
      </c>
      <c r="T348">
        <v>21</v>
      </c>
    </row>
    <row r="349" spans="1:20" x14ac:dyDescent="0.2">
      <c r="A349" t="s">
        <v>8219</v>
      </c>
      <c r="B349">
        <v>35</v>
      </c>
      <c r="M349" t="s">
        <v>8219</v>
      </c>
      <c r="N349">
        <v>35</v>
      </c>
      <c r="S349" t="s">
        <v>8221</v>
      </c>
      <c r="T349">
        <v>7</v>
      </c>
    </row>
    <row r="350" spans="1:20" x14ac:dyDescent="0.2">
      <c r="A350" t="s">
        <v>8219</v>
      </c>
      <c r="B350">
        <v>149</v>
      </c>
      <c r="M350" t="s">
        <v>8219</v>
      </c>
      <c r="N350">
        <v>149</v>
      </c>
      <c r="S350" t="s">
        <v>8221</v>
      </c>
      <c r="T350">
        <v>0</v>
      </c>
    </row>
    <row r="351" spans="1:20" x14ac:dyDescent="0.2">
      <c r="A351" t="s">
        <v>8219</v>
      </c>
      <c r="B351">
        <v>130</v>
      </c>
      <c r="M351" t="s">
        <v>8219</v>
      </c>
      <c r="N351">
        <v>130</v>
      </c>
      <c r="S351" t="s">
        <v>8221</v>
      </c>
      <c r="T351">
        <v>4</v>
      </c>
    </row>
    <row r="352" spans="1:20" x14ac:dyDescent="0.2">
      <c r="A352" t="s">
        <v>8219</v>
      </c>
      <c r="B352">
        <v>120</v>
      </c>
      <c r="M352" t="s">
        <v>8219</v>
      </c>
      <c r="N352">
        <v>120</v>
      </c>
      <c r="S352" t="s">
        <v>8221</v>
      </c>
      <c r="T352">
        <v>32</v>
      </c>
    </row>
    <row r="353" spans="1:20" x14ac:dyDescent="0.2">
      <c r="A353" t="s">
        <v>8219</v>
      </c>
      <c r="B353">
        <v>265</v>
      </c>
      <c r="M353" t="s">
        <v>8219</v>
      </c>
      <c r="N353">
        <v>265</v>
      </c>
      <c r="S353" t="s">
        <v>8221</v>
      </c>
      <c r="T353">
        <v>4</v>
      </c>
    </row>
    <row r="354" spans="1:20" x14ac:dyDescent="0.2">
      <c r="A354" t="s">
        <v>8219</v>
      </c>
      <c r="B354">
        <v>71</v>
      </c>
      <c r="M354" t="s">
        <v>8219</v>
      </c>
      <c r="N354">
        <v>71</v>
      </c>
      <c r="S354" t="s">
        <v>8221</v>
      </c>
      <c r="T354">
        <v>9</v>
      </c>
    </row>
    <row r="355" spans="1:20" x14ac:dyDescent="0.2">
      <c r="A355" t="s">
        <v>8219</v>
      </c>
      <c r="B355">
        <v>13</v>
      </c>
      <c r="M355" t="s">
        <v>8219</v>
      </c>
      <c r="N355">
        <v>13</v>
      </c>
      <c r="S355" t="s">
        <v>8221</v>
      </c>
      <c r="T355">
        <v>17</v>
      </c>
    </row>
    <row r="356" spans="1:20" x14ac:dyDescent="0.2">
      <c r="A356" t="s">
        <v>8219</v>
      </c>
      <c r="B356">
        <v>169</v>
      </c>
      <c r="M356" t="s">
        <v>8219</v>
      </c>
      <c r="N356">
        <v>169</v>
      </c>
      <c r="S356" t="s">
        <v>8221</v>
      </c>
      <c r="T356">
        <v>5</v>
      </c>
    </row>
    <row r="357" spans="1:20" x14ac:dyDescent="0.2">
      <c r="A357" t="s">
        <v>8219</v>
      </c>
      <c r="B357">
        <v>57</v>
      </c>
      <c r="M357" t="s">
        <v>8219</v>
      </c>
      <c r="N357">
        <v>57</v>
      </c>
      <c r="S357" t="s">
        <v>8221</v>
      </c>
      <c r="T357">
        <v>53</v>
      </c>
    </row>
    <row r="358" spans="1:20" x14ac:dyDescent="0.2">
      <c r="A358" t="s">
        <v>8219</v>
      </c>
      <c r="B358">
        <v>229</v>
      </c>
      <c r="M358" t="s">
        <v>8219</v>
      </c>
      <c r="N358">
        <v>229</v>
      </c>
      <c r="S358" t="s">
        <v>8221</v>
      </c>
      <c r="T358">
        <v>7</v>
      </c>
    </row>
    <row r="359" spans="1:20" x14ac:dyDescent="0.2">
      <c r="A359" t="s">
        <v>8219</v>
      </c>
      <c r="B359">
        <v>108</v>
      </c>
      <c r="M359" t="s">
        <v>8219</v>
      </c>
      <c r="N359">
        <v>108</v>
      </c>
      <c r="S359" t="s">
        <v>8221</v>
      </c>
      <c r="T359">
        <v>72</v>
      </c>
    </row>
    <row r="360" spans="1:20" x14ac:dyDescent="0.2">
      <c r="A360" t="s">
        <v>8219</v>
      </c>
      <c r="B360">
        <v>108</v>
      </c>
      <c r="M360" t="s">
        <v>8219</v>
      </c>
      <c r="N360">
        <v>108</v>
      </c>
      <c r="S360" t="s">
        <v>8221</v>
      </c>
      <c r="T360">
        <v>0</v>
      </c>
    </row>
    <row r="361" spans="1:20" x14ac:dyDescent="0.2">
      <c r="A361" t="s">
        <v>8219</v>
      </c>
      <c r="B361">
        <v>41</v>
      </c>
      <c r="M361" t="s">
        <v>8219</v>
      </c>
      <c r="N361">
        <v>41</v>
      </c>
      <c r="S361" t="s">
        <v>8221</v>
      </c>
      <c r="T361">
        <v>2</v>
      </c>
    </row>
    <row r="362" spans="1:20" x14ac:dyDescent="0.2">
      <c r="A362" t="s">
        <v>8219</v>
      </c>
      <c r="B362">
        <v>139</v>
      </c>
      <c r="M362" t="s">
        <v>8219</v>
      </c>
      <c r="N362">
        <v>139</v>
      </c>
      <c r="S362" t="s">
        <v>8221</v>
      </c>
      <c r="T362">
        <v>8</v>
      </c>
    </row>
    <row r="363" spans="1:20" x14ac:dyDescent="0.2">
      <c r="A363" t="s">
        <v>8219</v>
      </c>
      <c r="B363">
        <v>19</v>
      </c>
      <c r="M363" t="s">
        <v>8219</v>
      </c>
      <c r="N363">
        <v>19</v>
      </c>
      <c r="S363" t="s">
        <v>8221</v>
      </c>
      <c r="T363">
        <v>2</v>
      </c>
    </row>
    <row r="364" spans="1:20" x14ac:dyDescent="0.2">
      <c r="A364" t="s">
        <v>8219</v>
      </c>
      <c r="B364">
        <v>94</v>
      </c>
      <c r="M364" t="s">
        <v>8219</v>
      </c>
      <c r="N364">
        <v>94</v>
      </c>
      <c r="S364" t="s">
        <v>8221</v>
      </c>
      <c r="T364">
        <v>0</v>
      </c>
    </row>
    <row r="365" spans="1:20" x14ac:dyDescent="0.2">
      <c r="A365" t="s">
        <v>8219</v>
      </c>
      <c r="B365">
        <v>23</v>
      </c>
      <c r="M365" t="s">
        <v>8219</v>
      </c>
      <c r="N365">
        <v>23</v>
      </c>
      <c r="S365" t="s">
        <v>8221</v>
      </c>
      <c r="T365">
        <v>3</v>
      </c>
    </row>
    <row r="366" spans="1:20" x14ac:dyDescent="0.2">
      <c r="A366" t="s">
        <v>8219</v>
      </c>
      <c r="B366">
        <v>15</v>
      </c>
      <c r="M366" t="s">
        <v>8219</v>
      </c>
      <c r="N366">
        <v>15</v>
      </c>
      <c r="S366" t="s">
        <v>8221</v>
      </c>
      <c r="T366">
        <v>4</v>
      </c>
    </row>
    <row r="367" spans="1:20" x14ac:dyDescent="0.2">
      <c r="A367" t="s">
        <v>8219</v>
      </c>
      <c r="B367">
        <v>62</v>
      </c>
      <c r="M367" t="s">
        <v>8219</v>
      </c>
      <c r="N367">
        <v>62</v>
      </c>
      <c r="S367" t="s">
        <v>8221</v>
      </c>
      <c r="T367">
        <v>3</v>
      </c>
    </row>
    <row r="368" spans="1:20" x14ac:dyDescent="0.2">
      <c r="A368" t="s">
        <v>8219</v>
      </c>
      <c r="B368">
        <v>74</v>
      </c>
      <c r="M368" t="s">
        <v>8219</v>
      </c>
      <c r="N368">
        <v>74</v>
      </c>
      <c r="S368" t="s">
        <v>8221</v>
      </c>
      <c r="T368">
        <v>6</v>
      </c>
    </row>
    <row r="369" spans="1:20" x14ac:dyDescent="0.2">
      <c r="A369" t="s">
        <v>8219</v>
      </c>
      <c r="B369">
        <v>97</v>
      </c>
      <c r="M369" t="s">
        <v>8219</v>
      </c>
      <c r="N369">
        <v>97</v>
      </c>
      <c r="S369" t="s">
        <v>8221</v>
      </c>
      <c r="T369">
        <v>0</v>
      </c>
    </row>
    <row r="370" spans="1:20" x14ac:dyDescent="0.2">
      <c r="A370" t="s">
        <v>8219</v>
      </c>
      <c r="B370">
        <v>55</v>
      </c>
      <c r="M370" t="s">
        <v>8219</v>
      </c>
      <c r="N370">
        <v>55</v>
      </c>
      <c r="S370" t="s">
        <v>8221</v>
      </c>
      <c r="T370">
        <v>0</v>
      </c>
    </row>
    <row r="371" spans="1:20" x14ac:dyDescent="0.2">
      <c r="A371" t="s">
        <v>8219</v>
      </c>
      <c r="B371">
        <v>44</v>
      </c>
      <c r="M371" t="s">
        <v>8219</v>
      </c>
      <c r="N371">
        <v>44</v>
      </c>
      <c r="S371" t="s">
        <v>8221</v>
      </c>
      <c r="T371">
        <v>0</v>
      </c>
    </row>
    <row r="372" spans="1:20" x14ac:dyDescent="0.2">
      <c r="A372" t="s">
        <v>8219</v>
      </c>
      <c r="B372">
        <v>110</v>
      </c>
      <c r="M372" t="s">
        <v>8219</v>
      </c>
      <c r="N372">
        <v>110</v>
      </c>
      <c r="S372" t="s">
        <v>8221</v>
      </c>
      <c r="T372">
        <v>8</v>
      </c>
    </row>
    <row r="373" spans="1:20" x14ac:dyDescent="0.2">
      <c r="A373" t="s">
        <v>8219</v>
      </c>
      <c r="B373">
        <v>59</v>
      </c>
      <c r="M373" t="s">
        <v>8219</v>
      </c>
      <c r="N373">
        <v>59</v>
      </c>
      <c r="S373" t="s">
        <v>8221</v>
      </c>
      <c r="T373">
        <v>5</v>
      </c>
    </row>
    <row r="374" spans="1:20" x14ac:dyDescent="0.2">
      <c r="A374" t="s">
        <v>8219</v>
      </c>
      <c r="B374">
        <v>62</v>
      </c>
      <c r="M374" t="s">
        <v>8219</v>
      </c>
      <c r="N374">
        <v>62</v>
      </c>
      <c r="S374" t="s">
        <v>8221</v>
      </c>
      <c r="T374">
        <v>0</v>
      </c>
    </row>
    <row r="375" spans="1:20" x14ac:dyDescent="0.2">
      <c r="A375" t="s">
        <v>8219</v>
      </c>
      <c r="B375">
        <v>105</v>
      </c>
      <c r="M375" t="s">
        <v>8219</v>
      </c>
      <c r="N375">
        <v>105</v>
      </c>
      <c r="S375" t="s">
        <v>8221</v>
      </c>
      <c r="T375">
        <v>2</v>
      </c>
    </row>
    <row r="376" spans="1:20" x14ac:dyDescent="0.2">
      <c r="A376" t="s">
        <v>8219</v>
      </c>
      <c r="B376">
        <v>26</v>
      </c>
      <c r="M376" t="s">
        <v>8219</v>
      </c>
      <c r="N376">
        <v>26</v>
      </c>
      <c r="S376" t="s">
        <v>8221</v>
      </c>
      <c r="T376">
        <v>24</v>
      </c>
    </row>
    <row r="377" spans="1:20" x14ac:dyDescent="0.2">
      <c r="A377" t="s">
        <v>8219</v>
      </c>
      <c r="B377">
        <v>49</v>
      </c>
      <c r="M377" t="s">
        <v>8219</v>
      </c>
      <c r="N377">
        <v>49</v>
      </c>
      <c r="S377" t="s">
        <v>8221</v>
      </c>
      <c r="T377">
        <v>0</v>
      </c>
    </row>
    <row r="378" spans="1:20" x14ac:dyDescent="0.2">
      <c r="A378" t="s">
        <v>8219</v>
      </c>
      <c r="B378">
        <v>68</v>
      </c>
      <c r="M378" t="s">
        <v>8219</v>
      </c>
      <c r="N378">
        <v>68</v>
      </c>
      <c r="S378" t="s">
        <v>8221</v>
      </c>
      <c r="T378">
        <v>9</v>
      </c>
    </row>
    <row r="379" spans="1:20" x14ac:dyDescent="0.2">
      <c r="A379" t="s">
        <v>8219</v>
      </c>
      <c r="B379">
        <v>22</v>
      </c>
      <c r="M379" t="s">
        <v>8219</v>
      </c>
      <c r="N379">
        <v>22</v>
      </c>
      <c r="S379" t="s">
        <v>8221</v>
      </c>
      <c r="T379">
        <v>0</v>
      </c>
    </row>
    <row r="380" spans="1:20" x14ac:dyDescent="0.2">
      <c r="A380" t="s">
        <v>8219</v>
      </c>
      <c r="B380">
        <v>18</v>
      </c>
      <c r="M380" t="s">
        <v>8219</v>
      </c>
      <c r="N380">
        <v>18</v>
      </c>
      <c r="S380" t="s">
        <v>8221</v>
      </c>
      <c r="T380">
        <v>1</v>
      </c>
    </row>
    <row r="381" spans="1:20" x14ac:dyDescent="0.2">
      <c r="A381" t="s">
        <v>8219</v>
      </c>
      <c r="B381">
        <v>19</v>
      </c>
      <c r="M381" t="s">
        <v>8219</v>
      </c>
      <c r="N381">
        <v>19</v>
      </c>
      <c r="S381" t="s">
        <v>8221</v>
      </c>
      <c r="T381">
        <v>10</v>
      </c>
    </row>
    <row r="382" spans="1:20" x14ac:dyDescent="0.2">
      <c r="A382" t="s">
        <v>8219</v>
      </c>
      <c r="B382">
        <v>99</v>
      </c>
      <c r="M382" t="s">
        <v>8219</v>
      </c>
      <c r="N382">
        <v>99</v>
      </c>
      <c r="S382" t="s">
        <v>8221</v>
      </c>
      <c r="T382">
        <v>1</v>
      </c>
    </row>
    <row r="383" spans="1:20" x14ac:dyDescent="0.2">
      <c r="A383" t="s">
        <v>8219</v>
      </c>
      <c r="B383">
        <v>27</v>
      </c>
      <c r="M383" t="s">
        <v>8219</v>
      </c>
      <c r="N383">
        <v>27</v>
      </c>
      <c r="S383" t="s">
        <v>8221</v>
      </c>
      <c r="T383">
        <v>0</v>
      </c>
    </row>
    <row r="384" spans="1:20" x14ac:dyDescent="0.2">
      <c r="A384" t="s">
        <v>8219</v>
      </c>
      <c r="B384">
        <v>25</v>
      </c>
      <c r="M384" t="s">
        <v>8219</v>
      </c>
      <c r="N384">
        <v>25</v>
      </c>
      <c r="S384" t="s">
        <v>8221</v>
      </c>
      <c r="T384">
        <v>20</v>
      </c>
    </row>
    <row r="385" spans="1:20" x14ac:dyDescent="0.2">
      <c r="A385" t="s">
        <v>8219</v>
      </c>
      <c r="B385">
        <v>14</v>
      </c>
      <c r="M385" t="s">
        <v>8219</v>
      </c>
      <c r="N385">
        <v>14</v>
      </c>
      <c r="S385" t="s">
        <v>8221</v>
      </c>
      <c r="T385">
        <v>30</v>
      </c>
    </row>
    <row r="386" spans="1:20" x14ac:dyDescent="0.2">
      <c r="A386" t="s">
        <v>8219</v>
      </c>
      <c r="B386">
        <v>35</v>
      </c>
      <c r="M386" t="s">
        <v>8219</v>
      </c>
      <c r="N386">
        <v>35</v>
      </c>
      <c r="S386" t="s">
        <v>8221</v>
      </c>
      <c r="T386">
        <v>6</v>
      </c>
    </row>
    <row r="387" spans="1:20" x14ac:dyDescent="0.2">
      <c r="A387" t="s">
        <v>8219</v>
      </c>
      <c r="B387">
        <v>10</v>
      </c>
      <c r="M387" t="s">
        <v>8219</v>
      </c>
      <c r="N387">
        <v>10</v>
      </c>
      <c r="S387" t="s">
        <v>8221</v>
      </c>
      <c r="T387">
        <v>15</v>
      </c>
    </row>
    <row r="388" spans="1:20" x14ac:dyDescent="0.2">
      <c r="A388" t="s">
        <v>8219</v>
      </c>
      <c r="B388">
        <v>29</v>
      </c>
      <c r="M388" t="s">
        <v>8219</v>
      </c>
      <c r="N388">
        <v>29</v>
      </c>
      <c r="S388" t="s">
        <v>8221</v>
      </c>
      <c r="T388">
        <v>5</v>
      </c>
    </row>
    <row r="389" spans="1:20" x14ac:dyDescent="0.2">
      <c r="A389" t="s">
        <v>8219</v>
      </c>
      <c r="B389">
        <v>44</v>
      </c>
      <c r="M389" t="s">
        <v>8219</v>
      </c>
      <c r="N389">
        <v>44</v>
      </c>
      <c r="S389" t="s">
        <v>8221</v>
      </c>
      <c r="T389">
        <v>0</v>
      </c>
    </row>
    <row r="390" spans="1:20" x14ac:dyDescent="0.2">
      <c r="A390" t="s">
        <v>8219</v>
      </c>
      <c r="B390">
        <v>17</v>
      </c>
      <c r="M390" t="s">
        <v>8219</v>
      </c>
      <c r="N390">
        <v>17</v>
      </c>
      <c r="S390" t="s">
        <v>8221</v>
      </c>
      <c r="T390">
        <v>0</v>
      </c>
    </row>
    <row r="391" spans="1:20" x14ac:dyDescent="0.2">
      <c r="A391" t="s">
        <v>8219</v>
      </c>
      <c r="B391">
        <v>34</v>
      </c>
      <c r="M391" t="s">
        <v>8219</v>
      </c>
      <c r="N391">
        <v>34</v>
      </c>
      <c r="S391" t="s">
        <v>8221</v>
      </c>
      <c r="T391">
        <v>28</v>
      </c>
    </row>
    <row r="392" spans="1:20" x14ac:dyDescent="0.2">
      <c r="A392" t="s">
        <v>8219</v>
      </c>
      <c r="B392">
        <v>14</v>
      </c>
      <c r="M392" t="s">
        <v>8219</v>
      </c>
      <c r="N392">
        <v>14</v>
      </c>
      <c r="S392" t="s">
        <v>8221</v>
      </c>
      <c r="T392">
        <v>0</v>
      </c>
    </row>
    <row r="393" spans="1:20" x14ac:dyDescent="0.2">
      <c r="A393" t="s">
        <v>8219</v>
      </c>
      <c r="B393">
        <v>156</v>
      </c>
      <c r="M393" t="s">
        <v>8219</v>
      </c>
      <c r="N393">
        <v>156</v>
      </c>
      <c r="S393" t="s">
        <v>8221</v>
      </c>
      <c r="T393">
        <v>5</v>
      </c>
    </row>
    <row r="394" spans="1:20" x14ac:dyDescent="0.2">
      <c r="A394" t="s">
        <v>8219</v>
      </c>
      <c r="B394">
        <v>128</v>
      </c>
      <c r="M394" t="s">
        <v>8219</v>
      </c>
      <c r="N394">
        <v>128</v>
      </c>
      <c r="S394" t="s">
        <v>8221</v>
      </c>
      <c r="T394">
        <v>7</v>
      </c>
    </row>
    <row r="395" spans="1:20" x14ac:dyDescent="0.2">
      <c r="A395" t="s">
        <v>8219</v>
      </c>
      <c r="B395">
        <v>60</v>
      </c>
      <c r="M395" t="s">
        <v>8219</v>
      </c>
      <c r="N395">
        <v>60</v>
      </c>
      <c r="S395" t="s">
        <v>8221</v>
      </c>
      <c r="T395">
        <v>30</v>
      </c>
    </row>
    <row r="396" spans="1:20" x14ac:dyDescent="0.2">
      <c r="A396" t="s">
        <v>8219</v>
      </c>
      <c r="B396">
        <v>32</v>
      </c>
      <c r="M396" t="s">
        <v>8219</v>
      </c>
      <c r="N396">
        <v>32</v>
      </c>
      <c r="S396" t="s">
        <v>8221</v>
      </c>
      <c r="T396">
        <v>2</v>
      </c>
    </row>
    <row r="397" spans="1:20" x14ac:dyDescent="0.2">
      <c r="A397" t="s">
        <v>8219</v>
      </c>
      <c r="B397">
        <v>53</v>
      </c>
      <c r="M397" t="s">
        <v>8219</v>
      </c>
      <c r="N397">
        <v>53</v>
      </c>
      <c r="S397" t="s">
        <v>8221</v>
      </c>
      <c r="T397">
        <v>30</v>
      </c>
    </row>
    <row r="398" spans="1:20" x14ac:dyDescent="0.2">
      <c r="A398" t="s">
        <v>8219</v>
      </c>
      <c r="B398">
        <v>184</v>
      </c>
      <c r="M398" t="s">
        <v>8219</v>
      </c>
      <c r="N398">
        <v>184</v>
      </c>
      <c r="S398" t="s">
        <v>8221</v>
      </c>
      <c r="T398">
        <v>2</v>
      </c>
    </row>
    <row r="399" spans="1:20" x14ac:dyDescent="0.2">
      <c r="A399" t="s">
        <v>8219</v>
      </c>
      <c r="B399">
        <v>90</v>
      </c>
      <c r="M399" t="s">
        <v>8219</v>
      </c>
      <c r="N399">
        <v>90</v>
      </c>
      <c r="S399" t="s">
        <v>8221</v>
      </c>
      <c r="T399">
        <v>0</v>
      </c>
    </row>
    <row r="400" spans="1:20" x14ac:dyDescent="0.2">
      <c r="A400" t="s">
        <v>8219</v>
      </c>
      <c r="B400">
        <v>71</v>
      </c>
      <c r="M400" t="s">
        <v>8219</v>
      </c>
      <c r="N400">
        <v>71</v>
      </c>
      <c r="S400" t="s">
        <v>8221</v>
      </c>
      <c r="T400">
        <v>2</v>
      </c>
    </row>
    <row r="401" spans="1:20" x14ac:dyDescent="0.2">
      <c r="A401" t="s">
        <v>8219</v>
      </c>
      <c r="B401">
        <v>87</v>
      </c>
      <c r="M401" t="s">
        <v>8219</v>
      </c>
      <c r="N401">
        <v>87</v>
      </c>
      <c r="S401" t="s">
        <v>8221</v>
      </c>
      <c r="T401">
        <v>1</v>
      </c>
    </row>
    <row r="402" spans="1:20" x14ac:dyDescent="0.2">
      <c r="A402" t="s">
        <v>8219</v>
      </c>
      <c r="B402">
        <v>28</v>
      </c>
      <c r="M402" t="s">
        <v>8219</v>
      </c>
      <c r="N402">
        <v>28</v>
      </c>
      <c r="S402" t="s">
        <v>8221</v>
      </c>
      <c r="T402">
        <v>2</v>
      </c>
    </row>
    <row r="403" spans="1:20" x14ac:dyDescent="0.2">
      <c r="A403" t="s">
        <v>8219</v>
      </c>
      <c r="B403">
        <v>56</v>
      </c>
      <c r="M403" t="s">
        <v>8219</v>
      </c>
      <c r="N403">
        <v>56</v>
      </c>
      <c r="S403" t="s">
        <v>8221</v>
      </c>
      <c r="T403">
        <v>14</v>
      </c>
    </row>
    <row r="404" spans="1:20" x14ac:dyDescent="0.2">
      <c r="A404" t="s">
        <v>8219</v>
      </c>
      <c r="B404">
        <v>51</v>
      </c>
      <c r="M404" t="s">
        <v>8219</v>
      </c>
      <c r="N404">
        <v>51</v>
      </c>
      <c r="S404" t="s">
        <v>8221</v>
      </c>
      <c r="T404">
        <v>31</v>
      </c>
    </row>
    <row r="405" spans="1:20" x14ac:dyDescent="0.2">
      <c r="A405" t="s">
        <v>8219</v>
      </c>
      <c r="B405">
        <v>75</v>
      </c>
      <c r="M405" t="s">
        <v>8219</v>
      </c>
      <c r="N405">
        <v>75</v>
      </c>
      <c r="S405" t="s">
        <v>8221</v>
      </c>
      <c r="T405">
        <v>16</v>
      </c>
    </row>
    <row r="406" spans="1:20" x14ac:dyDescent="0.2">
      <c r="A406" t="s">
        <v>8219</v>
      </c>
      <c r="B406">
        <v>38</v>
      </c>
      <c r="M406" t="s">
        <v>8219</v>
      </c>
      <c r="N406">
        <v>38</v>
      </c>
      <c r="S406" t="s">
        <v>8221</v>
      </c>
      <c r="T406">
        <v>12</v>
      </c>
    </row>
    <row r="407" spans="1:20" x14ac:dyDescent="0.2">
      <c r="A407" t="s">
        <v>8219</v>
      </c>
      <c r="B407">
        <v>18</v>
      </c>
      <c r="M407" t="s">
        <v>8219</v>
      </c>
      <c r="N407">
        <v>18</v>
      </c>
      <c r="S407" t="s">
        <v>8221</v>
      </c>
      <c r="T407">
        <v>96</v>
      </c>
    </row>
    <row r="408" spans="1:20" x14ac:dyDescent="0.2">
      <c r="A408" t="s">
        <v>8219</v>
      </c>
      <c r="B408">
        <v>54</v>
      </c>
      <c r="M408" t="s">
        <v>8219</v>
      </c>
      <c r="N408">
        <v>54</v>
      </c>
      <c r="S408" t="s">
        <v>8221</v>
      </c>
      <c r="T408">
        <v>16</v>
      </c>
    </row>
    <row r="409" spans="1:20" x14ac:dyDescent="0.2">
      <c r="A409" t="s">
        <v>8219</v>
      </c>
      <c r="B409">
        <v>71</v>
      </c>
      <c r="M409" t="s">
        <v>8219</v>
      </c>
      <c r="N409">
        <v>71</v>
      </c>
      <c r="S409" t="s">
        <v>8221</v>
      </c>
      <c r="T409">
        <v>5</v>
      </c>
    </row>
    <row r="410" spans="1:20" x14ac:dyDescent="0.2">
      <c r="A410" t="s">
        <v>8219</v>
      </c>
      <c r="B410">
        <v>57</v>
      </c>
      <c r="M410" t="s">
        <v>8219</v>
      </c>
      <c r="N410">
        <v>57</v>
      </c>
      <c r="S410" t="s">
        <v>8221</v>
      </c>
      <c r="T410">
        <v>0</v>
      </c>
    </row>
    <row r="411" spans="1:20" x14ac:dyDescent="0.2">
      <c r="A411" t="s">
        <v>8219</v>
      </c>
      <c r="B411">
        <v>43</v>
      </c>
      <c r="M411" t="s">
        <v>8219</v>
      </c>
      <c r="N411">
        <v>43</v>
      </c>
      <c r="S411" t="s">
        <v>8221</v>
      </c>
      <c r="T411">
        <v>8</v>
      </c>
    </row>
    <row r="412" spans="1:20" x14ac:dyDescent="0.2">
      <c r="A412" t="s">
        <v>8219</v>
      </c>
      <c r="B412">
        <v>52</v>
      </c>
      <c r="M412" t="s">
        <v>8219</v>
      </c>
      <c r="N412">
        <v>52</v>
      </c>
      <c r="S412" t="s">
        <v>8221</v>
      </c>
      <c r="T412">
        <v>7</v>
      </c>
    </row>
    <row r="413" spans="1:20" x14ac:dyDescent="0.2">
      <c r="A413" t="s">
        <v>8219</v>
      </c>
      <c r="B413">
        <v>27</v>
      </c>
      <c r="M413" t="s">
        <v>8219</v>
      </c>
      <c r="N413">
        <v>27</v>
      </c>
      <c r="S413" t="s">
        <v>8221</v>
      </c>
      <c r="T413">
        <v>24</v>
      </c>
    </row>
    <row r="414" spans="1:20" x14ac:dyDescent="0.2">
      <c r="A414" t="s">
        <v>8219</v>
      </c>
      <c r="B414">
        <v>12</v>
      </c>
      <c r="M414" t="s">
        <v>8219</v>
      </c>
      <c r="N414">
        <v>12</v>
      </c>
      <c r="S414" t="s">
        <v>8221</v>
      </c>
      <c r="T414">
        <v>121</v>
      </c>
    </row>
    <row r="415" spans="1:20" x14ac:dyDescent="0.2">
      <c r="A415" t="s">
        <v>8219</v>
      </c>
      <c r="B415">
        <v>33</v>
      </c>
      <c r="M415" t="s">
        <v>8219</v>
      </c>
      <c r="N415">
        <v>33</v>
      </c>
      <c r="S415" t="s">
        <v>8221</v>
      </c>
      <c r="T415">
        <v>196</v>
      </c>
    </row>
    <row r="416" spans="1:20" x14ac:dyDescent="0.2">
      <c r="A416" t="s">
        <v>8219</v>
      </c>
      <c r="B416">
        <v>96</v>
      </c>
      <c r="M416" t="s">
        <v>8219</v>
      </c>
      <c r="N416">
        <v>96</v>
      </c>
      <c r="S416" t="s">
        <v>8221</v>
      </c>
      <c r="T416">
        <v>5</v>
      </c>
    </row>
    <row r="417" spans="1:20" x14ac:dyDescent="0.2">
      <c r="A417" t="s">
        <v>8219</v>
      </c>
      <c r="B417">
        <v>28</v>
      </c>
      <c r="M417" t="s">
        <v>8219</v>
      </c>
      <c r="N417">
        <v>28</v>
      </c>
      <c r="S417" t="s">
        <v>8221</v>
      </c>
      <c r="T417">
        <v>73</v>
      </c>
    </row>
    <row r="418" spans="1:20" x14ac:dyDescent="0.2">
      <c r="A418" t="s">
        <v>8219</v>
      </c>
      <c r="B418">
        <v>43</v>
      </c>
      <c r="M418" t="s">
        <v>8219</v>
      </c>
      <c r="N418">
        <v>43</v>
      </c>
      <c r="S418" t="s">
        <v>8221</v>
      </c>
      <c r="T418">
        <v>93</v>
      </c>
    </row>
    <row r="419" spans="1:20" x14ac:dyDescent="0.2">
      <c r="A419" t="s">
        <v>8219</v>
      </c>
      <c r="B419">
        <v>205</v>
      </c>
      <c r="M419" t="s">
        <v>8219</v>
      </c>
      <c r="N419">
        <v>205</v>
      </c>
      <c r="S419" t="s">
        <v>8221</v>
      </c>
      <c r="T419">
        <v>17</v>
      </c>
    </row>
    <row r="420" spans="1:20" x14ac:dyDescent="0.2">
      <c r="A420" t="s">
        <v>8219</v>
      </c>
      <c r="B420">
        <v>23</v>
      </c>
      <c r="M420" t="s">
        <v>8219</v>
      </c>
      <c r="N420">
        <v>23</v>
      </c>
      <c r="S420" t="s">
        <v>8221</v>
      </c>
      <c r="T420">
        <v>7</v>
      </c>
    </row>
    <row r="421" spans="1:20" x14ac:dyDescent="0.2">
      <c r="A421" t="s">
        <v>8219</v>
      </c>
      <c r="B421">
        <v>19</v>
      </c>
      <c r="M421" t="s">
        <v>8219</v>
      </c>
      <c r="N421">
        <v>19</v>
      </c>
      <c r="S421" t="s">
        <v>8221</v>
      </c>
      <c r="T421">
        <v>17</v>
      </c>
    </row>
    <row r="422" spans="1:20" x14ac:dyDescent="0.2">
      <c r="A422" t="s">
        <v>8219</v>
      </c>
      <c r="B422">
        <v>14</v>
      </c>
      <c r="M422" t="s">
        <v>8219</v>
      </c>
      <c r="N422">
        <v>14</v>
      </c>
      <c r="S422" t="s">
        <v>8221</v>
      </c>
      <c r="T422">
        <v>171</v>
      </c>
    </row>
    <row r="423" spans="1:20" x14ac:dyDescent="0.2">
      <c r="A423" t="s">
        <v>8219</v>
      </c>
      <c r="B423">
        <v>38</v>
      </c>
      <c r="M423" t="s">
        <v>8219</v>
      </c>
      <c r="N423">
        <v>38</v>
      </c>
      <c r="S423" t="s">
        <v>8221</v>
      </c>
      <c r="T423">
        <v>188</v>
      </c>
    </row>
    <row r="424" spans="1:20" x14ac:dyDescent="0.2">
      <c r="A424" t="s">
        <v>8219</v>
      </c>
      <c r="B424">
        <v>78</v>
      </c>
      <c r="M424" t="s">
        <v>8219</v>
      </c>
      <c r="N424">
        <v>78</v>
      </c>
      <c r="S424" t="s">
        <v>8221</v>
      </c>
      <c r="T424">
        <v>110</v>
      </c>
    </row>
    <row r="425" spans="1:20" x14ac:dyDescent="0.2">
      <c r="A425" t="s">
        <v>8219</v>
      </c>
      <c r="B425">
        <v>69</v>
      </c>
      <c r="M425" t="s">
        <v>8219</v>
      </c>
      <c r="N425">
        <v>69</v>
      </c>
      <c r="S425" t="s">
        <v>8221</v>
      </c>
      <c r="T425">
        <v>37</v>
      </c>
    </row>
    <row r="426" spans="1:20" x14ac:dyDescent="0.2">
      <c r="A426" t="s">
        <v>8219</v>
      </c>
      <c r="B426">
        <v>33</v>
      </c>
      <c r="M426" t="s">
        <v>8219</v>
      </c>
      <c r="N426">
        <v>33</v>
      </c>
      <c r="S426" t="s">
        <v>8221</v>
      </c>
      <c r="T426">
        <v>9</v>
      </c>
    </row>
    <row r="427" spans="1:20" x14ac:dyDescent="0.2">
      <c r="A427" t="s">
        <v>8219</v>
      </c>
      <c r="B427">
        <v>54</v>
      </c>
      <c r="M427" t="s">
        <v>8219</v>
      </c>
      <c r="N427">
        <v>54</v>
      </c>
      <c r="S427" t="s">
        <v>8221</v>
      </c>
      <c r="T427">
        <v>29</v>
      </c>
    </row>
    <row r="428" spans="1:20" x14ac:dyDescent="0.2">
      <c r="A428" t="s">
        <v>8219</v>
      </c>
      <c r="B428">
        <v>99</v>
      </c>
      <c r="M428" t="s">
        <v>8219</v>
      </c>
      <c r="N428">
        <v>99</v>
      </c>
      <c r="S428" t="s">
        <v>8221</v>
      </c>
      <c r="T428">
        <v>6</v>
      </c>
    </row>
    <row r="429" spans="1:20" x14ac:dyDescent="0.2">
      <c r="A429" t="s">
        <v>8219</v>
      </c>
      <c r="B429">
        <v>49</v>
      </c>
      <c r="M429" t="s">
        <v>8219</v>
      </c>
      <c r="N429">
        <v>49</v>
      </c>
      <c r="S429" t="s">
        <v>8221</v>
      </c>
      <c r="T429">
        <v>30</v>
      </c>
    </row>
    <row r="430" spans="1:20" x14ac:dyDescent="0.2">
      <c r="A430" t="s">
        <v>8219</v>
      </c>
      <c r="B430">
        <v>11</v>
      </c>
      <c r="M430" t="s">
        <v>8219</v>
      </c>
      <c r="N430">
        <v>11</v>
      </c>
      <c r="S430" t="s">
        <v>8221</v>
      </c>
      <c r="T430">
        <v>81</v>
      </c>
    </row>
    <row r="431" spans="1:20" x14ac:dyDescent="0.2">
      <c r="A431" t="s">
        <v>8219</v>
      </c>
      <c r="B431">
        <v>38</v>
      </c>
      <c r="M431" t="s">
        <v>8219</v>
      </c>
      <c r="N431">
        <v>38</v>
      </c>
      <c r="S431" t="s">
        <v>8221</v>
      </c>
      <c r="T431">
        <v>4</v>
      </c>
    </row>
    <row r="432" spans="1:20" x14ac:dyDescent="0.2">
      <c r="A432" t="s">
        <v>8219</v>
      </c>
      <c r="B432">
        <v>16</v>
      </c>
      <c r="M432" t="s">
        <v>8219</v>
      </c>
      <c r="N432">
        <v>16</v>
      </c>
      <c r="S432" t="s">
        <v>8221</v>
      </c>
      <c r="T432">
        <v>11</v>
      </c>
    </row>
    <row r="433" spans="1:20" x14ac:dyDescent="0.2">
      <c r="A433" t="s">
        <v>8219</v>
      </c>
      <c r="B433">
        <v>32</v>
      </c>
      <c r="M433" t="s">
        <v>8219</v>
      </c>
      <c r="N433">
        <v>32</v>
      </c>
      <c r="S433" t="s">
        <v>8221</v>
      </c>
      <c r="T433">
        <v>14</v>
      </c>
    </row>
    <row r="434" spans="1:20" x14ac:dyDescent="0.2">
      <c r="A434" t="s">
        <v>8219</v>
      </c>
      <c r="B434">
        <v>20</v>
      </c>
      <c r="M434" t="s">
        <v>8219</v>
      </c>
      <c r="N434">
        <v>20</v>
      </c>
      <c r="S434" t="s">
        <v>8221</v>
      </c>
      <c r="T434">
        <v>5</v>
      </c>
    </row>
    <row r="435" spans="1:20" x14ac:dyDescent="0.2">
      <c r="A435" t="s">
        <v>8219</v>
      </c>
      <c r="B435">
        <v>154</v>
      </c>
      <c r="M435" t="s">
        <v>8219</v>
      </c>
      <c r="N435">
        <v>154</v>
      </c>
      <c r="S435" t="s">
        <v>8221</v>
      </c>
      <c r="T435">
        <v>45</v>
      </c>
    </row>
    <row r="436" spans="1:20" x14ac:dyDescent="0.2">
      <c r="A436" t="s">
        <v>8219</v>
      </c>
      <c r="B436">
        <v>41</v>
      </c>
      <c r="M436" t="s">
        <v>8219</v>
      </c>
      <c r="N436">
        <v>41</v>
      </c>
      <c r="S436" t="s">
        <v>8221</v>
      </c>
      <c r="T436">
        <v>8</v>
      </c>
    </row>
    <row r="437" spans="1:20" x14ac:dyDescent="0.2">
      <c r="A437" t="s">
        <v>8219</v>
      </c>
      <c r="B437">
        <v>75</v>
      </c>
      <c r="M437" t="s">
        <v>8219</v>
      </c>
      <c r="N437">
        <v>75</v>
      </c>
      <c r="S437" t="s">
        <v>8221</v>
      </c>
      <c r="T437">
        <v>3</v>
      </c>
    </row>
    <row r="438" spans="1:20" x14ac:dyDescent="0.2">
      <c r="A438" t="s">
        <v>8219</v>
      </c>
      <c r="B438">
        <v>40</v>
      </c>
      <c r="M438" t="s">
        <v>8219</v>
      </c>
      <c r="N438">
        <v>40</v>
      </c>
      <c r="S438" t="s">
        <v>8221</v>
      </c>
      <c r="T438">
        <v>24</v>
      </c>
    </row>
    <row r="439" spans="1:20" x14ac:dyDescent="0.2">
      <c r="A439" t="s">
        <v>8219</v>
      </c>
      <c r="B439">
        <v>46</v>
      </c>
      <c r="M439" t="s">
        <v>8219</v>
      </c>
      <c r="N439">
        <v>46</v>
      </c>
      <c r="S439" t="s">
        <v>8221</v>
      </c>
      <c r="T439">
        <v>18</v>
      </c>
    </row>
    <row r="440" spans="1:20" x14ac:dyDescent="0.2">
      <c r="A440" t="s">
        <v>8219</v>
      </c>
      <c r="B440">
        <v>62</v>
      </c>
      <c r="M440" t="s">
        <v>8219</v>
      </c>
      <c r="N440">
        <v>62</v>
      </c>
      <c r="S440" t="s">
        <v>8221</v>
      </c>
      <c r="T440">
        <v>12</v>
      </c>
    </row>
    <row r="441" spans="1:20" x14ac:dyDescent="0.2">
      <c r="A441" t="s">
        <v>8219</v>
      </c>
      <c r="B441">
        <v>61</v>
      </c>
      <c r="M441" t="s">
        <v>8219</v>
      </c>
      <c r="N441">
        <v>61</v>
      </c>
      <c r="S441" t="s">
        <v>8221</v>
      </c>
      <c r="T441">
        <v>123</v>
      </c>
    </row>
    <row r="442" spans="1:20" x14ac:dyDescent="0.2">
      <c r="A442" t="s">
        <v>8219</v>
      </c>
      <c r="B442">
        <v>96</v>
      </c>
      <c r="M442" t="s">
        <v>8219</v>
      </c>
      <c r="N442">
        <v>96</v>
      </c>
      <c r="S442" t="s">
        <v>8221</v>
      </c>
      <c r="T442">
        <v>96</v>
      </c>
    </row>
    <row r="443" spans="1:20" x14ac:dyDescent="0.2">
      <c r="A443" t="s">
        <v>8219</v>
      </c>
      <c r="B443">
        <v>190</v>
      </c>
      <c r="M443" t="s">
        <v>8219</v>
      </c>
      <c r="N443">
        <v>190</v>
      </c>
      <c r="S443" t="s">
        <v>8221</v>
      </c>
      <c r="T443">
        <v>31</v>
      </c>
    </row>
    <row r="444" spans="1:20" x14ac:dyDescent="0.2">
      <c r="A444" t="s">
        <v>8219</v>
      </c>
      <c r="B444">
        <v>94</v>
      </c>
      <c r="M444" t="s">
        <v>8219</v>
      </c>
      <c r="N444">
        <v>94</v>
      </c>
      <c r="S444" t="s">
        <v>8221</v>
      </c>
      <c r="T444">
        <v>4</v>
      </c>
    </row>
    <row r="445" spans="1:20" x14ac:dyDescent="0.2">
      <c r="A445" t="s">
        <v>8219</v>
      </c>
      <c r="B445">
        <v>39</v>
      </c>
      <c r="M445" t="s">
        <v>8219</v>
      </c>
      <c r="N445">
        <v>39</v>
      </c>
      <c r="S445" t="s">
        <v>8221</v>
      </c>
      <c r="T445">
        <v>3</v>
      </c>
    </row>
    <row r="446" spans="1:20" x14ac:dyDescent="0.2">
      <c r="A446" t="s">
        <v>8219</v>
      </c>
      <c r="B446">
        <v>127</v>
      </c>
      <c r="M446" t="s">
        <v>8219</v>
      </c>
      <c r="N446">
        <v>127</v>
      </c>
      <c r="S446" t="s">
        <v>8221</v>
      </c>
      <c r="T446">
        <v>179</v>
      </c>
    </row>
    <row r="447" spans="1:20" x14ac:dyDescent="0.2">
      <c r="A447" t="s">
        <v>8219</v>
      </c>
      <c r="B447">
        <v>159</v>
      </c>
      <c r="M447" t="s">
        <v>8219</v>
      </c>
      <c r="N447">
        <v>159</v>
      </c>
      <c r="S447" t="s">
        <v>8221</v>
      </c>
      <c r="T447">
        <v>3</v>
      </c>
    </row>
    <row r="448" spans="1:20" x14ac:dyDescent="0.2">
      <c r="A448" t="s">
        <v>8219</v>
      </c>
      <c r="B448">
        <v>177</v>
      </c>
      <c r="M448" t="s">
        <v>8219</v>
      </c>
      <c r="N448">
        <v>177</v>
      </c>
      <c r="S448" t="s">
        <v>8221</v>
      </c>
      <c r="T448">
        <v>23</v>
      </c>
    </row>
    <row r="449" spans="1:20" x14ac:dyDescent="0.2">
      <c r="A449" t="s">
        <v>8219</v>
      </c>
      <c r="B449">
        <v>47</v>
      </c>
      <c r="M449" t="s">
        <v>8219</v>
      </c>
      <c r="N449">
        <v>47</v>
      </c>
      <c r="S449" t="s">
        <v>8221</v>
      </c>
      <c r="T449">
        <v>23</v>
      </c>
    </row>
    <row r="450" spans="1:20" x14ac:dyDescent="0.2">
      <c r="A450" t="s">
        <v>8219</v>
      </c>
      <c r="B450">
        <v>1</v>
      </c>
      <c r="M450" t="s">
        <v>8219</v>
      </c>
      <c r="N450">
        <v>1</v>
      </c>
      <c r="S450" t="s">
        <v>8221</v>
      </c>
      <c r="T450">
        <v>41</v>
      </c>
    </row>
    <row r="451" spans="1:20" x14ac:dyDescent="0.2">
      <c r="A451" t="s">
        <v>8219</v>
      </c>
      <c r="B451">
        <v>16</v>
      </c>
      <c r="M451" t="s">
        <v>8219</v>
      </c>
      <c r="N451">
        <v>16</v>
      </c>
      <c r="S451" t="s">
        <v>8221</v>
      </c>
      <c r="T451">
        <v>0</v>
      </c>
    </row>
    <row r="452" spans="1:20" x14ac:dyDescent="0.2">
      <c r="A452" t="s">
        <v>8219</v>
      </c>
      <c r="B452">
        <v>115</v>
      </c>
      <c r="M452" t="s">
        <v>8219</v>
      </c>
      <c r="N452">
        <v>115</v>
      </c>
      <c r="S452" t="s">
        <v>8221</v>
      </c>
      <c r="T452">
        <v>32</v>
      </c>
    </row>
    <row r="453" spans="1:20" x14ac:dyDescent="0.2">
      <c r="A453" t="s">
        <v>8219</v>
      </c>
      <c r="B453">
        <v>133</v>
      </c>
      <c r="M453" t="s">
        <v>8219</v>
      </c>
      <c r="N453">
        <v>133</v>
      </c>
      <c r="S453" t="s">
        <v>8221</v>
      </c>
      <c r="T453">
        <v>2</v>
      </c>
    </row>
    <row r="454" spans="1:20" x14ac:dyDescent="0.2">
      <c r="A454" t="s">
        <v>8219</v>
      </c>
      <c r="B454">
        <v>70</v>
      </c>
      <c r="M454" t="s">
        <v>8219</v>
      </c>
      <c r="N454">
        <v>70</v>
      </c>
      <c r="S454" t="s">
        <v>8221</v>
      </c>
      <c r="T454">
        <v>7</v>
      </c>
    </row>
    <row r="455" spans="1:20" x14ac:dyDescent="0.2">
      <c r="A455" t="s">
        <v>8219</v>
      </c>
      <c r="B455">
        <v>62</v>
      </c>
      <c r="M455" t="s">
        <v>8219</v>
      </c>
      <c r="N455">
        <v>62</v>
      </c>
      <c r="S455" t="s">
        <v>8221</v>
      </c>
      <c r="T455">
        <v>4</v>
      </c>
    </row>
    <row r="456" spans="1:20" x14ac:dyDescent="0.2">
      <c r="A456" t="s">
        <v>8219</v>
      </c>
      <c r="B456">
        <v>10</v>
      </c>
      <c r="M456" t="s">
        <v>8219</v>
      </c>
      <c r="N456">
        <v>10</v>
      </c>
      <c r="S456" t="s">
        <v>8221</v>
      </c>
      <c r="T456">
        <v>196</v>
      </c>
    </row>
    <row r="457" spans="1:20" x14ac:dyDescent="0.2">
      <c r="A457" t="s">
        <v>8219</v>
      </c>
      <c r="B457">
        <v>499</v>
      </c>
      <c r="M457" t="s">
        <v>8219</v>
      </c>
      <c r="N457">
        <v>499</v>
      </c>
      <c r="S457" t="s">
        <v>8221</v>
      </c>
      <c r="T457">
        <v>11</v>
      </c>
    </row>
    <row r="458" spans="1:20" x14ac:dyDescent="0.2">
      <c r="A458" t="s">
        <v>8219</v>
      </c>
      <c r="B458">
        <v>47</v>
      </c>
      <c r="M458" t="s">
        <v>8219</v>
      </c>
      <c r="N458">
        <v>47</v>
      </c>
      <c r="S458" t="s">
        <v>8221</v>
      </c>
      <c r="T458">
        <v>9</v>
      </c>
    </row>
    <row r="459" spans="1:20" x14ac:dyDescent="0.2">
      <c r="A459" t="s">
        <v>8219</v>
      </c>
      <c r="B459">
        <v>28</v>
      </c>
      <c r="M459" t="s">
        <v>8219</v>
      </c>
      <c r="N459">
        <v>28</v>
      </c>
      <c r="S459" t="s">
        <v>8221</v>
      </c>
      <c r="T459">
        <v>5</v>
      </c>
    </row>
    <row r="460" spans="1:20" x14ac:dyDescent="0.2">
      <c r="A460" t="s">
        <v>8219</v>
      </c>
      <c r="B460">
        <v>24</v>
      </c>
      <c r="M460" t="s">
        <v>8219</v>
      </c>
      <c r="N460">
        <v>24</v>
      </c>
      <c r="S460" t="s">
        <v>8221</v>
      </c>
      <c r="T460">
        <v>8</v>
      </c>
    </row>
    <row r="461" spans="1:20" x14ac:dyDescent="0.2">
      <c r="A461" t="s">
        <v>8219</v>
      </c>
      <c r="B461">
        <v>76</v>
      </c>
      <c r="M461" t="s">
        <v>8219</v>
      </c>
      <c r="N461">
        <v>76</v>
      </c>
      <c r="S461" t="s">
        <v>8221</v>
      </c>
      <c r="T461">
        <v>229</v>
      </c>
    </row>
    <row r="462" spans="1:20" x14ac:dyDescent="0.2">
      <c r="A462" t="s">
        <v>8219</v>
      </c>
      <c r="B462">
        <v>98</v>
      </c>
      <c r="M462" t="s">
        <v>8219</v>
      </c>
      <c r="N462">
        <v>98</v>
      </c>
      <c r="S462" t="s">
        <v>8221</v>
      </c>
      <c r="T462">
        <v>40</v>
      </c>
    </row>
    <row r="463" spans="1:20" x14ac:dyDescent="0.2">
      <c r="A463" t="s">
        <v>8219</v>
      </c>
      <c r="B463">
        <v>30</v>
      </c>
      <c r="M463" t="s">
        <v>8219</v>
      </c>
      <c r="N463">
        <v>30</v>
      </c>
      <c r="S463" t="s">
        <v>8221</v>
      </c>
      <c r="T463">
        <v>123</v>
      </c>
    </row>
    <row r="464" spans="1:20" x14ac:dyDescent="0.2">
      <c r="A464" t="s">
        <v>8219</v>
      </c>
      <c r="B464">
        <v>478</v>
      </c>
      <c r="M464" t="s">
        <v>8219</v>
      </c>
      <c r="N464">
        <v>478</v>
      </c>
      <c r="S464" t="s">
        <v>8221</v>
      </c>
      <c r="T464">
        <v>5</v>
      </c>
    </row>
    <row r="465" spans="1:20" x14ac:dyDescent="0.2">
      <c r="A465" t="s">
        <v>8219</v>
      </c>
      <c r="B465">
        <v>74</v>
      </c>
      <c r="M465" t="s">
        <v>8219</v>
      </c>
      <c r="N465">
        <v>74</v>
      </c>
      <c r="S465" t="s">
        <v>8221</v>
      </c>
      <c r="T465">
        <v>148</v>
      </c>
    </row>
    <row r="466" spans="1:20" x14ac:dyDescent="0.2">
      <c r="A466" t="s">
        <v>8219</v>
      </c>
      <c r="B466">
        <v>131</v>
      </c>
      <c r="M466" t="s">
        <v>8219</v>
      </c>
      <c r="N466">
        <v>131</v>
      </c>
      <c r="S466" t="s">
        <v>8221</v>
      </c>
      <c r="T466">
        <v>10</v>
      </c>
    </row>
    <row r="467" spans="1:20" x14ac:dyDescent="0.2">
      <c r="A467" t="s">
        <v>8219</v>
      </c>
      <c r="B467">
        <v>61</v>
      </c>
      <c r="M467" t="s">
        <v>8219</v>
      </c>
      <c r="N467">
        <v>61</v>
      </c>
      <c r="S467" t="s">
        <v>8221</v>
      </c>
      <c r="T467">
        <v>4</v>
      </c>
    </row>
    <row r="468" spans="1:20" x14ac:dyDescent="0.2">
      <c r="A468" t="s">
        <v>8219</v>
      </c>
      <c r="B468">
        <v>1071</v>
      </c>
      <c r="M468" t="s">
        <v>8219</v>
      </c>
      <c r="N468">
        <v>1071</v>
      </c>
      <c r="S468" t="s">
        <v>8221</v>
      </c>
      <c r="T468">
        <v>21</v>
      </c>
    </row>
    <row r="469" spans="1:20" x14ac:dyDescent="0.2">
      <c r="A469" t="s">
        <v>8219</v>
      </c>
      <c r="B469">
        <v>122</v>
      </c>
      <c r="M469" t="s">
        <v>8219</v>
      </c>
      <c r="N469">
        <v>122</v>
      </c>
      <c r="S469" t="s">
        <v>8221</v>
      </c>
      <c r="T469">
        <v>2</v>
      </c>
    </row>
    <row r="470" spans="1:20" x14ac:dyDescent="0.2">
      <c r="A470" t="s">
        <v>8219</v>
      </c>
      <c r="B470">
        <v>111</v>
      </c>
      <c r="M470" t="s">
        <v>8219</v>
      </c>
      <c r="N470">
        <v>111</v>
      </c>
      <c r="S470" t="s">
        <v>8221</v>
      </c>
      <c r="T470">
        <v>0</v>
      </c>
    </row>
    <row r="471" spans="1:20" x14ac:dyDescent="0.2">
      <c r="A471" t="s">
        <v>8219</v>
      </c>
      <c r="B471">
        <v>255</v>
      </c>
      <c r="M471" t="s">
        <v>8219</v>
      </c>
      <c r="N471">
        <v>255</v>
      </c>
      <c r="S471" t="s">
        <v>8221</v>
      </c>
      <c r="T471">
        <v>4</v>
      </c>
    </row>
    <row r="472" spans="1:20" x14ac:dyDescent="0.2">
      <c r="A472" t="s">
        <v>8219</v>
      </c>
      <c r="B472">
        <v>141</v>
      </c>
      <c r="M472" t="s">
        <v>8219</v>
      </c>
      <c r="N472">
        <v>141</v>
      </c>
      <c r="S472" t="s">
        <v>8221</v>
      </c>
      <c r="T472">
        <v>1</v>
      </c>
    </row>
    <row r="473" spans="1:20" x14ac:dyDescent="0.2">
      <c r="A473" t="s">
        <v>8219</v>
      </c>
      <c r="B473">
        <v>159</v>
      </c>
      <c r="M473" t="s">
        <v>8219</v>
      </c>
      <c r="N473">
        <v>159</v>
      </c>
      <c r="S473" t="s">
        <v>8221</v>
      </c>
      <c r="T473">
        <v>30</v>
      </c>
    </row>
    <row r="474" spans="1:20" x14ac:dyDescent="0.2">
      <c r="A474" t="s">
        <v>8219</v>
      </c>
      <c r="B474">
        <v>99</v>
      </c>
      <c r="M474" t="s">
        <v>8219</v>
      </c>
      <c r="N474">
        <v>99</v>
      </c>
      <c r="S474" t="s">
        <v>8221</v>
      </c>
      <c r="T474">
        <v>3</v>
      </c>
    </row>
    <row r="475" spans="1:20" x14ac:dyDescent="0.2">
      <c r="A475" t="s">
        <v>8219</v>
      </c>
      <c r="B475">
        <v>96</v>
      </c>
      <c r="M475" t="s">
        <v>8219</v>
      </c>
      <c r="N475">
        <v>96</v>
      </c>
      <c r="S475" t="s">
        <v>8221</v>
      </c>
      <c r="T475">
        <v>975</v>
      </c>
    </row>
    <row r="476" spans="1:20" x14ac:dyDescent="0.2">
      <c r="A476" t="s">
        <v>8219</v>
      </c>
      <c r="B476">
        <v>27</v>
      </c>
      <c r="M476" t="s">
        <v>8219</v>
      </c>
      <c r="N476">
        <v>27</v>
      </c>
      <c r="S476" t="s">
        <v>8221</v>
      </c>
      <c r="T476">
        <v>167</v>
      </c>
    </row>
    <row r="477" spans="1:20" x14ac:dyDescent="0.2">
      <c r="A477" t="s">
        <v>8219</v>
      </c>
      <c r="B477">
        <v>166</v>
      </c>
      <c r="M477" t="s">
        <v>8219</v>
      </c>
      <c r="N477">
        <v>166</v>
      </c>
      <c r="S477" t="s">
        <v>8221</v>
      </c>
      <c r="T477">
        <v>5</v>
      </c>
    </row>
    <row r="478" spans="1:20" x14ac:dyDescent="0.2">
      <c r="A478" t="s">
        <v>8219</v>
      </c>
      <c r="B478">
        <v>76</v>
      </c>
      <c r="M478" t="s">
        <v>8219</v>
      </c>
      <c r="N478">
        <v>76</v>
      </c>
      <c r="S478" t="s">
        <v>8221</v>
      </c>
      <c r="T478">
        <v>18</v>
      </c>
    </row>
    <row r="479" spans="1:20" x14ac:dyDescent="0.2">
      <c r="A479" t="s">
        <v>8219</v>
      </c>
      <c r="B479">
        <v>211</v>
      </c>
      <c r="M479" t="s">
        <v>8219</v>
      </c>
      <c r="N479">
        <v>211</v>
      </c>
      <c r="S479" t="s">
        <v>8221</v>
      </c>
      <c r="T479">
        <v>98</v>
      </c>
    </row>
    <row r="480" spans="1:20" x14ac:dyDescent="0.2">
      <c r="A480" t="s">
        <v>8219</v>
      </c>
      <c r="B480">
        <v>21</v>
      </c>
      <c r="M480" t="s">
        <v>8219</v>
      </c>
      <c r="N480">
        <v>21</v>
      </c>
      <c r="S480" t="s">
        <v>8221</v>
      </c>
      <c r="T480">
        <v>4</v>
      </c>
    </row>
    <row r="481" spans="1:20" x14ac:dyDescent="0.2">
      <c r="A481" t="s">
        <v>8219</v>
      </c>
      <c r="B481">
        <v>61</v>
      </c>
      <c r="M481" t="s">
        <v>8219</v>
      </c>
      <c r="N481">
        <v>61</v>
      </c>
      <c r="S481" t="s">
        <v>8221</v>
      </c>
      <c r="T481">
        <v>3</v>
      </c>
    </row>
    <row r="482" spans="1:20" x14ac:dyDescent="0.2">
      <c r="A482" t="s">
        <v>8219</v>
      </c>
      <c r="B482">
        <v>30</v>
      </c>
      <c r="M482" t="s">
        <v>8219</v>
      </c>
      <c r="N482">
        <v>30</v>
      </c>
      <c r="S482" t="s">
        <v>8221</v>
      </c>
      <c r="T482">
        <v>1</v>
      </c>
    </row>
    <row r="483" spans="1:20" x14ac:dyDescent="0.2">
      <c r="A483" t="s">
        <v>8219</v>
      </c>
      <c r="B483">
        <v>375</v>
      </c>
      <c r="M483" t="s">
        <v>8219</v>
      </c>
      <c r="N483">
        <v>375</v>
      </c>
      <c r="S483" t="s">
        <v>8221</v>
      </c>
      <c r="T483">
        <v>0</v>
      </c>
    </row>
    <row r="484" spans="1:20" x14ac:dyDescent="0.2">
      <c r="A484" t="s">
        <v>8219</v>
      </c>
      <c r="B484">
        <v>111</v>
      </c>
      <c r="M484" t="s">
        <v>8219</v>
      </c>
      <c r="N484">
        <v>111</v>
      </c>
      <c r="S484" t="s">
        <v>8221</v>
      </c>
      <c r="T484">
        <v>9</v>
      </c>
    </row>
    <row r="485" spans="1:20" x14ac:dyDescent="0.2">
      <c r="A485" t="s">
        <v>8219</v>
      </c>
      <c r="B485">
        <v>123</v>
      </c>
      <c r="M485" t="s">
        <v>8219</v>
      </c>
      <c r="N485">
        <v>123</v>
      </c>
      <c r="S485" t="s">
        <v>8221</v>
      </c>
      <c r="T485">
        <v>2</v>
      </c>
    </row>
    <row r="486" spans="1:20" x14ac:dyDescent="0.2">
      <c r="A486" t="s">
        <v>8219</v>
      </c>
      <c r="B486">
        <v>70</v>
      </c>
      <c r="M486" t="s">
        <v>8219</v>
      </c>
      <c r="N486">
        <v>70</v>
      </c>
      <c r="S486" t="s">
        <v>8221</v>
      </c>
      <c r="T486">
        <v>0</v>
      </c>
    </row>
    <row r="487" spans="1:20" x14ac:dyDescent="0.2">
      <c r="A487" t="s">
        <v>8219</v>
      </c>
      <c r="B487">
        <v>85</v>
      </c>
      <c r="M487" t="s">
        <v>8219</v>
      </c>
      <c r="N487">
        <v>85</v>
      </c>
      <c r="S487" t="s">
        <v>8221</v>
      </c>
      <c r="T487">
        <v>147</v>
      </c>
    </row>
    <row r="488" spans="1:20" x14ac:dyDescent="0.2">
      <c r="A488" t="s">
        <v>8219</v>
      </c>
      <c r="B488">
        <v>86</v>
      </c>
      <c r="M488" t="s">
        <v>8219</v>
      </c>
      <c r="N488">
        <v>86</v>
      </c>
      <c r="S488" t="s">
        <v>8221</v>
      </c>
      <c r="T488">
        <v>49</v>
      </c>
    </row>
    <row r="489" spans="1:20" x14ac:dyDescent="0.2">
      <c r="A489" t="s">
        <v>8219</v>
      </c>
      <c r="B489">
        <v>13</v>
      </c>
      <c r="M489" t="s">
        <v>8219</v>
      </c>
      <c r="N489">
        <v>13</v>
      </c>
      <c r="S489" t="s">
        <v>8221</v>
      </c>
      <c r="T489">
        <v>1</v>
      </c>
    </row>
    <row r="490" spans="1:20" x14ac:dyDescent="0.2">
      <c r="A490" t="s">
        <v>8219</v>
      </c>
      <c r="B490">
        <v>33</v>
      </c>
      <c r="M490" t="s">
        <v>8219</v>
      </c>
      <c r="N490">
        <v>33</v>
      </c>
      <c r="S490" t="s">
        <v>8221</v>
      </c>
      <c r="T490">
        <v>2</v>
      </c>
    </row>
    <row r="491" spans="1:20" x14ac:dyDescent="0.2">
      <c r="A491" t="s">
        <v>8219</v>
      </c>
      <c r="B491">
        <v>15</v>
      </c>
      <c r="M491" t="s">
        <v>8219</v>
      </c>
      <c r="N491">
        <v>15</v>
      </c>
      <c r="S491" t="s">
        <v>8221</v>
      </c>
      <c r="T491">
        <v>7</v>
      </c>
    </row>
    <row r="492" spans="1:20" x14ac:dyDescent="0.2">
      <c r="A492" t="s">
        <v>8219</v>
      </c>
      <c r="B492">
        <v>273</v>
      </c>
      <c r="M492" t="s">
        <v>8219</v>
      </c>
      <c r="N492">
        <v>273</v>
      </c>
      <c r="S492" t="s">
        <v>8221</v>
      </c>
      <c r="T492">
        <v>4</v>
      </c>
    </row>
    <row r="493" spans="1:20" x14ac:dyDescent="0.2">
      <c r="A493" t="s">
        <v>8219</v>
      </c>
      <c r="B493">
        <v>714</v>
      </c>
      <c r="M493" t="s">
        <v>8219</v>
      </c>
      <c r="N493">
        <v>714</v>
      </c>
      <c r="S493" t="s">
        <v>8221</v>
      </c>
      <c r="T493">
        <v>27</v>
      </c>
    </row>
    <row r="494" spans="1:20" x14ac:dyDescent="0.2">
      <c r="A494" t="s">
        <v>8219</v>
      </c>
      <c r="B494">
        <v>170</v>
      </c>
      <c r="M494" t="s">
        <v>8219</v>
      </c>
      <c r="N494">
        <v>170</v>
      </c>
      <c r="S494" t="s">
        <v>8221</v>
      </c>
      <c r="T494">
        <v>94</v>
      </c>
    </row>
    <row r="495" spans="1:20" x14ac:dyDescent="0.2">
      <c r="A495" t="s">
        <v>8219</v>
      </c>
      <c r="B495">
        <v>512</v>
      </c>
      <c r="M495" t="s">
        <v>8219</v>
      </c>
      <c r="N495">
        <v>512</v>
      </c>
      <c r="S495" t="s">
        <v>8221</v>
      </c>
      <c r="T495">
        <v>29</v>
      </c>
    </row>
    <row r="496" spans="1:20" x14ac:dyDescent="0.2">
      <c r="A496" t="s">
        <v>8219</v>
      </c>
      <c r="B496">
        <v>314</v>
      </c>
      <c r="M496" t="s">
        <v>8219</v>
      </c>
      <c r="N496">
        <v>314</v>
      </c>
      <c r="S496" t="s">
        <v>8221</v>
      </c>
      <c r="T496">
        <v>7</v>
      </c>
    </row>
    <row r="497" spans="1:20" x14ac:dyDescent="0.2">
      <c r="A497" t="s">
        <v>8219</v>
      </c>
      <c r="B497">
        <v>167</v>
      </c>
      <c r="M497" t="s">
        <v>8219</v>
      </c>
      <c r="N497">
        <v>167</v>
      </c>
      <c r="S497" t="s">
        <v>8221</v>
      </c>
      <c r="T497">
        <v>22</v>
      </c>
    </row>
    <row r="498" spans="1:20" x14ac:dyDescent="0.2">
      <c r="A498" t="s">
        <v>8219</v>
      </c>
      <c r="B498">
        <v>9</v>
      </c>
      <c r="M498" t="s">
        <v>8219</v>
      </c>
      <c r="N498">
        <v>9</v>
      </c>
      <c r="S498" t="s">
        <v>8221</v>
      </c>
      <c r="T498">
        <v>1</v>
      </c>
    </row>
    <row r="499" spans="1:20" x14ac:dyDescent="0.2">
      <c r="A499" t="s">
        <v>8219</v>
      </c>
      <c r="B499">
        <v>103</v>
      </c>
      <c r="M499" t="s">
        <v>8219</v>
      </c>
      <c r="N499">
        <v>103</v>
      </c>
      <c r="S499" t="s">
        <v>8221</v>
      </c>
      <c r="T499">
        <v>10</v>
      </c>
    </row>
    <row r="500" spans="1:20" x14ac:dyDescent="0.2">
      <c r="A500" t="s">
        <v>8219</v>
      </c>
      <c r="B500">
        <v>111</v>
      </c>
      <c r="M500" t="s">
        <v>8219</v>
      </c>
      <c r="N500">
        <v>111</v>
      </c>
      <c r="S500" t="s">
        <v>8221</v>
      </c>
      <c r="T500">
        <v>6</v>
      </c>
    </row>
    <row r="501" spans="1:20" x14ac:dyDescent="0.2">
      <c r="A501" t="s">
        <v>8219</v>
      </c>
      <c r="B501">
        <v>271</v>
      </c>
      <c r="M501" t="s">
        <v>8219</v>
      </c>
      <c r="N501">
        <v>271</v>
      </c>
      <c r="S501" t="s">
        <v>8221</v>
      </c>
      <c r="T501">
        <v>24</v>
      </c>
    </row>
    <row r="502" spans="1:20" x14ac:dyDescent="0.2">
      <c r="A502" t="s">
        <v>8219</v>
      </c>
      <c r="B502">
        <v>101</v>
      </c>
      <c r="M502" t="s">
        <v>8219</v>
      </c>
      <c r="N502">
        <v>101</v>
      </c>
      <c r="S502" t="s">
        <v>8221</v>
      </c>
      <c r="T502">
        <v>15</v>
      </c>
    </row>
    <row r="503" spans="1:20" x14ac:dyDescent="0.2">
      <c r="A503" t="s">
        <v>8219</v>
      </c>
      <c r="B503">
        <v>57</v>
      </c>
      <c r="M503" t="s">
        <v>8219</v>
      </c>
      <c r="N503">
        <v>57</v>
      </c>
      <c r="S503" t="s">
        <v>8221</v>
      </c>
      <c r="T503">
        <v>37</v>
      </c>
    </row>
    <row r="504" spans="1:20" x14ac:dyDescent="0.2">
      <c r="A504" t="s">
        <v>8219</v>
      </c>
      <c r="B504">
        <v>62</v>
      </c>
      <c r="M504" t="s">
        <v>8219</v>
      </c>
      <c r="N504">
        <v>62</v>
      </c>
      <c r="S504" t="s">
        <v>8221</v>
      </c>
      <c r="T504">
        <v>20</v>
      </c>
    </row>
    <row r="505" spans="1:20" x14ac:dyDescent="0.2">
      <c r="A505" t="s">
        <v>8219</v>
      </c>
      <c r="B505">
        <v>32</v>
      </c>
      <c r="M505" t="s">
        <v>8219</v>
      </c>
      <c r="N505">
        <v>32</v>
      </c>
      <c r="S505" t="s">
        <v>8221</v>
      </c>
      <c r="T505">
        <v>7</v>
      </c>
    </row>
    <row r="506" spans="1:20" x14ac:dyDescent="0.2">
      <c r="A506" t="s">
        <v>8219</v>
      </c>
      <c r="B506">
        <v>141</v>
      </c>
      <c r="M506" t="s">
        <v>8219</v>
      </c>
      <c r="N506">
        <v>141</v>
      </c>
      <c r="S506" t="s">
        <v>8221</v>
      </c>
      <c r="T506">
        <v>0</v>
      </c>
    </row>
    <row r="507" spans="1:20" x14ac:dyDescent="0.2">
      <c r="A507" t="s">
        <v>8219</v>
      </c>
      <c r="B507">
        <v>75</v>
      </c>
      <c r="M507" t="s">
        <v>8219</v>
      </c>
      <c r="N507">
        <v>75</v>
      </c>
      <c r="S507" t="s">
        <v>8221</v>
      </c>
      <c r="T507">
        <v>21</v>
      </c>
    </row>
    <row r="508" spans="1:20" x14ac:dyDescent="0.2">
      <c r="A508" t="s">
        <v>8219</v>
      </c>
      <c r="B508">
        <v>46</v>
      </c>
      <c r="M508" t="s">
        <v>8219</v>
      </c>
      <c r="N508">
        <v>46</v>
      </c>
      <c r="S508" t="s">
        <v>8221</v>
      </c>
      <c r="T508">
        <v>3</v>
      </c>
    </row>
    <row r="509" spans="1:20" x14ac:dyDescent="0.2">
      <c r="A509" t="s">
        <v>8219</v>
      </c>
      <c r="B509">
        <v>103</v>
      </c>
      <c r="M509" t="s">
        <v>8219</v>
      </c>
      <c r="N509">
        <v>103</v>
      </c>
      <c r="S509" t="s">
        <v>8221</v>
      </c>
      <c r="T509">
        <v>11</v>
      </c>
    </row>
    <row r="510" spans="1:20" x14ac:dyDescent="0.2">
      <c r="A510" t="s">
        <v>8219</v>
      </c>
      <c r="B510">
        <v>6</v>
      </c>
      <c r="M510" t="s">
        <v>8219</v>
      </c>
      <c r="N510">
        <v>6</v>
      </c>
      <c r="S510" t="s">
        <v>8221</v>
      </c>
      <c r="T510">
        <v>1</v>
      </c>
    </row>
    <row r="511" spans="1:20" x14ac:dyDescent="0.2">
      <c r="A511" t="s">
        <v>8219</v>
      </c>
      <c r="B511">
        <v>83</v>
      </c>
      <c r="M511" t="s">
        <v>8219</v>
      </c>
      <c r="N511">
        <v>83</v>
      </c>
      <c r="S511" t="s">
        <v>8221</v>
      </c>
      <c r="T511">
        <v>312</v>
      </c>
    </row>
    <row r="512" spans="1:20" x14ac:dyDescent="0.2">
      <c r="A512" t="s">
        <v>8219</v>
      </c>
      <c r="B512">
        <v>108</v>
      </c>
      <c r="M512" t="s">
        <v>8219</v>
      </c>
      <c r="N512">
        <v>108</v>
      </c>
      <c r="S512" t="s">
        <v>8221</v>
      </c>
      <c r="T512">
        <v>1</v>
      </c>
    </row>
    <row r="513" spans="1:20" x14ac:dyDescent="0.2">
      <c r="A513" t="s">
        <v>8219</v>
      </c>
      <c r="B513">
        <v>25</v>
      </c>
      <c r="M513" t="s">
        <v>8219</v>
      </c>
      <c r="N513">
        <v>25</v>
      </c>
      <c r="S513" t="s">
        <v>8221</v>
      </c>
      <c r="T513">
        <v>3</v>
      </c>
    </row>
    <row r="514" spans="1:20" x14ac:dyDescent="0.2">
      <c r="A514" t="s">
        <v>8219</v>
      </c>
      <c r="B514">
        <v>549</v>
      </c>
      <c r="M514" t="s">
        <v>8219</v>
      </c>
      <c r="N514">
        <v>549</v>
      </c>
      <c r="S514" t="s">
        <v>8221</v>
      </c>
      <c r="T514">
        <v>4</v>
      </c>
    </row>
    <row r="515" spans="1:20" x14ac:dyDescent="0.2">
      <c r="A515" t="s">
        <v>8219</v>
      </c>
      <c r="B515">
        <v>222</v>
      </c>
      <c r="M515" t="s">
        <v>8219</v>
      </c>
      <c r="N515">
        <v>222</v>
      </c>
      <c r="S515" t="s">
        <v>8221</v>
      </c>
      <c r="T515">
        <v>10</v>
      </c>
    </row>
    <row r="516" spans="1:20" x14ac:dyDescent="0.2">
      <c r="A516" t="s">
        <v>8219</v>
      </c>
      <c r="B516">
        <v>183</v>
      </c>
      <c r="M516" t="s">
        <v>8219</v>
      </c>
      <c r="N516">
        <v>183</v>
      </c>
      <c r="S516" t="s">
        <v>8221</v>
      </c>
      <c r="T516">
        <v>8</v>
      </c>
    </row>
    <row r="517" spans="1:20" x14ac:dyDescent="0.2">
      <c r="A517" t="s">
        <v>8219</v>
      </c>
      <c r="B517">
        <v>89</v>
      </c>
      <c r="M517" t="s">
        <v>8219</v>
      </c>
      <c r="N517">
        <v>89</v>
      </c>
      <c r="S517" t="s">
        <v>8221</v>
      </c>
      <c r="T517">
        <v>3</v>
      </c>
    </row>
    <row r="518" spans="1:20" x14ac:dyDescent="0.2">
      <c r="A518" t="s">
        <v>8219</v>
      </c>
      <c r="B518">
        <v>253</v>
      </c>
      <c r="M518" t="s">
        <v>8219</v>
      </c>
      <c r="N518">
        <v>253</v>
      </c>
      <c r="S518" t="s">
        <v>8221</v>
      </c>
      <c r="T518">
        <v>1</v>
      </c>
    </row>
    <row r="519" spans="1:20" x14ac:dyDescent="0.2">
      <c r="A519" t="s">
        <v>8219</v>
      </c>
      <c r="B519">
        <v>140</v>
      </c>
      <c r="M519" t="s">
        <v>8219</v>
      </c>
      <c r="N519">
        <v>140</v>
      </c>
      <c r="S519" t="s">
        <v>8221</v>
      </c>
      <c r="T519">
        <v>0</v>
      </c>
    </row>
    <row r="520" spans="1:20" x14ac:dyDescent="0.2">
      <c r="A520" t="s">
        <v>8219</v>
      </c>
      <c r="B520">
        <v>103</v>
      </c>
      <c r="M520" t="s">
        <v>8219</v>
      </c>
      <c r="N520">
        <v>103</v>
      </c>
      <c r="S520" t="s">
        <v>8221</v>
      </c>
      <c r="T520">
        <v>5</v>
      </c>
    </row>
    <row r="521" spans="1:20" x14ac:dyDescent="0.2">
      <c r="A521" t="s">
        <v>8219</v>
      </c>
      <c r="B521">
        <v>138</v>
      </c>
      <c r="M521" t="s">
        <v>8219</v>
      </c>
      <c r="N521">
        <v>138</v>
      </c>
      <c r="S521" t="s">
        <v>8221</v>
      </c>
      <c r="T521">
        <v>0</v>
      </c>
    </row>
    <row r="522" spans="1:20" x14ac:dyDescent="0.2">
      <c r="A522" t="s">
        <v>8219</v>
      </c>
      <c r="B522">
        <v>191</v>
      </c>
      <c r="M522" t="s">
        <v>8219</v>
      </c>
      <c r="N522">
        <v>191</v>
      </c>
      <c r="S522" t="s">
        <v>8221</v>
      </c>
      <c r="T522">
        <v>3</v>
      </c>
    </row>
    <row r="523" spans="1:20" x14ac:dyDescent="0.2">
      <c r="A523" t="s">
        <v>8219</v>
      </c>
      <c r="B523">
        <v>45</v>
      </c>
      <c r="M523" t="s">
        <v>8219</v>
      </c>
      <c r="N523">
        <v>45</v>
      </c>
      <c r="S523" t="s">
        <v>8221</v>
      </c>
      <c r="T523">
        <v>7</v>
      </c>
    </row>
    <row r="524" spans="1:20" x14ac:dyDescent="0.2">
      <c r="A524" t="s">
        <v>8219</v>
      </c>
      <c r="B524">
        <v>17</v>
      </c>
      <c r="M524" t="s">
        <v>8219</v>
      </c>
      <c r="N524">
        <v>17</v>
      </c>
      <c r="S524" t="s">
        <v>8221</v>
      </c>
      <c r="T524">
        <v>0</v>
      </c>
    </row>
    <row r="525" spans="1:20" x14ac:dyDescent="0.2">
      <c r="A525" t="s">
        <v>8219</v>
      </c>
      <c r="B525">
        <v>31</v>
      </c>
      <c r="M525" t="s">
        <v>8219</v>
      </c>
      <c r="N525">
        <v>31</v>
      </c>
      <c r="S525" t="s">
        <v>8221</v>
      </c>
      <c r="T525">
        <v>2</v>
      </c>
    </row>
    <row r="526" spans="1:20" x14ac:dyDescent="0.2">
      <c r="A526" t="s">
        <v>8219</v>
      </c>
      <c r="B526">
        <v>50</v>
      </c>
      <c r="M526" t="s">
        <v>8219</v>
      </c>
      <c r="N526">
        <v>50</v>
      </c>
      <c r="S526" t="s">
        <v>8221</v>
      </c>
      <c r="T526">
        <v>23</v>
      </c>
    </row>
    <row r="527" spans="1:20" x14ac:dyDescent="0.2">
      <c r="A527" t="s">
        <v>8219</v>
      </c>
      <c r="B527">
        <v>59</v>
      </c>
      <c r="M527" t="s">
        <v>8219</v>
      </c>
      <c r="N527">
        <v>59</v>
      </c>
      <c r="S527" t="s">
        <v>8221</v>
      </c>
      <c r="T527">
        <v>1</v>
      </c>
    </row>
    <row r="528" spans="1:20" x14ac:dyDescent="0.2">
      <c r="A528" t="s">
        <v>8219</v>
      </c>
      <c r="B528">
        <v>81</v>
      </c>
      <c r="M528" t="s">
        <v>8219</v>
      </c>
      <c r="N528">
        <v>81</v>
      </c>
      <c r="S528" t="s">
        <v>8221</v>
      </c>
      <c r="T528">
        <v>2</v>
      </c>
    </row>
    <row r="529" spans="1:20" x14ac:dyDescent="0.2">
      <c r="A529" t="s">
        <v>8219</v>
      </c>
      <c r="B529">
        <v>508</v>
      </c>
      <c r="M529" t="s">
        <v>8219</v>
      </c>
      <c r="N529">
        <v>508</v>
      </c>
      <c r="S529" t="s">
        <v>8221</v>
      </c>
      <c r="T529">
        <v>3</v>
      </c>
    </row>
    <row r="530" spans="1:20" x14ac:dyDescent="0.2">
      <c r="A530" t="s">
        <v>8219</v>
      </c>
      <c r="B530">
        <v>74</v>
      </c>
      <c r="M530" t="s">
        <v>8219</v>
      </c>
      <c r="N530">
        <v>74</v>
      </c>
      <c r="S530" t="s">
        <v>8221</v>
      </c>
      <c r="T530">
        <v>0</v>
      </c>
    </row>
    <row r="531" spans="1:20" x14ac:dyDescent="0.2">
      <c r="A531" t="s">
        <v>8219</v>
      </c>
      <c r="B531">
        <v>141</v>
      </c>
      <c r="M531" t="s">
        <v>8219</v>
      </c>
      <c r="N531">
        <v>141</v>
      </c>
      <c r="S531" t="s">
        <v>8221</v>
      </c>
      <c r="T531">
        <v>13</v>
      </c>
    </row>
    <row r="532" spans="1:20" x14ac:dyDescent="0.2">
      <c r="A532" t="s">
        <v>8219</v>
      </c>
      <c r="B532">
        <v>711</v>
      </c>
      <c r="M532" t="s">
        <v>8219</v>
      </c>
      <c r="N532">
        <v>711</v>
      </c>
      <c r="S532" t="s">
        <v>8221</v>
      </c>
      <c r="T532">
        <v>1</v>
      </c>
    </row>
    <row r="533" spans="1:20" x14ac:dyDescent="0.2">
      <c r="A533" t="s">
        <v>8219</v>
      </c>
      <c r="B533">
        <v>141</v>
      </c>
      <c r="M533" t="s">
        <v>8219</v>
      </c>
      <c r="N533">
        <v>141</v>
      </c>
      <c r="S533" t="s">
        <v>8221</v>
      </c>
      <c r="T533">
        <v>1</v>
      </c>
    </row>
    <row r="534" spans="1:20" x14ac:dyDescent="0.2">
      <c r="A534" t="s">
        <v>8219</v>
      </c>
      <c r="B534">
        <v>109</v>
      </c>
      <c r="M534" t="s">
        <v>8219</v>
      </c>
      <c r="N534">
        <v>109</v>
      </c>
      <c r="S534" t="s">
        <v>8221</v>
      </c>
      <c r="T534">
        <v>1</v>
      </c>
    </row>
    <row r="535" spans="1:20" x14ac:dyDescent="0.2">
      <c r="A535" t="s">
        <v>8219</v>
      </c>
      <c r="B535">
        <v>361</v>
      </c>
      <c r="M535" t="s">
        <v>8219</v>
      </c>
      <c r="N535">
        <v>361</v>
      </c>
      <c r="S535" t="s">
        <v>8221</v>
      </c>
      <c r="T535">
        <v>6</v>
      </c>
    </row>
    <row r="536" spans="1:20" x14ac:dyDescent="0.2">
      <c r="A536" t="s">
        <v>8219</v>
      </c>
      <c r="B536">
        <v>176</v>
      </c>
      <c r="M536" t="s">
        <v>8219</v>
      </c>
      <c r="N536">
        <v>176</v>
      </c>
      <c r="S536" t="s">
        <v>8221</v>
      </c>
      <c r="T536">
        <v>39</v>
      </c>
    </row>
    <row r="537" spans="1:20" x14ac:dyDescent="0.2">
      <c r="A537" t="s">
        <v>8219</v>
      </c>
      <c r="B537">
        <v>670</v>
      </c>
      <c r="M537" t="s">
        <v>8219</v>
      </c>
      <c r="N537">
        <v>670</v>
      </c>
      <c r="S537" t="s">
        <v>8221</v>
      </c>
      <c r="T537">
        <v>4</v>
      </c>
    </row>
    <row r="538" spans="1:20" x14ac:dyDescent="0.2">
      <c r="A538" t="s">
        <v>8219</v>
      </c>
      <c r="B538">
        <v>96</v>
      </c>
      <c r="M538" t="s">
        <v>8219</v>
      </c>
      <c r="N538">
        <v>96</v>
      </c>
      <c r="S538" t="s">
        <v>8221</v>
      </c>
      <c r="T538">
        <v>1</v>
      </c>
    </row>
    <row r="539" spans="1:20" x14ac:dyDescent="0.2">
      <c r="A539" t="s">
        <v>8219</v>
      </c>
      <c r="B539">
        <v>74</v>
      </c>
      <c r="M539" t="s">
        <v>8219</v>
      </c>
      <c r="N539">
        <v>74</v>
      </c>
      <c r="S539" t="s">
        <v>8221</v>
      </c>
      <c r="T539">
        <v>0</v>
      </c>
    </row>
    <row r="540" spans="1:20" x14ac:dyDescent="0.2">
      <c r="A540" t="s">
        <v>8219</v>
      </c>
      <c r="B540">
        <v>52</v>
      </c>
      <c r="M540" t="s">
        <v>8219</v>
      </c>
      <c r="N540">
        <v>52</v>
      </c>
      <c r="S540" t="s">
        <v>8221</v>
      </c>
      <c r="T540">
        <v>0</v>
      </c>
    </row>
    <row r="541" spans="1:20" x14ac:dyDescent="0.2">
      <c r="A541" t="s">
        <v>8219</v>
      </c>
      <c r="B541">
        <v>105</v>
      </c>
      <c r="M541" t="s">
        <v>8219</v>
      </c>
      <c r="N541">
        <v>105</v>
      </c>
      <c r="S541" t="s">
        <v>8221</v>
      </c>
      <c r="T541">
        <v>0</v>
      </c>
    </row>
    <row r="542" spans="1:20" x14ac:dyDescent="0.2">
      <c r="A542" t="s">
        <v>8219</v>
      </c>
      <c r="B542">
        <v>41</v>
      </c>
      <c r="M542" t="s">
        <v>8219</v>
      </c>
      <c r="N542">
        <v>41</v>
      </c>
      <c r="S542" t="s">
        <v>8221</v>
      </c>
      <c r="T542">
        <v>8</v>
      </c>
    </row>
    <row r="543" spans="1:20" x14ac:dyDescent="0.2">
      <c r="A543" t="s">
        <v>8219</v>
      </c>
      <c r="B543">
        <v>34</v>
      </c>
      <c r="M543" t="s">
        <v>8219</v>
      </c>
      <c r="N543">
        <v>34</v>
      </c>
      <c r="S543" t="s">
        <v>8221</v>
      </c>
      <c r="T543">
        <v>0</v>
      </c>
    </row>
    <row r="544" spans="1:20" x14ac:dyDescent="0.2">
      <c r="A544" t="s">
        <v>8219</v>
      </c>
      <c r="B544">
        <v>66</v>
      </c>
      <c r="M544" t="s">
        <v>8219</v>
      </c>
      <c r="N544">
        <v>66</v>
      </c>
      <c r="S544" t="s">
        <v>8221</v>
      </c>
      <c r="T544">
        <v>1</v>
      </c>
    </row>
    <row r="545" spans="1:20" x14ac:dyDescent="0.2">
      <c r="A545" t="s">
        <v>8219</v>
      </c>
      <c r="B545">
        <v>50</v>
      </c>
      <c r="M545" t="s">
        <v>8219</v>
      </c>
      <c r="N545">
        <v>50</v>
      </c>
      <c r="S545" t="s">
        <v>8221</v>
      </c>
      <c r="T545">
        <v>12</v>
      </c>
    </row>
    <row r="546" spans="1:20" x14ac:dyDescent="0.2">
      <c r="A546" t="s">
        <v>8219</v>
      </c>
      <c r="B546">
        <v>159</v>
      </c>
      <c r="M546" t="s">
        <v>8219</v>
      </c>
      <c r="N546">
        <v>159</v>
      </c>
      <c r="S546" t="s">
        <v>8221</v>
      </c>
      <c r="T546">
        <v>0</v>
      </c>
    </row>
    <row r="547" spans="1:20" x14ac:dyDescent="0.2">
      <c r="A547" t="s">
        <v>8219</v>
      </c>
      <c r="B547">
        <v>182</v>
      </c>
      <c r="M547" t="s">
        <v>8219</v>
      </c>
      <c r="N547">
        <v>182</v>
      </c>
      <c r="S547" t="s">
        <v>8221</v>
      </c>
      <c r="T547">
        <v>3</v>
      </c>
    </row>
    <row r="548" spans="1:20" x14ac:dyDescent="0.2">
      <c r="A548" t="s">
        <v>8219</v>
      </c>
      <c r="B548">
        <v>206</v>
      </c>
      <c r="M548" t="s">
        <v>8219</v>
      </c>
      <c r="N548">
        <v>206</v>
      </c>
      <c r="S548" t="s">
        <v>8221</v>
      </c>
      <c r="T548">
        <v>2</v>
      </c>
    </row>
    <row r="549" spans="1:20" x14ac:dyDescent="0.2">
      <c r="A549" t="s">
        <v>8219</v>
      </c>
      <c r="B549">
        <v>169</v>
      </c>
      <c r="M549" t="s">
        <v>8219</v>
      </c>
      <c r="N549">
        <v>169</v>
      </c>
      <c r="S549" t="s">
        <v>8221</v>
      </c>
      <c r="T549">
        <v>6</v>
      </c>
    </row>
    <row r="550" spans="1:20" x14ac:dyDescent="0.2">
      <c r="A550" t="s">
        <v>8219</v>
      </c>
      <c r="B550">
        <v>31</v>
      </c>
      <c r="M550" t="s">
        <v>8219</v>
      </c>
      <c r="N550">
        <v>31</v>
      </c>
      <c r="S550" t="s">
        <v>8221</v>
      </c>
      <c r="T550">
        <v>0</v>
      </c>
    </row>
    <row r="551" spans="1:20" x14ac:dyDescent="0.2">
      <c r="A551" t="s">
        <v>8219</v>
      </c>
      <c r="B551">
        <v>28</v>
      </c>
      <c r="M551" t="s">
        <v>8219</v>
      </c>
      <c r="N551">
        <v>28</v>
      </c>
      <c r="S551" t="s">
        <v>8221</v>
      </c>
      <c r="T551">
        <v>15</v>
      </c>
    </row>
    <row r="552" spans="1:20" x14ac:dyDescent="0.2">
      <c r="A552" t="s">
        <v>8219</v>
      </c>
      <c r="B552">
        <v>54</v>
      </c>
      <c r="M552" t="s">
        <v>8219</v>
      </c>
      <c r="N552">
        <v>54</v>
      </c>
      <c r="S552" t="s">
        <v>8221</v>
      </c>
      <c r="T552">
        <v>1</v>
      </c>
    </row>
    <row r="553" spans="1:20" x14ac:dyDescent="0.2">
      <c r="A553" t="s">
        <v>8219</v>
      </c>
      <c r="B553">
        <v>467</v>
      </c>
      <c r="M553" t="s">
        <v>8219</v>
      </c>
      <c r="N553">
        <v>467</v>
      </c>
      <c r="S553" t="s">
        <v>8221</v>
      </c>
      <c r="T553">
        <v>3</v>
      </c>
    </row>
    <row r="554" spans="1:20" x14ac:dyDescent="0.2">
      <c r="A554" t="s">
        <v>8219</v>
      </c>
      <c r="B554">
        <v>389</v>
      </c>
      <c r="M554" t="s">
        <v>8219</v>
      </c>
      <c r="N554">
        <v>389</v>
      </c>
      <c r="S554" t="s">
        <v>8221</v>
      </c>
      <c r="T554">
        <v>8</v>
      </c>
    </row>
    <row r="555" spans="1:20" x14ac:dyDescent="0.2">
      <c r="A555" t="s">
        <v>8219</v>
      </c>
      <c r="B555">
        <v>68</v>
      </c>
      <c r="M555" t="s">
        <v>8219</v>
      </c>
      <c r="N555">
        <v>68</v>
      </c>
      <c r="S555" t="s">
        <v>8221</v>
      </c>
      <c r="T555">
        <v>0</v>
      </c>
    </row>
    <row r="556" spans="1:20" x14ac:dyDescent="0.2">
      <c r="A556" t="s">
        <v>8219</v>
      </c>
      <c r="B556">
        <v>413</v>
      </c>
      <c r="M556" t="s">
        <v>8219</v>
      </c>
      <c r="N556">
        <v>413</v>
      </c>
      <c r="S556" t="s">
        <v>8221</v>
      </c>
      <c r="T556">
        <v>3</v>
      </c>
    </row>
    <row r="557" spans="1:20" x14ac:dyDescent="0.2">
      <c r="A557" t="s">
        <v>8219</v>
      </c>
      <c r="B557">
        <v>190</v>
      </c>
      <c r="M557" t="s">
        <v>8219</v>
      </c>
      <c r="N557">
        <v>190</v>
      </c>
      <c r="S557" t="s">
        <v>8221</v>
      </c>
      <c r="T557">
        <v>3</v>
      </c>
    </row>
    <row r="558" spans="1:20" x14ac:dyDescent="0.2">
      <c r="A558" t="s">
        <v>8219</v>
      </c>
      <c r="B558">
        <v>189</v>
      </c>
      <c r="M558" t="s">
        <v>8219</v>
      </c>
      <c r="N558">
        <v>189</v>
      </c>
      <c r="S558" t="s">
        <v>8221</v>
      </c>
      <c r="T558">
        <v>0</v>
      </c>
    </row>
    <row r="559" spans="1:20" x14ac:dyDescent="0.2">
      <c r="A559" t="s">
        <v>8219</v>
      </c>
      <c r="B559">
        <v>130</v>
      </c>
      <c r="M559" t="s">
        <v>8219</v>
      </c>
      <c r="N559">
        <v>130</v>
      </c>
      <c r="S559" t="s">
        <v>8221</v>
      </c>
      <c r="T559">
        <v>19</v>
      </c>
    </row>
    <row r="560" spans="1:20" x14ac:dyDescent="0.2">
      <c r="A560" t="s">
        <v>8219</v>
      </c>
      <c r="B560">
        <v>74</v>
      </c>
      <c r="M560" t="s">
        <v>8219</v>
      </c>
      <c r="N560">
        <v>74</v>
      </c>
      <c r="S560" t="s">
        <v>8221</v>
      </c>
      <c r="T560">
        <v>0</v>
      </c>
    </row>
    <row r="561" spans="1:20" x14ac:dyDescent="0.2">
      <c r="A561" t="s">
        <v>8219</v>
      </c>
      <c r="B561">
        <v>274</v>
      </c>
      <c r="M561" t="s">
        <v>8219</v>
      </c>
      <c r="N561">
        <v>274</v>
      </c>
      <c r="S561" t="s">
        <v>8221</v>
      </c>
      <c r="T561">
        <v>2</v>
      </c>
    </row>
    <row r="562" spans="1:20" x14ac:dyDescent="0.2">
      <c r="A562" t="s">
        <v>8219</v>
      </c>
      <c r="B562">
        <v>22</v>
      </c>
      <c r="M562" t="s">
        <v>8219</v>
      </c>
      <c r="N562">
        <v>22</v>
      </c>
      <c r="S562" t="s">
        <v>8221</v>
      </c>
      <c r="T562">
        <v>0</v>
      </c>
    </row>
    <row r="563" spans="1:20" x14ac:dyDescent="0.2">
      <c r="A563" t="s">
        <v>8219</v>
      </c>
      <c r="B563">
        <v>31</v>
      </c>
      <c r="M563" t="s">
        <v>8219</v>
      </c>
      <c r="N563">
        <v>31</v>
      </c>
      <c r="S563" t="s">
        <v>8221</v>
      </c>
      <c r="T563">
        <v>0</v>
      </c>
    </row>
    <row r="564" spans="1:20" x14ac:dyDescent="0.2">
      <c r="A564" t="s">
        <v>8219</v>
      </c>
      <c r="B564">
        <v>63</v>
      </c>
      <c r="M564" t="s">
        <v>8219</v>
      </c>
      <c r="N564">
        <v>63</v>
      </c>
      <c r="S564" t="s">
        <v>8221</v>
      </c>
      <c r="T564">
        <v>25</v>
      </c>
    </row>
    <row r="565" spans="1:20" x14ac:dyDescent="0.2">
      <c r="A565" t="s">
        <v>8219</v>
      </c>
      <c r="B565">
        <v>20</v>
      </c>
      <c r="M565" t="s">
        <v>8219</v>
      </c>
      <c r="N565">
        <v>20</v>
      </c>
      <c r="S565" t="s">
        <v>8221</v>
      </c>
      <c r="T565">
        <v>8</v>
      </c>
    </row>
    <row r="566" spans="1:20" x14ac:dyDescent="0.2">
      <c r="A566" t="s">
        <v>8219</v>
      </c>
      <c r="B566">
        <v>25</v>
      </c>
      <c r="M566" t="s">
        <v>8219</v>
      </c>
      <c r="N566">
        <v>25</v>
      </c>
      <c r="S566" t="s">
        <v>8221</v>
      </c>
      <c r="T566">
        <v>16</v>
      </c>
    </row>
    <row r="567" spans="1:20" x14ac:dyDescent="0.2">
      <c r="A567" t="s">
        <v>8219</v>
      </c>
      <c r="B567">
        <v>61</v>
      </c>
      <c r="M567" t="s">
        <v>8219</v>
      </c>
      <c r="N567">
        <v>61</v>
      </c>
      <c r="S567" t="s">
        <v>8221</v>
      </c>
      <c r="T567">
        <v>3</v>
      </c>
    </row>
    <row r="568" spans="1:20" x14ac:dyDescent="0.2">
      <c r="A568" t="s">
        <v>8219</v>
      </c>
      <c r="B568">
        <v>52</v>
      </c>
      <c r="M568" t="s">
        <v>8219</v>
      </c>
      <c r="N568">
        <v>52</v>
      </c>
      <c r="S568" t="s">
        <v>8221</v>
      </c>
      <c r="T568">
        <v>3</v>
      </c>
    </row>
    <row r="569" spans="1:20" x14ac:dyDescent="0.2">
      <c r="A569" t="s">
        <v>8219</v>
      </c>
      <c r="B569">
        <v>86</v>
      </c>
      <c r="M569" t="s">
        <v>8219</v>
      </c>
      <c r="N569">
        <v>86</v>
      </c>
      <c r="S569" t="s">
        <v>8221</v>
      </c>
      <c r="T569">
        <v>2</v>
      </c>
    </row>
    <row r="570" spans="1:20" x14ac:dyDescent="0.2">
      <c r="A570" t="s">
        <v>8219</v>
      </c>
      <c r="B570">
        <v>42</v>
      </c>
      <c r="M570" t="s">
        <v>8219</v>
      </c>
      <c r="N570">
        <v>42</v>
      </c>
      <c r="S570" t="s">
        <v>8221</v>
      </c>
      <c r="T570">
        <v>1</v>
      </c>
    </row>
    <row r="571" spans="1:20" x14ac:dyDescent="0.2">
      <c r="A571" t="s">
        <v>8219</v>
      </c>
      <c r="B571">
        <v>52</v>
      </c>
      <c r="M571" t="s">
        <v>8219</v>
      </c>
      <c r="N571">
        <v>52</v>
      </c>
      <c r="S571" t="s">
        <v>8221</v>
      </c>
      <c r="T571">
        <v>0</v>
      </c>
    </row>
    <row r="572" spans="1:20" x14ac:dyDescent="0.2">
      <c r="A572" t="s">
        <v>8219</v>
      </c>
      <c r="B572">
        <v>120</v>
      </c>
      <c r="M572" t="s">
        <v>8219</v>
      </c>
      <c r="N572">
        <v>120</v>
      </c>
      <c r="S572" t="s">
        <v>8221</v>
      </c>
      <c r="T572">
        <v>1</v>
      </c>
    </row>
    <row r="573" spans="1:20" x14ac:dyDescent="0.2">
      <c r="A573" t="s">
        <v>8219</v>
      </c>
      <c r="B573">
        <v>22</v>
      </c>
      <c r="M573" t="s">
        <v>8219</v>
      </c>
      <c r="N573">
        <v>22</v>
      </c>
      <c r="S573" t="s">
        <v>8221</v>
      </c>
      <c r="T573">
        <v>19</v>
      </c>
    </row>
    <row r="574" spans="1:20" x14ac:dyDescent="0.2">
      <c r="A574" t="s">
        <v>8219</v>
      </c>
      <c r="B574">
        <v>64</v>
      </c>
      <c r="M574" t="s">
        <v>8219</v>
      </c>
      <c r="N574">
        <v>64</v>
      </c>
      <c r="S574" t="s">
        <v>8221</v>
      </c>
      <c r="T574">
        <v>9</v>
      </c>
    </row>
    <row r="575" spans="1:20" x14ac:dyDescent="0.2">
      <c r="A575" t="s">
        <v>8219</v>
      </c>
      <c r="B575">
        <v>23</v>
      </c>
      <c r="M575" t="s">
        <v>8219</v>
      </c>
      <c r="N575">
        <v>23</v>
      </c>
      <c r="S575" t="s">
        <v>8221</v>
      </c>
      <c r="T575">
        <v>1</v>
      </c>
    </row>
    <row r="576" spans="1:20" x14ac:dyDescent="0.2">
      <c r="A576" t="s">
        <v>8219</v>
      </c>
      <c r="B576">
        <v>238</v>
      </c>
      <c r="M576" t="s">
        <v>8219</v>
      </c>
      <c r="N576">
        <v>238</v>
      </c>
      <c r="S576" t="s">
        <v>8221</v>
      </c>
      <c r="T576">
        <v>0</v>
      </c>
    </row>
    <row r="577" spans="1:20" x14ac:dyDescent="0.2">
      <c r="A577" t="s">
        <v>8219</v>
      </c>
      <c r="B577">
        <v>33</v>
      </c>
      <c r="M577" t="s">
        <v>8219</v>
      </c>
      <c r="N577">
        <v>33</v>
      </c>
      <c r="S577" t="s">
        <v>8221</v>
      </c>
      <c r="T577">
        <v>1</v>
      </c>
    </row>
    <row r="578" spans="1:20" x14ac:dyDescent="0.2">
      <c r="A578" t="s">
        <v>8219</v>
      </c>
      <c r="B578">
        <v>32</v>
      </c>
      <c r="M578" t="s">
        <v>8219</v>
      </c>
      <c r="N578">
        <v>32</v>
      </c>
      <c r="S578" t="s">
        <v>8221</v>
      </c>
      <c r="T578">
        <v>5</v>
      </c>
    </row>
    <row r="579" spans="1:20" x14ac:dyDescent="0.2">
      <c r="A579" t="s">
        <v>8219</v>
      </c>
      <c r="B579">
        <v>24</v>
      </c>
      <c r="M579" t="s">
        <v>8219</v>
      </c>
      <c r="N579">
        <v>24</v>
      </c>
      <c r="S579" t="s">
        <v>8221</v>
      </c>
      <c r="T579">
        <v>85</v>
      </c>
    </row>
    <row r="580" spans="1:20" x14ac:dyDescent="0.2">
      <c r="A580" t="s">
        <v>8219</v>
      </c>
      <c r="B580">
        <v>29</v>
      </c>
      <c r="M580" t="s">
        <v>8219</v>
      </c>
      <c r="N580">
        <v>29</v>
      </c>
      <c r="S580" t="s">
        <v>8221</v>
      </c>
      <c r="T580">
        <v>3</v>
      </c>
    </row>
    <row r="581" spans="1:20" x14ac:dyDescent="0.2">
      <c r="A581" t="s">
        <v>8219</v>
      </c>
      <c r="B581">
        <v>50</v>
      </c>
      <c r="M581" t="s">
        <v>8219</v>
      </c>
      <c r="N581">
        <v>50</v>
      </c>
      <c r="S581" t="s">
        <v>8221</v>
      </c>
      <c r="T581">
        <v>4</v>
      </c>
    </row>
    <row r="582" spans="1:20" x14ac:dyDescent="0.2">
      <c r="A582" t="s">
        <v>8219</v>
      </c>
      <c r="B582">
        <v>108</v>
      </c>
      <c r="M582" t="s">
        <v>8219</v>
      </c>
      <c r="N582">
        <v>108</v>
      </c>
      <c r="S582" t="s">
        <v>8221</v>
      </c>
      <c r="T582">
        <v>3</v>
      </c>
    </row>
    <row r="583" spans="1:20" x14ac:dyDescent="0.2">
      <c r="A583" t="s">
        <v>8219</v>
      </c>
      <c r="B583">
        <v>139</v>
      </c>
      <c r="M583" t="s">
        <v>8219</v>
      </c>
      <c r="N583">
        <v>139</v>
      </c>
      <c r="S583" t="s">
        <v>8221</v>
      </c>
      <c r="T583">
        <v>5</v>
      </c>
    </row>
    <row r="584" spans="1:20" x14ac:dyDescent="0.2">
      <c r="A584" t="s">
        <v>8219</v>
      </c>
      <c r="B584">
        <v>7</v>
      </c>
      <c r="M584" t="s">
        <v>8219</v>
      </c>
      <c r="N584">
        <v>7</v>
      </c>
      <c r="S584" t="s">
        <v>8221</v>
      </c>
      <c r="T584">
        <v>17</v>
      </c>
    </row>
    <row r="585" spans="1:20" x14ac:dyDescent="0.2">
      <c r="A585" t="s">
        <v>8219</v>
      </c>
      <c r="B585">
        <v>149</v>
      </c>
      <c r="M585" t="s">
        <v>8219</v>
      </c>
      <c r="N585">
        <v>149</v>
      </c>
      <c r="S585" t="s">
        <v>8221</v>
      </c>
      <c r="T585">
        <v>3</v>
      </c>
    </row>
    <row r="586" spans="1:20" x14ac:dyDescent="0.2">
      <c r="A586" t="s">
        <v>8219</v>
      </c>
      <c r="B586">
        <v>31</v>
      </c>
      <c r="M586" t="s">
        <v>8219</v>
      </c>
      <c r="N586">
        <v>31</v>
      </c>
      <c r="S586" t="s">
        <v>8221</v>
      </c>
      <c r="T586">
        <v>2</v>
      </c>
    </row>
    <row r="587" spans="1:20" x14ac:dyDescent="0.2">
      <c r="A587" t="s">
        <v>8219</v>
      </c>
      <c r="B587">
        <v>26</v>
      </c>
      <c r="M587" t="s">
        <v>8219</v>
      </c>
      <c r="N587">
        <v>26</v>
      </c>
      <c r="S587" t="s">
        <v>8221</v>
      </c>
      <c r="T587">
        <v>6</v>
      </c>
    </row>
    <row r="588" spans="1:20" x14ac:dyDescent="0.2">
      <c r="A588" t="s">
        <v>8219</v>
      </c>
      <c r="B588">
        <v>172</v>
      </c>
      <c r="M588" t="s">
        <v>8219</v>
      </c>
      <c r="N588">
        <v>172</v>
      </c>
      <c r="S588" t="s">
        <v>8221</v>
      </c>
      <c r="T588">
        <v>0</v>
      </c>
    </row>
    <row r="589" spans="1:20" x14ac:dyDescent="0.2">
      <c r="A589" t="s">
        <v>8219</v>
      </c>
      <c r="B589">
        <v>78</v>
      </c>
      <c r="M589" t="s">
        <v>8219</v>
      </c>
      <c r="N589">
        <v>78</v>
      </c>
      <c r="S589" t="s">
        <v>8221</v>
      </c>
      <c r="T589">
        <v>1</v>
      </c>
    </row>
    <row r="590" spans="1:20" x14ac:dyDescent="0.2">
      <c r="A590" t="s">
        <v>8219</v>
      </c>
      <c r="B590">
        <v>120</v>
      </c>
      <c r="M590" t="s">
        <v>8219</v>
      </c>
      <c r="N590">
        <v>120</v>
      </c>
      <c r="S590" t="s">
        <v>8221</v>
      </c>
      <c r="T590">
        <v>3</v>
      </c>
    </row>
    <row r="591" spans="1:20" x14ac:dyDescent="0.2">
      <c r="A591" t="s">
        <v>8219</v>
      </c>
      <c r="B591">
        <v>227</v>
      </c>
      <c r="M591" t="s">
        <v>8219</v>
      </c>
      <c r="N591">
        <v>227</v>
      </c>
      <c r="S591" t="s">
        <v>8221</v>
      </c>
      <c r="T591">
        <v>13</v>
      </c>
    </row>
    <row r="592" spans="1:20" x14ac:dyDescent="0.2">
      <c r="A592" t="s">
        <v>8219</v>
      </c>
      <c r="B592">
        <v>42</v>
      </c>
      <c r="M592" t="s">
        <v>8219</v>
      </c>
      <c r="N592">
        <v>42</v>
      </c>
      <c r="S592" t="s">
        <v>8221</v>
      </c>
      <c r="T592">
        <v>1</v>
      </c>
    </row>
    <row r="593" spans="1:20" x14ac:dyDescent="0.2">
      <c r="A593" t="s">
        <v>8219</v>
      </c>
      <c r="B593">
        <v>64</v>
      </c>
      <c r="M593" t="s">
        <v>8219</v>
      </c>
      <c r="N593">
        <v>64</v>
      </c>
      <c r="S593" t="s">
        <v>8221</v>
      </c>
      <c r="T593">
        <v>1</v>
      </c>
    </row>
    <row r="594" spans="1:20" x14ac:dyDescent="0.2">
      <c r="A594" t="s">
        <v>8219</v>
      </c>
      <c r="B594">
        <v>121</v>
      </c>
      <c r="M594" t="s">
        <v>8219</v>
      </c>
      <c r="N594">
        <v>121</v>
      </c>
      <c r="S594" t="s">
        <v>8221</v>
      </c>
      <c r="T594">
        <v>9</v>
      </c>
    </row>
    <row r="595" spans="1:20" x14ac:dyDescent="0.2">
      <c r="A595" t="s">
        <v>8219</v>
      </c>
      <c r="B595">
        <v>87</v>
      </c>
      <c r="M595" t="s">
        <v>8219</v>
      </c>
      <c r="N595">
        <v>87</v>
      </c>
      <c r="S595" t="s">
        <v>8221</v>
      </c>
      <c r="T595">
        <v>0</v>
      </c>
    </row>
    <row r="596" spans="1:20" x14ac:dyDescent="0.2">
      <c r="A596" t="s">
        <v>8219</v>
      </c>
      <c r="B596">
        <v>65</v>
      </c>
      <c r="M596" t="s">
        <v>8219</v>
      </c>
      <c r="N596">
        <v>65</v>
      </c>
      <c r="S596" t="s">
        <v>8221</v>
      </c>
      <c r="T596">
        <v>2</v>
      </c>
    </row>
    <row r="597" spans="1:20" x14ac:dyDescent="0.2">
      <c r="A597" t="s">
        <v>8219</v>
      </c>
      <c r="B597">
        <v>49</v>
      </c>
      <c r="M597" t="s">
        <v>8219</v>
      </c>
      <c r="N597">
        <v>49</v>
      </c>
      <c r="S597" t="s">
        <v>8221</v>
      </c>
      <c r="T597">
        <v>1</v>
      </c>
    </row>
    <row r="598" spans="1:20" x14ac:dyDescent="0.2">
      <c r="A598" t="s">
        <v>8219</v>
      </c>
      <c r="B598">
        <v>19</v>
      </c>
      <c r="M598" t="s">
        <v>8219</v>
      </c>
      <c r="N598">
        <v>19</v>
      </c>
      <c r="S598" t="s">
        <v>8221</v>
      </c>
      <c r="T598">
        <v>10</v>
      </c>
    </row>
    <row r="599" spans="1:20" x14ac:dyDescent="0.2">
      <c r="A599" t="s">
        <v>8219</v>
      </c>
      <c r="B599">
        <v>81</v>
      </c>
      <c r="M599" t="s">
        <v>8219</v>
      </c>
      <c r="N599">
        <v>81</v>
      </c>
      <c r="S599" t="s">
        <v>8221</v>
      </c>
      <c r="T599">
        <v>3</v>
      </c>
    </row>
    <row r="600" spans="1:20" x14ac:dyDescent="0.2">
      <c r="A600" t="s">
        <v>8219</v>
      </c>
      <c r="B600">
        <v>264</v>
      </c>
      <c r="M600" t="s">
        <v>8219</v>
      </c>
      <c r="N600">
        <v>264</v>
      </c>
      <c r="S600" t="s">
        <v>8221</v>
      </c>
      <c r="T600">
        <v>2</v>
      </c>
    </row>
    <row r="601" spans="1:20" x14ac:dyDescent="0.2">
      <c r="A601" t="s">
        <v>8219</v>
      </c>
      <c r="B601">
        <v>25</v>
      </c>
      <c r="M601" t="s">
        <v>8219</v>
      </c>
      <c r="N601">
        <v>25</v>
      </c>
      <c r="S601" t="s">
        <v>8221</v>
      </c>
      <c r="T601">
        <v>2</v>
      </c>
    </row>
    <row r="602" spans="1:20" x14ac:dyDescent="0.2">
      <c r="A602" t="s">
        <v>8219</v>
      </c>
      <c r="B602">
        <v>5</v>
      </c>
      <c r="M602" t="s">
        <v>8219</v>
      </c>
      <c r="N602">
        <v>5</v>
      </c>
      <c r="S602" t="s">
        <v>8221</v>
      </c>
      <c r="T602">
        <v>1</v>
      </c>
    </row>
    <row r="603" spans="1:20" x14ac:dyDescent="0.2">
      <c r="A603" t="s">
        <v>8219</v>
      </c>
      <c r="B603">
        <v>144</v>
      </c>
      <c r="M603" t="s">
        <v>8219</v>
      </c>
      <c r="N603">
        <v>144</v>
      </c>
      <c r="S603" t="s">
        <v>8221</v>
      </c>
      <c r="T603">
        <v>14</v>
      </c>
    </row>
    <row r="604" spans="1:20" x14ac:dyDescent="0.2">
      <c r="A604" t="s">
        <v>8219</v>
      </c>
      <c r="B604">
        <v>92</v>
      </c>
      <c r="M604" t="s">
        <v>8219</v>
      </c>
      <c r="N604">
        <v>92</v>
      </c>
      <c r="S604" t="s">
        <v>8221</v>
      </c>
      <c r="T604">
        <v>0</v>
      </c>
    </row>
    <row r="605" spans="1:20" x14ac:dyDescent="0.2">
      <c r="A605" t="s">
        <v>8219</v>
      </c>
      <c r="B605">
        <v>147</v>
      </c>
      <c r="M605" t="s">
        <v>8219</v>
      </c>
      <c r="N605">
        <v>147</v>
      </c>
      <c r="S605" t="s">
        <v>8221</v>
      </c>
      <c r="T605">
        <v>0</v>
      </c>
    </row>
    <row r="606" spans="1:20" x14ac:dyDescent="0.2">
      <c r="A606" t="s">
        <v>8219</v>
      </c>
      <c r="B606">
        <v>90</v>
      </c>
      <c r="M606" t="s">
        <v>8219</v>
      </c>
      <c r="N606">
        <v>90</v>
      </c>
      <c r="S606" t="s">
        <v>8221</v>
      </c>
      <c r="T606">
        <v>4</v>
      </c>
    </row>
    <row r="607" spans="1:20" x14ac:dyDescent="0.2">
      <c r="A607" t="s">
        <v>8219</v>
      </c>
      <c r="B607">
        <v>87</v>
      </c>
      <c r="M607" t="s">
        <v>8219</v>
      </c>
      <c r="N607">
        <v>87</v>
      </c>
      <c r="S607" t="s">
        <v>8221</v>
      </c>
      <c r="T607">
        <v>3</v>
      </c>
    </row>
    <row r="608" spans="1:20" x14ac:dyDescent="0.2">
      <c r="A608" t="s">
        <v>8219</v>
      </c>
      <c r="B608">
        <v>406</v>
      </c>
      <c r="M608" t="s">
        <v>8219</v>
      </c>
      <c r="N608">
        <v>406</v>
      </c>
      <c r="S608" t="s">
        <v>8221</v>
      </c>
      <c r="T608">
        <v>0</v>
      </c>
    </row>
    <row r="609" spans="1:20" x14ac:dyDescent="0.2">
      <c r="A609" t="s">
        <v>8219</v>
      </c>
      <c r="B609">
        <v>20</v>
      </c>
      <c r="M609" t="s">
        <v>8219</v>
      </c>
      <c r="N609">
        <v>20</v>
      </c>
      <c r="S609" t="s">
        <v>8221</v>
      </c>
      <c r="T609">
        <v>5</v>
      </c>
    </row>
    <row r="610" spans="1:20" x14ac:dyDescent="0.2">
      <c r="A610" t="s">
        <v>8219</v>
      </c>
      <c r="B610">
        <v>70</v>
      </c>
      <c r="M610" t="s">
        <v>8219</v>
      </c>
      <c r="N610">
        <v>70</v>
      </c>
      <c r="S610" t="s">
        <v>8221</v>
      </c>
      <c r="T610">
        <v>47</v>
      </c>
    </row>
    <row r="611" spans="1:20" x14ac:dyDescent="0.2">
      <c r="A611" t="s">
        <v>8219</v>
      </c>
      <c r="B611">
        <v>16</v>
      </c>
      <c r="M611" t="s">
        <v>8219</v>
      </c>
      <c r="N611">
        <v>16</v>
      </c>
      <c r="S611" t="s">
        <v>8221</v>
      </c>
      <c r="T611">
        <v>0</v>
      </c>
    </row>
    <row r="612" spans="1:20" x14ac:dyDescent="0.2">
      <c r="A612" t="s">
        <v>8219</v>
      </c>
      <c r="B612">
        <v>52</v>
      </c>
      <c r="M612" t="s">
        <v>8219</v>
      </c>
      <c r="N612">
        <v>52</v>
      </c>
      <c r="S612" t="s">
        <v>8221</v>
      </c>
      <c r="T612">
        <v>10</v>
      </c>
    </row>
    <row r="613" spans="1:20" x14ac:dyDescent="0.2">
      <c r="A613" t="s">
        <v>8219</v>
      </c>
      <c r="B613">
        <v>66</v>
      </c>
      <c r="M613" t="s">
        <v>8219</v>
      </c>
      <c r="N613">
        <v>66</v>
      </c>
      <c r="S613" t="s">
        <v>8221</v>
      </c>
      <c r="T613">
        <v>11</v>
      </c>
    </row>
    <row r="614" spans="1:20" x14ac:dyDescent="0.2">
      <c r="A614" t="s">
        <v>8219</v>
      </c>
      <c r="B614">
        <v>109</v>
      </c>
      <c r="M614" t="s">
        <v>8219</v>
      </c>
      <c r="N614">
        <v>109</v>
      </c>
      <c r="S614" t="s">
        <v>8221</v>
      </c>
      <c r="T614">
        <v>2</v>
      </c>
    </row>
    <row r="615" spans="1:20" x14ac:dyDescent="0.2">
      <c r="A615" t="s">
        <v>8219</v>
      </c>
      <c r="B615">
        <v>168</v>
      </c>
      <c r="M615" t="s">
        <v>8219</v>
      </c>
      <c r="N615">
        <v>168</v>
      </c>
      <c r="S615" t="s">
        <v>8221</v>
      </c>
      <c r="T615">
        <v>2</v>
      </c>
    </row>
    <row r="616" spans="1:20" x14ac:dyDescent="0.2">
      <c r="A616" t="s">
        <v>8219</v>
      </c>
      <c r="B616">
        <v>31</v>
      </c>
      <c r="M616" t="s">
        <v>8219</v>
      </c>
      <c r="N616">
        <v>31</v>
      </c>
      <c r="S616" t="s">
        <v>8221</v>
      </c>
      <c r="T616">
        <v>22</v>
      </c>
    </row>
    <row r="617" spans="1:20" x14ac:dyDescent="0.2">
      <c r="A617" t="s">
        <v>8219</v>
      </c>
      <c r="B617">
        <v>133</v>
      </c>
      <c r="M617" t="s">
        <v>8219</v>
      </c>
      <c r="N617">
        <v>133</v>
      </c>
      <c r="S617" t="s">
        <v>8221</v>
      </c>
      <c r="T617">
        <v>8</v>
      </c>
    </row>
    <row r="618" spans="1:20" x14ac:dyDescent="0.2">
      <c r="A618" t="s">
        <v>8219</v>
      </c>
      <c r="B618">
        <v>151</v>
      </c>
      <c r="M618" t="s">
        <v>8219</v>
      </c>
      <c r="N618">
        <v>151</v>
      </c>
      <c r="S618" t="s">
        <v>8221</v>
      </c>
      <c r="T618">
        <v>6</v>
      </c>
    </row>
    <row r="619" spans="1:20" x14ac:dyDescent="0.2">
      <c r="A619" t="s">
        <v>8219</v>
      </c>
      <c r="B619">
        <v>5</v>
      </c>
      <c r="M619" t="s">
        <v>8219</v>
      </c>
      <c r="N619">
        <v>5</v>
      </c>
      <c r="S619" t="s">
        <v>8221</v>
      </c>
      <c r="T619">
        <v>1</v>
      </c>
    </row>
    <row r="620" spans="1:20" x14ac:dyDescent="0.2">
      <c r="A620" t="s">
        <v>8219</v>
      </c>
      <c r="B620">
        <v>73</v>
      </c>
      <c r="M620" t="s">
        <v>8219</v>
      </c>
      <c r="N620">
        <v>73</v>
      </c>
      <c r="S620" t="s">
        <v>8221</v>
      </c>
      <c r="T620">
        <v>3</v>
      </c>
    </row>
    <row r="621" spans="1:20" x14ac:dyDescent="0.2">
      <c r="A621" t="s">
        <v>8219</v>
      </c>
      <c r="B621">
        <v>148</v>
      </c>
      <c r="M621" t="s">
        <v>8219</v>
      </c>
      <c r="N621">
        <v>148</v>
      </c>
      <c r="S621" t="s">
        <v>8221</v>
      </c>
      <c r="T621">
        <v>0</v>
      </c>
    </row>
    <row r="622" spans="1:20" x14ac:dyDescent="0.2">
      <c r="A622" t="s">
        <v>8219</v>
      </c>
      <c r="B622">
        <v>93</v>
      </c>
      <c r="M622" t="s">
        <v>8219</v>
      </c>
      <c r="N622">
        <v>93</v>
      </c>
      <c r="S622" t="s">
        <v>8221</v>
      </c>
      <c r="T622">
        <v>0</v>
      </c>
    </row>
    <row r="623" spans="1:20" x14ac:dyDescent="0.2">
      <c r="A623" t="s">
        <v>8219</v>
      </c>
      <c r="B623">
        <v>63</v>
      </c>
      <c r="M623" t="s">
        <v>8219</v>
      </c>
      <c r="N623">
        <v>63</v>
      </c>
      <c r="S623" t="s">
        <v>8221</v>
      </c>
      <c r="T623">
        <v>0</v>
      </c>
    </row>
    <row r="624" spans="1:20" x14ac:dyDescent="0.2">
      <c r="A624" t="s">
        <v>8219</v>
      </c>
      <c r="B624">
        <v>134</v>
      </c>
      <c r="M624" t="s">
        <v>8219</v>
      </c>
      <c r="N624">
        <v>134</v>
      </c>
      <c r="S624" t="s">
        <v>8221</v>
      </c>
      <c r="T624">
        <v>0</v>
      </c>
    </row>
    <row r="625" spans="1:20" x14ac:dyDescent="0.2">
      <c r="A625" t="s">
        <v>8219</v>
      </c>
      <c r="B625">
        <v>14</v>
      </c>
      <c r="M625" t="s">
        <v>8219</v>
      </c>
      <c r="N625">
        <v>14</v>
      </c>
      <c r="S625" t="s">
        <v>8221</v>
      </c>
      <c r="T625">
        <v>0</v>
      </c>
    </row>
    <row r="626" spans="1:20" x14ac:dyDescent="0.2">
      <c r="A626" t="s">
        <v>8219</v>
      </c>
      <c r="B626">
        <v>78</v>
      </c>
      <c r="M626" t="s">
        <v>8219</v>
      </c>
      <c r="N626">
        <v>78</v>
      </c>
      <c r="S626" t="s">
        <v>8221</v>
      </c>
      <c r="T626">
        <v>3</v>
      </c>
    </row>
    <row r="627" spans="1:20" x14ac:dyDescent="0.2">
      <c r="A627" t="s">
        <v>8219</v>
      </c>
      <c r="B627">
        <v>112</v>
      </c>
      <c r="M627" t="s">
        <v>8219</v>
      </c>
      <c r="N627">
        <v>112</v>
      </c>
      <c r="S627" t="s">
        <v>8221</v>
      </c>
      <c r="T627">
        <v>0</v>
      </c>
    </row>
    <row r="628" spans="1:20" x14ac:dyDescent="0.2">
      <c r="A628" t="s">
        <v>8219</v>
      </c>
      <c r="B628">
        <v>34</v>
      </c>
      <c r="M628" t="s">
        <v>8219</v>
      </c>
      <c r="N628">
        <v>34</v>
      </c>
      <c r="S628" t="s">
        <v>8221</v>
      </c>
      <c r="T628">
        <v>0</v>
      </c>
    </row>
    <row r="629" spans="1:20" x14ac:dyDescent="0.2">
      <c r="A629" t="s">
        <v>8219</v>
      </c>
      <c r="B629">
        <v>19</v>
      </c>
      <c r="M629" t="s">
        <v>8219</v>
      </c>
      <c r="N629">
        <v>19</v>
      </c>
      <c r="S629" t="s">
        <v>8221</v>
      </c>
      <c r="T629">
        <v>1</v>
      </c>
    </row>
    <row r="630" spans="1:20" x14ac:dyDescent="0.2">
      <c r="A630" t="s">
        <v>8219</v>
      </c>
      <c r="B630">
        <v>13</v>
      </c>
      <c r="M630" t="s">
        <v>8219</v>
      </c>
      <c r="N630">
        <v>13</v>
      </c>
      <c r="S630" t="s">
        <v>8221</v>
      </c>
      <c r="T630">
        <v>6</v>
      </c>
    </row>
    <row r="631" spans="1:20" x14ac:dyDescent="0.2">
      <c r="A631" t="s">
        <v>8219</v>
      </c>
      <c r="B631">
        <v>104</v>
      </c>
      <c r="M631" t="s">
        <v>8219</v>
      </c>
      <c r="N631">
        <v>104</v>
      </c>
      <c r="S631" t="s">
        <v>8221</v>
      </c>
      <c r="T631">
        <v>1</v>
      </c>
    </row>
    <row r="632" spans="1:20" x14ac:dyDescent="0.2">
      <c r="A632" t="s">
        <v>8219</v>
      </c>
      <c r="B632">
        <v>52</v>
      </c>
      <c r="M632" t="s">
        <v>8219</v>
      </c>
      <c r="N632">
        <v>52</v>
      </c>
      <c r="S632" t="s">
        <v>8221</v>
      </c>
      <c r="T632">
        <v>2</v>
      </c>
    </row>
    <row r="633" spans="1:20" x14ac:dyDescent="0.2">
      <c r="A633" t="s">
        <v>8219</v>
      </c>
      <c r="B633">
        <v>17</v>
      </c>
      <c r="M633" t="s">
        <v>8219</v>
      </c>
      <c r="N633">
        <v>17</v>
      </c>
      <c r="S633" t="s">
        <v>8221</v>
      </c>
      <c r="T633">
        <v>0</v>
      </c>
    </row>
    <row r="634" spans="1:20" x14ac:dyDescent="0.2">
      <c r="A634" t="s">
        <v>8219</v>
      </c>
      <c r="B634">
        <v>82</v>
      </c>
      <c r="M634" t="s">
        <v>8219</v>
      </c>
      <c r="N634">
        <v>82</v>
      </c>
      <c r="S634" t="s">
        <v>8221</v>
      </c>
      <c r="T634">
        <v>3</v>
      </c>
    </row>
    <row r="635" spans="1:20" x14ac:dyDescent="0.2">
      <c r="A635" t="s">
        <v>8219</v>
      </c>
      <c r="B635">
        <v>73</v>
      </c>
      <c r="M635" t="s">
        <v>8219</v>
      </c>
      <c r="N635">
        <v>73</v>
      </c>
      <c r="S635" t="s">
        <v>8221</v>
      </c>
      <c r="T635">
        <v>3</v>
      </c>
    </row>
    <row r="636" spans="1:20" x14ac:dyDescent="0.2">
      <c r="A636" t="s">
        <v>8219</v>
      </c>
      <c r="B636">
        <v>158</v>
      </c>
      <c r="M636" t="s">
        <v>8219</v>
      </c>
      <c r="N636">
        <v>158</v>
      </c>
      <c r="S636" t="s">
        <v>8221</v>
      </c>
      <c r="T636">
        <v>0</v>
      </c>
    </row>
    <row r="637" spans="1:20" x14ac:dyDescent="0.2">
      <c r="A637" t="s">
        <v>8219</v>
      </c>
      <c r="B637">
        <v>65</v>
      </c>
      <c r="M637" t="s">
        <v>8219</v>
      </c>
      <c r="N637">
        <v>65</v>
      </c>
      <c r="S637" t="s">
        <v>8221</v>
      </c>
      <c r="T637">
        <v>6</v>
      </c>
    </row>
    <row r="638" spans="1:20" x14ac:dyDescent="0.2">
      <c r="A638" t="s">
        <v>8219</v>
      </c>
      <c r="B638">
        <v>184</v>
      </c>
      <c r="M638" t="s">
        <v>8219</v>
      </c>
      <c r="N638">
        <v>184</v>
      </c>
      <c r="S638" t="s">
        <v>8221</v>
      </c>
      <c r="T638">
        <v>0</v>
      </c>
    </row>
    <row r="639" spans="1:20" x14ac:dyDescent="0.2">
      <c r="A639" t="s">
        <v>8219</v>
      </c>
      <c r="B639">
        <v>34</v>
      </c>
      <c r="M639" t="s">
        <v>8219</v>
      </c>
      <c r="N639">
        <v>34</v>
      </c>
      <c r="S639" t="s">
        <v>8221</v>
      </c>
      <c r="T639">
        <v>19</v>
      </c>
    </row>
    <row r="640" spans="1:20" x14ac:dyDescent="0.2">
      <c r="A640" t="s">
        <v>8219</v>
      </c>
      <c r="B640">
        <v>240</v>
      </c>
      <c r="M640" t="s">
        <v>8219</v>
      </c>
      <c r="N640">
        <v>240</v>
      </c>
      <c r="S640" t="s">
        <v>8221</v>
      </c>
      <c r="T640">
        <v>1</v>
      </c>
    </row>
    <row r="641" spans="1:20" x14ac:dyDescent="0.2">
      <c r="A641" t="s">
        <v>8219</v>
      </c>
      <c r="B641">
        <v>113</v>
      </c>
      <c r="M641" t="s">
        <v>8219</v>
      </c>
      <c r="N641">
        <v>113</v>
      </c>
      <c r="S641" t="s">
        <v>8221</v>
      </c>
      <c r="T641">
        <v>2</v>
      </c>
    </row>
    <row r="642" spans="1:20" x14ac:dyDescent="0.2">
      <c r="A642" t="s">
        <v>8219</v>
      </c>
      <c r="B642">
        <v>66</v>
      </c>
      <c r="M642" t="s">
        <v>8219</v>
      </c>
      <c r="N642">
        <v>66</v>
      </c>
      <c r="S642" t="s">
        <v>8221</v>
      </c>
      <c r="T642">
        <v>0</v>
      </c>
    </row>
    <row r="643" spans="1:20" x14ac:dyDescent="0.2">
      <c r="A643" t="s">
        <v>8219</v>
      </c>
      <c r="B643">
        <v>340</v>
      </c>
      <c r="M643" t="s">
        <v>8219</v>
      </c>
      <c r="N643">
        <v>340</v>
      </c>
      <c r="S643" t="s">
        <v>8221</v>
      </c>
      <c r="T643">
        <v>11</v>
      </c>
    </row>
    <row r="644" spans="1:20" x14ac:dyDescent="0.2">
      <c r="A644" t="s">
        <v>8219</v>
      </c>
      <c r="B644">
        <v>150</v>
      </c>
      <c r="M644" t="s">
        <v>8219</v>
      </c>
      <c r="N644">
        <v>150</v>
      </c>
      <c r="S644" t="s">
        <v>8221</v>
      </c>
      <c r="T644">
        <v>0</v>
      </c>
    </row>
    <row r="645" spans="1:20" x14ac:dyDescent="0.2">
      <c r="A645" t="s">
        <v>8219</v>
      </c>
      <c r="B645">
        <v>25</v>
      </c>
      <c r="M645" t="s">
        <v>8219</v>
      </c>
      <c r="N645">
        <v>25</v>
      </c>
      <c r="S645" t="s">
        <v>8221</v>
      </c>
      <c r="T645">
        <v>0</v>
      </c>
    </row>
    <row r="646" spans="1:20" x14ac:dyDescent="0.2">
      <c r="A646" t="s">
        <v>8219</v>
      </c>
      <c r="B646">
        <v>234</v>
      </c>
      <c r="M646" t="s">
        <v>8219</v>
      </c>
      <c r="N646">
        <v>234</v>
      </c>
      <c r="S646" t="s">
        <v>8221</v>
      </c>
      <c r="T646">
        <v>1</v>
      </c>
    </row>
    <row r="647" spans="1:20" x14ac:dyDescent="0.2">
      <c r="A647" t="s">
        <v>8219</v>
      </c>
      <c r="B647">
        <v>2602</v>
      </c>
      <c r="M647" t="s">
        <v>8219</v>
      </c>
      <c r="N647">
        <v>2602</v>
      </c>
      <c r="S647" t="s">
        <v>8221</v>
      </c>
      <c r="T647">
        <v>3</v>
      </c>
    </row>
    <row r="648" spans="1:20" x14ac:dyDescent="0.2">
      <c r="A648" t="s">
        <v>8219</v>
      </c>
      <c r="B648">
        <v>248</v>
      </c>
      <c r="M648" t="s">
        <v>8219</v>
      </c>
      <c r="N648">
        <v>248</v>
      </c>
      <c r="S648" t="s">
        <v>8221</v>
      </c>
      <c r="T648">
        <v>1</v>
      </c>
    </row>
    <row r="649" spans="1:20" x14ac:dyDescent="0.2">
      <c r="A649" t="s">
        <v>8219</v>
      </c>
      <c r="B649">
        <v>600</v>
      </c>
      <c r="M649" t="s">
        <v>8219</v>
      </c>
      <c r="N649">
        <v>600</v>
      </c>
      <c r="S649" t="s">
        <v>8221</v>
      </c>
      <c r="T649">
        <v>15</v>
      </c>
    </row>
    <row r="650" spans="1:20" x14ac:dyDescent="0.2">
      <c r="A650" t="s">
        <v>8219</v>
      </c>
      <c r="B650">
        <v>293</v>
      </c>
      <c r="M650" t="s">
        <v>8219</v>
      </c>
      <c r="N650">
        <v>293</v>
      </c>
      <c r="S650" t="s">
        <v>8221</v>
      </c>
      <c r="T650">
        <v>2</v>
      </c>
    </row>
    <row r="651" spans="1:20" x14ac:dyDescent="0.2">
      <c r="A651" t="s">
        <v>8219</v>
      </c>
      <c r="B651">
        <v>321</v>
      </c>
      <c r="M651" t="s">
        <v>8219</v>
      </c>
      <c r="N651">
        <v>321</v>
      </c>
      <c r="S651" t="s">
        <v>8221</v>
      </c>
      <c r="T651">
        <v>1</v>
      </c>
    </row>
    <row r="652" spans="1:20" x14ac:dyDescent="0.2">
      <c r="A652" t="s">
        <v>8219</v>
      </c>
      <c r="B652">
        <v>81</v>
      </c>
      <c r="M652" t="s">
        <v>8219</v>
      </c>
      <c r="N652">
        <v>81</v>
      </c>
      <c r="S652" t="s">
        <v>8221</v>
      </c>
      <c r="T652">
        <v>1</v>
      </c>
    </row>
    <row r="653" spans="1:20" x14ac:dyDescent="0.2">
      <c r="A653" t="s">
        <v>8219</v>
      </c>
      <c r="B653">
        <v>343</v>
      </c>
      <c r="M653" t="s">
        <v>8219</v>
      </c>
      <c r="N653">
        <v>343</v>
      </c>
      <c r="S653" t="s">
        <v>8221</v>
      </c>
      <c r="T653">
        <v>0</v>
      </c>
    </row>
    <row r="654" spans="1:20" x14ac:dyDescent="0.2">
      <c r="A654" t="s">
        <v>8219</v>
      </c>
      <c r="B654">
        <v>336</v>
      </c>
      <c r="M654" t="s">
        <v>8219</v>
      </c>
      <c r="N654">
        <v>336</v>
      </c>
      <c r="S654" t="s">
        <v>8221</v>
      </c>
      <c r="T654">
        <v>1</v>
      </c>
    </row>
    <row r="655" spans="1:20" x14ac:dyDescent="0.2">
      <c r="A655" t="s">
        <v>8219</v>
      </c>
      <c r="B655">
        <v>47</v>
      </c>
      <c r="M655" t="s">
        <v>8219</v>
      </c>
      <c r="N655">
        <v>47</v>
      </c>
      <c r="S655" t="s">
        <v>8221</v>
      </c>
      <c r="T655">
        <v>11</v>
      </c>
    </row>
    <row r="656" spans="1:20" x14ac:dyDescent="0.2">
      <c r="A656" t="s">
        <v>8219</v>
      </c>
      <c r="B656">
        <v>76</v>
      </c>
      <c r="M656" t="s">
        <v>8219</v>
      </c>
      <c r="N656">
        <v>76</v>
      </c>
      <c r="S656" t="s">
        <v>8221</v>
      </c>
      <c r="T656">
        <v>0</v>
      </c>
    </row>
    <row r="657" spans="1:20" x14ac:dyDescent="0.2">
      <c r="A657" t="s">
        <v>8219</v>
      </c>
      <c r="B657">
        <v>441</v>
      </c>
      <c r="M657" t="s">
        <v>8219</v>
      </c>
      <c r="N657">
        <v>441</v>
      </c>
      <c r="S657" t="s">
        <v>8221</v>
      </c>
      <c r="T657">
        <v>1</v>
      </c>
    </row>
    <row r="658" spans="1:20" x14ac:dyDescent="0.2">
      <c r="A658" t="s">
        <v>8219</v>
      </c>
      <c r="B658">
        <v>916</v>
      </c>
      <c r="M658" t="s">
        <v>8219</v>
      </c>
      <c r="N658">
        <v>916</v>
      </c>
      <c r="S658" t="s">
        <v>8221</v>
      </c>
      <c r="T658">
        <v>6</v>
      </c>
    </row>
    <row r="659" spans="1:20" x14ac:dyDescent="0.2">
      <c r="A659" t="s">
        <v>8219</v>
      </c>
      <c r="B659">
        <v>369</v>
      </c>
      <c r="M659" t="s">
        <v>8219</v>
      </c>
      <c r="N659">
        <v>369</v>
      </c>
      <c r="S659" t="s">
        <v>8221</v>
      </c>
      <c r="T659">
        <v>7</v>
      </c>
    </row>
    <row r="660" spans="1:20" x14ac:dyDescent="0.2">
      <c r="A660" t="s">
        <v>8219</v>
      </c>
      <c r="B660">
        <v>20242</v>
      </c>
      <c r="M660" t="s">
        <v>8219</v>
      </c>
      <c r="N660">
        <v>20242</v>
      </c>
      <c r="S660" t="s">
        <v>8221</v>
      </c>
      <c r="T660">
        <v>0</v>
      </c>
    </row>
    <row r="661" spans="1:20" x14ac:dyDescent="0.2">
      <c r="A661" t="s">
        <v>8219</v>
      </c>
      <c r="B661">
        <v>71</v>
      </c>
      <c r="M661" t="s">
        <v>8219</v>
      </c>
      <c r="N661">
        <v>71</v>
      </c>
      <c r="S661" t="s">
        <v>8221</v>
      </c>
      <c r="T661">
        <v>16</v>
      </c>
    </row>
    <row r="662" spans="1:20" x14ac:dyDescent="0.2">
      <c r="A662" t="s">
        <v>8219</v>
      </c>
      <c r="B662">
        <v>635</v>
      </c>
      <c r="M662" t="s">
        <v>8219</v>
      </c>
      <c r="N662">
        <v>635</v>
      </c>
      <c r="S662" t="s">
        <v>8221</v>
      </c>
      <c r="T662">
        <v>0</v>
      </c>
    </row>
    <row r="663" spans="1:20" x14ac:dyDescent="0.2">
      <c r="A663" t="s">
        <v>8219</v>
      </c>
      <c r="B663">
        <v>885</v>
      </c>
      <c r="M663" t="s">
        <v>8219</v>
      </c>
      <c r="N663">
        <v>885</v>
      </c>
      <c r="S663" t="s">
        <v>8221</v>
      </c>
      <c r="T663">
        <v>0</v>
      </c>
    </row>
    <row r="664" spans="1:20" x14ac:dyDescent="0.2">
      <c r="A664" t="s">
        <v>8219</v>
      </c>
      <c r="B664">
        <v>329</v>
      </c>
      <c r="M664" t="s">
        <v>8219</v>
      </c>
      <c r="N664">
        <v>329</v>
      </c>
      <c r="S664" t="s">
        <v>8221</v>
      </c>
      <c r="T664">
        <v>0</v>
      </c>
    </row>
    <row r="665" spans="1:20" x14ac:dyDescent="0.2">
      <c r="A665" t="s">
        <v>8219</v>
      </c>
      <c r="B665">
        <v>71</v>
      </c>
      <c r="M665" t="s">
        <v>8219</v>
      </c>
      <c r="N665">
        <v>71</v>
      </c>
      <c r="S665" t="s">
        <v>8221</v>
      </c>
      <c r="T665">
        <v>12</v>
      </c>
    </row>
    <row r="666" spans="1:20" x14ac:dyDescent="0.2">
      <c r="A666" t="s">
        <v>8219</v>
      </c>
      <c r="B666">
        <v>269</v>
      </c>
      <c r="M666" t="s">
        <v>8219</v>
      </c>
      <c r="N666">
        <v>269</v>
      </c>
      <c r="S666" t="s">
        <v>8221</v>
      </c>
      <c r="T666">
        <v>1</v>
      </c>
    </row>
    <row r="667" spans="1:20" x14ac:dyDescent="0.2">
      <c r="A667" t="s">
        <v>8219</v>
      </c>
      <c r="B667">
        <v>345</v>
      </c>
      <c r="M667" t="s">
        <v>8219</v>
      </c>
      <c r="N667">
        <v>345</v>
      </c>
      <c r="S667" t="s">
        <v>8221</v>
      </c>
      <c r="T667">
        <v>3</v>
      </c>
    </row>
    <row r="668" spans="1:20" x14ac:dyDescent="0.2">
      <c r="A668" t="s">
        <v>8219</v>
      </c>
      <c r="B668">
        <v>43</v>
      </c>
      <c r="M668" t="s">
        <v>8219</v>
      </c>
      <c r="N668">
        <v>43</v>
      </c>
      <c r="S668" t="s">
        <v>8221</v>
      </c>
      <c r="T668">
        <v>1</v>
      </c>
    </row>
    <row r="669" spans="1:20" x14ac:dyDescent="0.2">
      <c r="A669" t="s">
        <v>8219</v>
      </c>
      <c r="B669">
        <v>33</v>
      </c>
      <c r="M669" t="s">
        <v>8219</v>
      </c>
      <c r="N669">
        <v>33</v>
      </c>
      <c r="S669" t="s">
        <v>8221</v>
      </c>
      <c r="T669">
        <v>4</v>
      </c>
    </row>
    <row r="670" spans="1:20" x14ac:dyDescent="0.2">
      <c r="A670" t="s">
        <v>8219</v>
      </c>
      <c r="B670">
        <v>211</v>
      </c>
      <c r="M670" t="s">
        <v>8219</v>
      </c>
      <c r="N670">
        <v>211</v>
      </c>
      <c r="S670" t="s">
        <v>8221</v>
      </c>
      <c r="T670">
        <v>1</v>
      </c>
    </row>
    <row r="671" spans="1:20" x14ac:dyDescent="0.2">
      <c r="A671" t="s">
        <v>8219</v>
      </c>
      <c r="B671">
        <v>196</v>
      </c>
      <c r="M671" t="s">
        <v>8219</v>
      </c>
      <c r="N671">
        <v>196</v>
      </c>
      <c r="S671" t="s">
        <v>8221</v>
      </c>
      <c r="T671">
        <v>3</v>
      </c>
    </row>
    <row r="672" spans="1:20" x14ac:dyDescent="0.2">
      <c r="A672" t="s">
        <v>8219</v>
      </c>
      <c r="B672">
        <v>405</v>
      </c>
      <c r="M672" t="s">
        <v>8219</v>
      </c>
      <c r="N672">
        <v>405</v>
      </c>
      <c r="S672" t="s">
        <v>8221</v>
      </c>
      <c r="T672">
        <v>1</v>
      </c>
    </row>
    <row r="673" spans="1:20" x14ac:dyDescent="0.2">
      <c r="A673" t="s">
        <v>8219</v>
      </c>
      <c r="B673">
        <v>206</v>
      </c>
      <c r="M673" t="s">
        <v>8219</v>
      </c>
      <c r="N673">
        <v>206</v>
      </c>
      <c r="S673" t="s">
        <v>8221</v>
      </c>
      <c r="T673">
        <v>0</v>
      </c>
    </row>
    <row r="674" spans="1:20" x14ac:dyDescent="0.2">
      <c r="A674" t="s">
        <v>8219</v>
      </c>
      <c r="B674">
        <v>335</v>
      </c>
      <c r="M674" t="s">
        <v>8219</v>
      </c>
      <c r="N674">
        <v>335</v>
      </c>
      <c r="S674" t="s">
        <v>8221</v>
      </c>
      <c r="T674">
        <v>12</v>
      </c>
    </row>
    <row r="675" spans="1:20" x14ac:dyDescent="0.2">
      <c r="A675" t="s">
        <v>8219</v>
      </c>
      <c r="B675">
        <v>215</v>
      </c>
      <c r="M675" t="s">
        <v>8219</v>
      </c>
      <c r="N675">
        <v>215</v>
      </c>
      <c r="S675" t="s">
        <v>8221</v>
      </c>
      <c r="T675">
        <v>0</v>
      </c>
    </row>
    <row r="676" spans="1:20" x14ac:dyDescent="0.2">
      <c r="A676" t="s">
        <v>8219</v>
      </c>
      <c r="B676">
        <v>176</v>
      </c>
      <c r="M676" t="s">
        <v>8219</v>
      </c>
      <c r="N676">
        <v>176</v>
      </c>
      <c r="S676" t="s">
        <v>8221</v>
      </c>
      <c r="T676">
        <v>1</v>
      </c>
    </row>
    <row r="677" spans="1:20" x14ac:dyDescent="0.2">
      <c r="A677" t="s">
        <v>8219</v>
      </c>
      <c r="B677">
        <v>555</v>
      </c>
      <c r="M677" t="s">
        <v>8219</v>
      </c>
      <c r="N677">
        <v>555</v>
      </c>
      <c r="S677" t="s">
        <v>8221</v>
      </c>
      <c r="T677">
        <v>0</v>
      </c>
    </row>
    <row r="678" spans="1:20" x14ac:dyDescent="0.2">
      <c r="A678" t="s">
        <v>8219</v>
      </c>
      <c r="B678">
        <v>116</v>
      </c>
      <c r="M678" t="s">
        <v>8219</v>
      </c>
      <c r="N678">
        <v>116</v>
      </c>
      <c r="S678" t="s">
        <v>8221</v>
      </c>
      <c r="T678">
        <v>0</v>
      </c>
    </row>
    <row r="679" spans="1:20" x14ac:dyDescent="0.2">
      <c r="A679" t="s">
        <v>8219</v>
      </c>
      <c r="B679">
        <v>615</v>
      </c>
      <c r="M679" t="s">
        <v>8219</v>
      </c>
      <c r="N679">
        <v>615</v>
      </c>
      <c r="S679" t="s">
        <v>8221</v>
      </c>
      <c r="T679">
        <v>2</v>
      </c>
    </row>
    <row r="680" spans="1:20" x14ac:dyDescent="0.2">
      <c r="A680" t="s">
        <v>8219</v>
      </c>
      <c r="B680">
        <v>236</v>
      </c>
      <c r="M680" t="s">
        <v>8219</v>
      </c>
      <c r="N680">
        <v>236</v>
      </c>
      <c r="S680" t="s">
        <v>8221</v>
      </c>
      <c r="T680">
        <v>92</v>
      </c>
    </row>
    <row r="681" spans="1:20" x14ac:dyDescent="0.2">
      <c r="A681" t="s">
        <v>8219</v>
      </c>
      <c r="B681">
        <v>145</v>
      </c>
      <c r="M681" t="s">
        <v>8219</v>
      </c>
      <c r="N681">
        <v>145</v>
      </c>
      <c r="S681" t="s">
        <v>8221</v>
      </c>
      <c r="T681">
        <v>0</v>
      </c>
    </row>
    <row r="682" spans="1:20" x14ac:dyDescent="0.2">
      <c r="A682" t="s">
        <v>8219</v>
      </c>
      <c r="B682">
        <v>167</v>
      </c>
      <c r="M682" t="s">
        <v>8219</v>
      </c>
      <c r="N682">
        <v>167</v>
      </c>
      <c r="S682" t="s">
        <v>8221</v>
      </c>
      <c r="T682">
        <v>3</v>
      </c>
    </row>
    <row r="683" spans="1:20" x14ac:dyDescent="0.2">
      <c r="A683" t="s">
        <v>8219</v>
      </c>
      <c r="B683">
        <v>235</v>
      </c>
      <c r="M683" t="s">
        <v>8219</v>
      </c>
      <c r="N683">
        <v>235</v>
      </c>
      <c r="S683" t="s">
        <v>8221</v>
      </c>
      <c r="T683">
        <v>10</v>
      </c>
    </row>
    <row r="684" spans="1:20" x14ac:dyDescent="0.2">
      <c r="A684" t="s">
        <v>8219</v>
      </c>
      <c r="B684">
        <v>452</v>
      </c>
      <c r="M684" t="s">
        <v>8219</v>
      </c>
      <c r="N684">
        <v>452</v>
      </c>
      <c r="S684" t="s">
        <v>8221</v>
      </c>
      <c r="T684">
        <v>7</v>
      </c>
    </row>
    <row r="685" spans="1:20" x14ac:dyDescent="0.2">
      <c r="A685" t="s">
        <v>8219</v>
      </c>
      <c r="B685">
        <v>241</v>
      </c>
      <c r="M685" t="s">
        <v>8219</v>
      </c>
      <c r="N685">
        <v>241</v>
      </c>
      <c r="S685" t="s">
        <v>8221</v>
      </c>
      <c r="T685">
        <v>3</v>
      </c>
    </row>
    <row r="686" spans="1:20" x14ac:dyDescent="0.2">
      <c r="A686" t="s">
        <v>8219</v>
      </c>
      <c r="B686">
        <v>28</v>
      </c>
      <c r="M686" t="s">
        <v>8219</v>
      </c>
      <c r="N686">
        <v>28</v>
      </c>
      <c r="S686" t="s">
        <v>8221</v>
      </c>
      <c r="T686">
        <v>0</v>
      </c>
    </row>
    <row r="687" spans="1:20" x14ac:dyDescent="0.2">
      <c r="A687" t="s">
        <v>8219</v>
      </c>
      <c r="B687">
        <v>140</v>
      </c>
      <c r="M687" t="s">
        <v>8219</v>
      </c>
      <c r="N687">
        <v>140</v>
      </c>
      <c r="S687" t="s">
        <v>8221</v>
      </c>
      <c r="T687">
        <v>1</v>
      </c>
    </row>
    <row r="688" spans="1:20" x14ac:dyDescent="0.2">
      <c r="A688" t="s">
        <v>8219</v>
      </c>
      <c r="B688">
        <v>280</v>
      </c>
      <c r="M688" t="s">
        <v>8219</v>
      </c>
      <c r="N688">
        <v>280</v>
      </c>
      <c r="S688" t="s">
        <v>8221</v>
      </c>
      <c r="T688">
        <v>0</v>
      </c>
    </row>
    <row r="689" spans="1:20" x14ac:dyDescent="0.2">
      <c r="A689" t="s">
        <v>8219</v>
      </c>
      <c r="B689">
        <v>70</v>
      </c>
      <c r="M689" t="s">
        <v>8219</v>
      </c>
      <c r="N689">
        <v>70</v>
      </c>
      <c r="S689" t="s">
        <v>8221</v>
      </c>
      <c r="T689">
        <v>9</v>
      </c>
    </row>
    <row r="690" spans="1:20" x14ac:dyDescent="0.2">
      <c r="A690" t="s">
        <v>8219</v>
      </c>
      <c r="B690">
        <v>160</v>
      </c>
      <c r="M690" t="s">
        <v>8219</v>
      </c>
      <c r="N690">
        <v>160</v>
      </c>
      <c r="S690" t="s">
        <v>8221</v>
      </c>
      <c r="T690">
        <v>2</v>
      </c>
    </row>
    <row r="691" spans="1:20" x14ac:dyDescent="0.2">
      <c r="A691" t="s">
        <v>8219</v>
      </c>
      <c r="B691">
        <v>141</v>
      </c>
      <c r="M691" t="s">
        <v>8219</v>
      </c>
      <c r="N691">
        <v>141</v>
      </c>
      <c r="S691" t="s">
        <v>8221</v>
      </c>
      <c r="T691">
        <v>1</v>
      </c>
    </row>
    <row r="692" spans="1:20" x14ac:dyDescent="0.2">
      <c r="A692" t="s">
        <v>8219</v>
      </c>
      <c r="B692">
        <v>874</v>
      </c>
      <c r="M692" t="s">
        <v>8219</v>
      </c>
      <c r="N692">
        <v>874</v>
      </c>
      <c r="S692" t="s">
        <v>8221</v>
      </c>
      <c r="T692">
        <v>2</v>
      </c>
    </row>
    <row r="693" spans="1:20" x14ac:dyDescent="0.2">
      <c r="A693" t="s">
        <v>8219</v>
      </c>
      <c r="B693">
        <v>73</v>
      </c>
      <c r="M693" t="s">
        <v>8219</v>
      </c>
      <c r="N693">
        <v>73</v>
      </c>
      <c r="S693" t="s">
        <v>8221</v>
      </c>
      <c r="T693">
        <v>11</v>
      </c>
    </row>
    <row r="694" spans="1:20" x14ac:dyDescent="0.2">
      <c r="A694" t="s">
        <v>8219</v>
      </c>
      <c r="B694">
        <v>294</v>
      </c>
      <c r="M694" t="s">
        <v>8219</v>
      </c>
      <c r="N694">
        <v>294</v>
      </c>
      <c r="S694" t="s">
        <v>8221</v>
      </c>
      <c r="T694">
        <v>0</v>
      </c>
    </row>
    <row r="695" spans="1:20" x14ac:dyDescent="0.2">
      <c r="A695" t="s">
        <v>8219</v>
      </c>
      <c r="B695">
        <v>740</v>
      </c>
      <c r="M695" t="s">
        <v>8219</v>
      </c>
      <c r="N695">
        <v>740</v>
      </c>
      <c r="S695" t="s">
        <v>8221</v>
      </c>
      <c r="T695">
        <v>0</v>
      </c>
    </row>
    <row r="696" spans="1:20" x14ac:dyDescent="0.2">
      <c r="A696" t="s">
        <v>8219</v>
      </c>
      <c r="B696">
        <v>369</v>
      </c>
      <c r="M696" t="s">
        <v>8219</v>
      </c>
      <c r="N696">
        <v>369</v>
      </c>
      <c r="S696" t="s">
        <v>8221</v>
      </c>
      <c r="T696">
        <v>9</v>
      </c>
    </row>
    <row r="697" spans="1:20" x14ac:dyDescent="0.2">
      <c r="A697" t="s">
        <v>8219</v>
      </c>
      <c r="B697">
        <v>110</v>
      </c>
      <c r="M697" t="s">
        <v>8219</v>
      </c>
      <c r="N697">
        <v>110</v>
      </c>
      <c r="S697" t="s">
        <v>8221</v>
      </c>
      <c r="T697">
        <v>0</v>
      </c>
    </row>
    <row r="698" spans="1:20" x14ac:dyDescent="0.2">
      <c r="A698" t="s">
        <v>8219</v>
      </c>
      <c r="B698">
        <v>455</v>
      </c>
      <c r="M698" t="s">
        <v>8219</v>
      </c>
      <c r="N698">
        <v>455</v>
      </c>
      <c r="S698" t="s">
        <v>8221</v>
      </c>
      <c r="T698">
        <v>4</v>
      </c>
    </row>
    <row r="699" spans="1:20" x14ac:dyDescent="0.2">
      <c r="A699" t="s">
        <v>8219</v>
      </c>
      <c r="B699">
        <v>224</v>
      </c>
      <c r="M699" t="s">
        <v>8219</v>
      </c>
      <c r="N699">
        <v>224</v>
      </c>
      <c r="S699" t="s">
        <v>8221</v>
      </c>
      <c r="T699">
        <v>1</v>
      </c>
    </row>
    <row r="700" spans="1:20" x14ac:dyDescent="0.2">
      <c r="A700" t="s">
        <v>8219</v>
      </c>
      <c r="B700">
        <v>46</v>
      </c>
      <c r="M700" t="s">
        <v>8219</v>
      </c>
      <c r="N700">
        <v>46</v>
      </c>
      <c r="S700" t="s">
        <v>8221</v>
      </c>
      <c r="T700">
        <v>2</v>
      </c>
    </row>
    <row r="701" spans="1:20" x14ac:dyDescent="0.2">
      <c r="A701" t="s">
        <v>8219</v>
      </c>
      <c r="B701">
        <v>284</v>
      </c>
      <c r="M701" t="s">
        <v>8219</v>
      </c>
      <c r="N701">
        <v>284</v>
      </c>
      <c r="S701" t="s">
        <v>8221</v>
      </c>
      <c r="T701">
        <v>0</v>
      </c>
    </row>
    <row r="702" spans="1:20" x14ac:dyDescent="0.2">
      <c r="A702" t="s">
        <v>8219</v>
      </c>
      <c r="B702">
        <v>98</v>
      </c>
      <c r="M702" t="s">
        <v>8219</v>
      </c>
      <c r="N702">
        <v>98</v>
      </c>
      <c r="S702" t="s">
        <v>8221</v>
      </c>
      <c r="T702">
        <v>1</v>
      </c>
    </row>
    <row r="703" spans="1:20" x14ac:dyDescent="0.2">
      <c r="A703" t="s">
        <v>8219</v>
      </c>
      <c r="B703">
        <v>56</v>
      </c>
      <c r="M703" t="s">
        <v>8219</v>
      </c>
      <c r="N703">
        <v>56</v>
      </c>
      <c r="S703" t="s">
        <v>8221</v>
      </c>
      <c r="T703">
        <v>17</v>
      </c>
    </row>
    <row r="704" spans="1:20" x14ac:dyDescent="0.2">
      <c r="A704" t="s">
        <v>8219</v>
      </c>
      <c r="B704">
        <v>32</v>
      </c>
      <c r="M704" t="s">
        <v>8219</v>
      </c>
      <c r="N704">
        <v>32</v>
      </c>
      <c r="S704" t="s">
        <v>8221</v>
      </c>
      <c r="T704">
        <v>2</v>
      </c>
    </row>
    <row r="705" spans="1:20" x14ac:dyDescent="0.2">
      <c r="A705" t="s">
        <v>8219</v>
      </c>
      <c r="B705">
        <v>30</v>
      </c>
      <c r="M705" t="s">
        <v>8219</v>
      </c>
      <c r="N705">
        <v>30</v>
      </c>
      <c r="S705" t="s">
        <v>8221</v>
      </c>
      <c r="T705">
        <v>3</v>
      </c>
    </row>
    <row r="706" spans="1:20" x14ac:dyDescent="0.2">
      <c r="A706" t="s">
        <v>8219</v>
      </c>
      <c r="B706">
        <v>70</v>
      </c>
      <c r="M706" t="s">
        <v>8219</v>
      </c>
      <c r="N706">
        <v>70</v>
      </c>
      <c r="S706" t="s">
        <v>8221</v>
      </c>
      <c r="T706">
        <v>41</v>
      </c>
    </row>
    <row r="707" spans="1:20" x14ac:dyDescent="0.2">
      <c r="A707" t="s">
        <v>8219</v>
      </c>
      <c r="B707">
        <v>44</v>
      </c>
      <c r="M707" t="s">
        <v>8219</v>
      </c>
      <c r="N707">
        <v>44</v>
      </c>
      <c r="S707" t="s">
        <v>8221</v>
      </c>
      <c r="T707">
        <v>2</v>
      </c>
    </row>
    <row r="708" spans="1:20" x14ac:dyDescent="0.2">
      <c r="A708" t="s">
        <v>8219</v>
      </c>
      <c r="B708">
        <v>92</v>
      </c>
      <c r="M708" t="s">
        <v>8219</v>
      </c>
      <c r="N708">
        <v>92</v>
      </c>
      <c r="S708" t="s">
        <v>8221</v>
      </c>
      <c r="T708">
        <v>3</v>
      </c>
    </row>
    <row r="709" spans="1:20" x14ac:dyDescent="0.2">
      <c r="A709" t="s">
        <v>8219</v>
      </c>
      <c r="B709">
        <v>205</v>
      </c>
      <c r="M709" t="s">
        <v>8219</v>
      </c>
      <c r="N709">
        <v>205</v>
      </c>
      <c r="S709" t="s">
        <v>8221</v>
      </c>
      <c r="T709">
        <v>8</v>
      </c>
    </row>
    <row r="710" spans="1:20" x14ac:dyDescent="0.2">
      <c r="A710" t="s">
        <v>8219</v>
      </c>
      <c r="B710">
        <v>23</v>
      </c>
      <c r="M710" t="s">
        <v>8219</v>
      </c>
      <c r="N710">
        <v>23</v>
      </c>
      <c r="S710" t="s">
        <v>8221</v>
      </c>
      <c r="T710">
        <v>0</v>
      </c>
    </row>
    <row r="711" spans="1:20" x14ac:dyDescent="0.2">
      <c r="A711" t="s">
        <v>8219</v>
      </c>
      <c r="B711">
        <v>4</v>
      </c>
      <c r="M711" t="s">
        <v>8219</v>
      </c>
      <c r="N711">
        <v>4</v>
      </c>
      <c r="S711" t="s">
        <v>8221</v>
      </c>
      <c r="T711">
        <v>1</v>
      </c>
    </row>
    <row r="712" spans="1:20" x14ac:dyDescent="0.2">
      <c r="A712" t="s">
        <v>8219</v>
      </c>
      <c r="B712">
        <v>112</v>
      </c>
      <c r="M712" t="s">
        <v>8219</v>
      </c>
      <c r="N712">
        <v>112</v>
      </c>
      <c r="S712" t="s">
        <v>8221</v>
      </c>
      <c r="T712">
        <v>3</v>
      </c>
    </row>
    <row r="713" spans="1:20" x14ac:dyDescent="0.2">
      <c r="A713" t="s">
        <v>8219</v>
      </c>
      <c r="B713">
        <v>27</v>
      </c>
      <c r="M713" t="s">
        <v>8219</v>
      </c>
      <c r="N713">
        <v>27</v>
      </c>
      <c r="S713" t="s">
        <v>8221</v>
      </c>
      <c r="T713">
        <v>4</v>
      </c>
    </row>
    <row r="714" spans="1:20" x14ac:dyDescent="0.2">
      <c r="A714" t="s">
        <v>8219</v>
      </c>
      <c r="B714">
        <v>11</v>
      </c>
      <c r="M714" t="s">
        <v>8219</v>
      </c>
      <c r="N714">
        <v>11</v>
      </c>
      <c r="S714" t="s">
        <v>8221</v>
      </c>
      <c r="T714">
        <v>9</v>
      </c>
    </row>
    <row r="715" spans="1:20" x14ac:dyDescent="0.2">
      <c r="A715" t="s">
        <v>8219</v>
      </c>
      <c r="B715">
        <v>26</v>
      </c>
      <c r="M715" t="s">
        <v>8219</v>
      </c>
      <c r="N715">
        <v>26</v>
      </c>
      <c r="S715" t="s">
        <v>8221</v>
      </c>
      <c r="T715">
        <v>16</v>
      </c>
    </row>
    <row r="716" spans="1:20" x14ac:dyDescent="0.2">
      <c r="A716" t="s">
        <v>8219</v>
      </c>
      <c r="B716">
        <v>77</v>
      </c>
      <c r="M716" t="s">
        <v>8219</v>
      </c>
      <c r="N716">
        <v>77</v>
      </c>
      <c r="S716" t="s">
        <v>8221</v>
      </c>
      <c r="T716">
        <v>1</v>
      </c>
    </row>
    <row r="717" spans="1:20" x14ac:dyDescent="0.2">
      <c r="A717" t="s">
        <v>8219</v>
      </c>
      <c r="B717">
        <v>136</v>
      </c>
      <c r="M717" t="s">
        <v>8219</v>
      </c>
      <c r="N717">
        <v>136</v>
      </c>
      <c r="S717" t="s">
        <v>8221</v>
      </c>
      <c r="T717">
        <v>7</v>
      </c>
    </row>
    <row r="718" spans="1:20" x14ac:dyDescent="0.2">
      <c r="A718" t="s">
        <v>8219</v>
      </c>
      <c r="B718">
        <v>157</v>
      </c>
      <c r="M718" t="s">
        <v>8219</v>
      </c>
      <c r="N718">
        <v>157</v>
      </c>
      <c r="S718" t="s">
        <v>8221</v>
      </c>
      <c r="T718">
        <v>0</v>
      </c>
    </row>
    <row r="719" spans="1:20" x14ac:dyDescent="0.2">
      <c r="A719" t="s">
        <v>8219</v>
      </c>
      <c r="B719">
        <v>158</v>
      </c>
      <c r="M719" t="s">
        <v>8219</v>
      </c>
      <c r="N719">
        <v>158</v>
      </c>
      <c r="S719" t="s">
        <v>8221</v>
      </c>
      <c r="T719">
        <v>0</v>
      </c>
    </row>
    <row r="720" spans="1:20" x14ac:dyDescent="0.2">
      <c r="A720" t="s">
        <v>8219</v>
      </c>
      <c r="B720">
        <v>27</v>
      </c>
      <c r="M720" t="s">
        <v>8219</v>
      </c>
      <c r="N720">
        <v>27</v>
      </c>
      <c r="S720" t="s">
        <v>8221</v>
      </c>
      <c r="T720">
        <v>0</v>
      </c>
    </row>
    <row r="721" spans="1:20" x14ac:dyDescent="0.2">
      <c r="A721" t="s">
        <v>8219</v>
      </c>
      <c r="B721">
        <v>23</v>
      </c>
      <c r="M721" t="s">
        <v>8219</v>
      </c>
      <c r="N721">
        <v>23</v>
      </c>
      <c r="S721" t="s">
        <v>8221</v>
      </c>
      <c r="T721">
        <v>0</v>
      </c>
    </row>
    <row r="722" spans="1:20" x14ac:dyDescent="0.2">
      <c r="A722" t="s">
        <v>8219</v>
      </c>
      <c r="B722">
        <v>17</v>
      </c>
      <c r="M722" t="s">
        <v>8219</v>
      </c>
      <c r="N722">
        <v>17</v>
      </c>
      <c r="S722" t="s">
        <v>8221</v>
      </c>
      <c r="T722">
        <v>0</v>
      </c>
    </row>
    <row r="723" spans="1:20" x14ac:dyDescent="0.2">
      <c r="A723" t="s">
        <v>8219</v>
      </c>
      <c r="B723">
        <v>37</v>
      </c>
      <c r="M723" t="s">
        <v>8219</v>
      </c>
      <c r="N723">
        <v>37</v>
      </c>
      <c r="S723" t="s">
        <v>8221</v>
      </c>
      <c r="T723">
        <v>1</v>
      </c>
    </row>
    <row r="724" spans="1:20" x14ac:dyDescent="0.2">
      <c r="A724" t="s">
        <v>8219</v>
      </c>
      <c r="B724">
        <v>65</v>
      </c>
      <c r="M724" t="s">
        <v>8219</v>
      </c>
      <c r="N724">
        <v>65</v>
      </c>
      <c r="S724" t="s">
        <v>8221</v>
      </c>
      <c r="T724">
        <v>2</v>
      </c>
    </row>
    <row r="725" spans="1:20" x14ac:dyDescent="0.2">
      <c r="A725" t="s">
        <v>8219</v>
      </c>
      <c r="B725">
        <v>18</v>
      </c>
      <c r="M725" t="s">
        <v>8219</v>
      </c>
      <c r="N725">
        <v>18</v>
      </c>
      <c r="S725" t="s">
        <v>8221</v>
      </c>
      <c r="T725">
        <v>1</v>
      </c>
    </row>
    <row r="726" spans="1:20" x14ac:dyDescent="0.2">
      <c r="A726" t="s">
        <v>8219</v>
      </c>
      <c r="B726">
        <v>25</v>
      </c>
      <c r="M726" t="s">
        <v>8219</v>
      </c>
      <c r="N726">
        <v>25</v>
      </c>
      <c r="S726" t="s">
        <v>8221</v>
      </c>
      <c r="T726">
        <v>15</v>
      </c>
    </row>
    <row r="727" spans="1:20" x14ac:dyDescent="0.2">
      <c r="A727" t="s">
        <v>8219</v>
      </c>
      <c r="B727">
        <v>104</v>
      </c>
      <c r="M727" t="s">
        <v>8219</v>
      </c>
      <c r="N727">
        <v>104</v>
      </c>
      <c r="S727" t="s">
        <v>8221</v>
      </c>
      <c r="T727">
        <v>1</v>
      </c>
    </row>
    <row r="728" spans="1:20" x14ac:dyDescent="0.2">
      <c r="A728" t="s">
        <v>8219</v>
      </c>
      <c r="B728">
        <v>108</v>
      </c>
      <c r="M728" t="s">
        <v>8219</v>
      </c>
      <c r="N728">
        <v>108</v>
      </c>
      <c r="S728" t="s">
        <v>8221</v>
      </c>
      <c r="T728">
        <v>1</v>
      </c>
    </row>
    <row r="729" spans="1:20" x14ac:dyDescent="0.2">
      <c r="A729" t="s">
        <v>8219</v>
      </c>
      <c r="B729">
        <v>38</v>
      </c>
      <c r="M729" t="s">
        <v>8219</v>
      </c>
      <c r="N729">
        <v>38</v>
      </c>
      <c r="S729" t="s">
        <v>8221</v>
      </c>
      <c r="T729">
        <v>0</v>
      </c>
    </row>
    <row r="730" spans="1:20" x14ac:dyDescent="0.2">
      <c r="A730" t="s">
        <v>8219</v>
      </c>
      <c r="B730">
        <v>88</v>
      </c>
      <c r="M730" t="s">
        <v>8219</v>
      </c>
      <c r="N730">
        <v>88</v>
      </c>
      <c r="S730" t="s">
        <v>8221</v>
      </c>
      <c r="T730">
        <v>39</v>
      </c>
    </row>
    <row r="731" spans="1:20" x14ac:dyDescent="0.2">
      <c r="A731" t="s">
        <v>8219</v>
      </c>
      <c r="B731">
        <v>82</v>
      </c>
      <c r="M731" t="s">
        <v>8219</v>
      </c>
      <c r="N731">
        <v>82</v>
      </c>
      <c r="S731" t="s">
        <v>8221</v>
      </c>
      <c r="T731">
        <v>103</v>
      </c>
    </row>
    <row r="732" spans="1:20" x14ac:dyDescent="0.2">
      <c r="A732" t="s">
        <v>8219</v>
      </c>
      <c r="B732">
        <v>126</v>
      </c>
      <c r="M732" t="s">
        <v>8219</v>
      </c>
      <c r="N732">
        <v>126</v>
      </c>
      <c r="S732" t="s">
        <v>8221</v>
      </c>
      <c r="T732">
        <v>0</v>
      </c>
    </row>
    <row r="733" spans="1:20" x14ac:dyDescent="0.2">
      <c r="A733" t="s">
        <v>8219</v>
      </c>
      <c r="B733">
        <v>133</v>
      </c>
      <c r="M733" t="s">
        <v>8219</v>
      </c>
      <c r="N733">
        <v>133</v>
      </c>
      <c r="S733" t="s">
        <v>8221</v>
      </c>
      <c r="T733">
        <v>39</v>
      </c>
    </row>
    <row r="734" spans="1:20" x14ac:dyDescent="0.2">
      <c r="A734" t="s">
        <v>8219</v>
      </c>
      <c r="B734">
        <v>47</v>
      </c>
      <c r="M734" t="s">
        <v>8219</v>
      </c>
      <c r="N734">
        <v>47</v>
      </c>
      <c r="S734" t="s">
        <v>8221</v>
      </c>
      <c r="T734">
        <v>15</v>
      </c>
    </row>
    <row r="735" spans="1:20" x14ac:dyDescent="0.2">
      <c r="A735" t="s">
        <v>8219</v>
      </c>
      <c r="B735">
        <v>58</v>
      </c>
      <c r="M735" t="s">
        <v>8219</v>
      </c>
      <c r="N735">
        <v>58</v>
      </c>
      <c r="S735" t="s">
        <v>8221</v>
      </c>
      <c r="T735">
        <v>22</v>
      </c>
    </row>
    <row r="736" spans="1:20" x14ac:dyDescent="0.2">
      <c r="A736" t="s">
        <v>8219</v>
      </c>
      <c r="B736">
        <v>32</v>
      </c>
      <c r="M736" t="s">
        <v>8219</v>
      </c>
      <c r="N736">
        <v>32</v>
      </c>
      <c r="S736" t="s">
        <v>8221</v>
      </c>
      <c r="T736">
        <v>92</v>
      </c>
    </row>
    <row r="737" spans="1:20" x14ac:dyDescent="0.2">
      <c r="A737" t="s">
        <v>8219</v>
      </c>
      <c r="B737">
        <v>37</v>
      </c>
      <c r="M737" t="s">
        <v>8219</v>
      </c>
      <c r="N737">
        <v>37</v>
      </c>
      <c r="S737" t="s">
        <v>8221</v>
      </c>
      <c r="T737">
        <v>25</v>
      </c>
    </row>
    <row r="738" spans="1:20" x14ac:dyDescent="0.2">
      <c r="A738" t="s">
        <v>8219</v>
      </c>
      <c r="B738">
        <v>87</v>
      </c>
      <c r="M738" t="s">
        <v>8219</v>
      </c>
      <c r="N738">
        <v>87</v>
      </c>
      <c r="S738" t="s">
        <v>8221</v>
      </c>
      <c r="T738">
        <v>19</v>
      </c>
    </row>
    <row r="739" spans="1:20" x14ac:dyDescent="0.2">
      <c r="A739" t="s">
        <v>8219</v>
      </c>
      <c r="B739">
        <v>15</v>
      </c>
      <c r="M739" t="s">
        <v>8219</v>
      </c>
      <c r="N739">
        <v>15</v>
      </c>
      <c r="S739" t="s">
        <v>8221</v>
      </c>
      <c r="T739">
        <v>19</v>
      </c>
    </row>
    <row r="740" spans="1:20" x14ac:dyDescent="0.2">
      <c r="A740" t="s">
        <v>8219</v>
      </c>
      <c r="B740">
        <v>27</v>
      </c>
      <c r="M740" t="s">
        <v>8219</v>
      </c>
      <c r="N740">
        <v>27</v>
      </c>
      <c r="S740" t="s">
        <v>8221</v>
      </c>
      <c r="T740">
        <v>13</v>
      </c>
    </row>
    <row r="741" spans="1:20" x14ac:dyDescent="0.2">
      <c r="A741" t="s">
        <v>8219</v>
      </c>
      <c r="B741">
        <v>19</v>
      </c>
      <c r="M741" t="s">
        <v>8219</v>
      </c>
      <c r="N741">
        <v>19</v>
      </c>
      <c r="S741" t="s">
        <v>8221</v>
      </c>
      <c r="T741">
        <v>124</v>
      </c>
    </row>
    <row r="742" spans="1:20" x14ac:dyDescent="0.2">
      <c r="A742" t="s">
        <v>8219</v>
      </c>
      <c r="B742">
        <v>17</v>
      </c>
      <c r="M742" t="s">
        <v>8219</v>
      </c>
      <c r="N742">
        <v>17</v>
      </c>
      <c r="S742" t="s">
        <v>8221</v>
      </c>
      <c r="T742">
        <v>4</v>
      </c>
    </row>
    <row r="743" spans="1:20" x14ac:dyDescent="0.2">
      <c r="A743" t="s">
        <v>8219</v>
      </c>
      <c r="B743">
        <v>26</v>
      </c>
      <c r="M743" t="s">
        <v>8219</v>
      </c>
      <c r="N743">
        <v>26</v>
      </c>
      <c r="S743" t="s">
        <v>8221</v>
      </c>
      <c r="T743">
        <v>10</v>
      </c>
    </row>
    <row r="744" spans="1:20" x14ac:dyDescent="0.2">
      <c r="A744" t="s">
        <v>8219</v>
      </c>
      <c r="B744">
        <v>28</v>
      </c>
      <c r="M744" t="s">
        <v>8219</v>
      </c>
      <c r="N744">
        <v>28</v>
      </c>
      <c r="S744" t="s">
        <v>8221</v>
      </c>
      <c r="T744">
        <v>15</v>
      </c>
    </row>
    <row r="745" spans="1:20" x14ac:dyDescent="0.2">
      <c r="A745" t="s">
        <v>8219</v>
      </c>
      <c r="B745">
        <v>37</v>
      </c>
      <c r="M745" t="s">
        <v>8219</v>
      </c>
      <c r="N745">
        <v>37</v>
      </c>
      <c r="S745" t="s">
        <v>8221</v>
      </c>
      <c r="T745">
        <v>38</v>
      </c>
    </row>
    <row r="746" spans="1:20" x14ac:dyDescent="0.2">
      <c r="A746" t="s">
        <v>8219</v>
      </c>
      <c r="B746">
        <v>128</v>
      </c>
      <c r="M746" t="s">
        <v>8219</v>
      </c>
      <c r="N746">
        <v>128</v>
      </c>
      <c r="S746" t="s">
        <v>8221</v>
      </c>
      <c r="T746">
        <v>152</v>
      </c>
    </row>
    <row r="747" spans="1:20" x14ac:dyDescent="0.2">
      <c r="A747" t="s">
        <v>8219</v>
      </c>
      <c r="B747">
        <v>10</v>
      </c>
      <c r="M747" t="s">
        <v>8219</v>
      </c>
      <c r="N747">
        <v>10</v>
      </c>
      <c r="S747" t="s">
        <v>8221</v>
      </c>
      <c r="T747">
        <v>24</v>
      </c>
    </row>
    <row r="748" spans="1:20" x14ac:dyDescent="0.2">
      <c r="A748" t="s">
        <v>8219</v>
      </c>
      <c r="B748">
        <v>83</v>
      </c>
      <c r="M748" t="s">
        <v>8219</v>
      </c>
      <c r="N748">
        <v>83</v>
      </c>
      <c r="S748" t="s">
        <v>8221</v>
      </c>
      <c r="T748">
        <v>76</v>
      </c>
    </row>
    <row r="749" spans="1:20" x14ac:dyDescent="0.2">
      <c r="A749" t="s">
        <v>8219</v>
      </c>
      <c r="B749">
        <v>46</v>
      </c>
      <c r="M749" t="s">
        <v>8219</v>
      </c>
      <c r="N749">
        <v>46</v>
      </c>
      <c r="S749" t="s">
        <v>8221</v>
      </c>
      <c r="T749">
        <v>185</v>
      </c>
    </row>
    <row r="750" spans="1:20" x14ac:dyDescent="0.2">
      <c r="A750" t="s">
        <v>8219</v>
      </c>
      <c r="B750">
        <v>90</v>
      </c>
      <c r="M750" t="s">
        <v>8219</v>
      </c>
      <c r="N750">
        <v>90</v>
      </c>
      <c r="S750" t="s">
        <v>8221</v>
      </c>
      <c r="T750">
        <v>33</v>
      </c>
    </row>
    <row r="751" spans="1:20" x14ac:dyDescent="0.2">
      <c r="A751" t="s">
        <v>8219</v>
      </c>
      <c r="B751">
        <v>81</v>
      </c>
      <c r="M751" t="s">
        <v>8219</v>
      </c>
      <c r="N751">
        <v>81</v>
      </c>
      <c r="S751" t="s">
        <v>8221</v>
      </c>
      <c r="T751">
        <v>108</v>
      </c>
    </row>
    <row r="752" spans="1:20" x14ac:dyDescent="0.2">
      <c r="A752" t="s">
        <v>8219</v>
      </c>
      <c r="B752">
        <v>32</v>
      </c>
      <c r="M752" t="s">
        <v>8219</v>
      </c>
      <c r="N752">
        <v>32</v>
      </c>
      <c r="S752" t="s">
        <v>8221</v>
      </c>
      <c r="T752">
        <v>29</v>
      </c>
    </row>
    <row r="753" spans="1:20" x14ac:dyDescent="0.2">
      <c r="A753" t="s">
        <v>8219</v>
      </c>
      <c r="B753">
        <v>20</v>
      </c>
      <c r="M753" t="s">
        <v>8219</v>
      </c>
      <c r="N753">
        <v>20</v>
      </c>
      <c r="S753" t="s">
        <v>8221</v>
      </c>
      <c r="T753">
        <v>24</v>
      </c>
    </row>
    <row r="754" spans="1:20" x14ac:dyDescent="0.2">
      <c r="A754" t="s">
        <v>8219</v>
      </c>
      <c r="B754">
        <v>70</v>
      </c>
      <c r="M754" t="s">
        <v>8219</v>
      </c>
      <c r="N754">
        <v>70</v>
      </c>
      <c r="S754" t="s">
        <v>8221</v>
      </c>
      <c r="T754">
        <v>4</v>
      </c>
    </row>
    <row r="755" spans="1:20" x14ac:dyDescent="0.2">
      <c r="A755" t="s">
        <v>8219</v>
      </c>
      <c r="B755">
        <v>168</v>
      </c>
      <c r="M755" t="s">
        <v>8219</v>
      </c>
      <c r="N755">
        <v>168</v>
      </c>
      <c r="S755" t="s">
        <v>8221</v>
      </c>
      <c r="T755">
        <v>4</v>
      </c>
    </row>
    <row r="756" spans="1:20" x14ac:dyDescent="0.2">
      <c r="A756" t="s">
        <v>8219</v>
      </c>
      <c r="B756">
        <v>34</v>
      </c>
      <c r="M756" t="s">
        <v>8219</v>
      </c>
      <c r="N756">
        <v>34</v>
      </c>
      <c r="S756" t="s">
        <v>8221</v>
      </c>
      <c r="T756">
        <v>15</v>
      </c>
    </row>
    <row r="757" spans="1:20" x14ac:dyDescent="0.2">
      <c r="A757" t="s">
        <v>8219</v>
      </c>
      <c r="B757">
        <v>48</v>
      </c>
      <c r="M757" t="s">
        <v>8219</v>
      </c>
      <c r="N757">
        <v>48</v>
      </c>
      <c r="S757" t="s">
        <v>8221</v>
      </c>
      <c r="T757">
        <v>4</v>
      </c>
    </row>
    <row r="758" spans="1:20" x14ac:dyDescent="0.2">
      <c r="A758" t="s">
        <v>8219</v>
      </c>
      <c r="B758">
        <v>48</v>
      </c>
      <c r="M758" t="s">
        <v>8219</v>
      </c>
      <c r="N758">
        <v>48</v>
      </c>
      <c r="S758" t="s">
        <v>8221</v>
      </c>
      <c r="T758">
        <v>139</v>
      </c>
    </row>
    <row r="759" spans="1:20" x14ac:dyDescent="0.2">
      <c r="A759" t="s">
        <v>8219</v>
      </c>
      <c r="B759">
        <v>221</v>
      </c>
      <c r="M759" t="s">
        <v>8219</v>
      </c>
      <c r="N759">
        <v>221</v>
      </c>
      <c r="S759" t="s">
        <v>8221</v>
      </c>
      <c r="T759">
        <v>2</v>
      </c>
    </row>
    <row r="760" spans="1:20" x14ac:dyDescent="0.2">
      <c r="A760" t="s">
        <v>8219</v>
      </c>
      <c r="B760">
        <v>107</v>
      </c>
      <c r="M760" t="s">
        <v>8219</v>
      </c>
      <c r="N760">
        <v>107</v>
      </c>
      <c r="S760" t="s">
        <v>8221</v>
      </c>
      <c r="T760">
        <v>18</v>
      </c>
    </row>
    <row r="761" spans="1:20" x14ac:dyDescent="0.2">
      <c r="A761" t="s">
        <v>8219</v>
      </c>
      <c r="B761">
        <v>45</v>
      </c>
      <c r="M761" t="s">
        <v>8219</v>
      </c>
      <c r="N761">
        <v>45</v>
      </c>
      <c r="S761" t="s">
        <v>8221</v>
      </c>
      <c r="T761">
        <v>81</v>
      </c>
    </row>
    <row r="762" spans="1:20" x14ac:dyDescent="0.2">
      <c r="A762" t="s">
        <v>8219</v>
      </c>
      <c r="B762">
        <v>36</v>
      </c>
      <c r="M762" t="s">
        <v>8219</v>
      </c>
      <c r="N762">
        <v>36</v>
      </c>
      <c r="S762" t="s">
        <v>8221</v>
      </c>
      <c r="T762">
        <v>86</v>
      </c>
    </row>
    <row r="763" spans="1:20" x14ac:dyDescent="0.2">
      <c r="A763" t="s">
        <v>8219</v>
      </c>
      <c r="B763">
        <v>101</v>
      </c>
      <c r="M763" t="s">
        <v>8219</v>
      </c>
      <c r="N763">
        <v>101</v>
      </c>
      <c r="S763" t="s">
        <v>8221</v>
      </c>
      <c r="T763">
        <v>140</v>
      </c>
    </row>
    <row r="764" spans="1:20" x14ac:dyDescent="0.2">
      <c r="A764" t="s">
        <v>8219</v>
      </c>
      <c r="B764">
        <v>62</v>
      </c>
      <c r="M764" t="s">
        <v>8219</v>
      </c>
      <c r="N764">
        <v>62</v>
      </c>
      <c r="S764" t="s">
        <v>8221</v>
      </c>
      <c r="T764">
        <v>37</v>
      </c>
    </row>
    <row r="765" spans="1:20" x14ac:dyDescent="0.2">
      <c r="A765" t="s">
        <v>8219</v>
      </c>
      <c r="B765">
        <v>32</v>
      </c>
      <c r="M765" t="s">
        <v>8219</v>
      </c>
      <c r="N765">
        <v>32</v>
      </c>
      <c r="S765" t="s">
        <v>8221</v>
      </c>
      <c r="T765">
        <v>6</v>
      </c>
    </row>
    <row r="766" spans="1:20" x14ac:dyDescent="0.2">
      <c r="A766" t="s">
        <v>8219</v>
      </c>
      <c r="B766">
        <v>89</v>
      </c>
      <c r="M766" t="s">
        <v>8219</v>
      </c>
      <c r="N766">
        <v>89</v>
      </c>
      <c r="S766" t="s">
        <v>8221</v>
      </c>
      <c r="T766">
        <v>113</v>
      </c>
    </row>
    <row r="767" spans="1:20" x14ac:dyDescent="0.2">
      <c r="A767" t="s">
        <v>8219</v>
      </c>
      <c r="B767">
        <v>93</v>
      </c>
      <c r="M767" t="s">
        <v>8219</v>
      </c>
      <c r="N767">
        <v>93</v>
      </c>
      <c r="S767" t="s">
        <v>8221</v>
      </c>
      <c r="T767">
        <v>37</v>
      </c>
    </row>
    <row r="768" spans="1:20" x14ac:dyDescent="0.2">
      <c r="A768" t="s">
        <v>8219</v>
      </c>
      <c r="B768">
        <v>98</v>
      </c>
      <c r="M768" t="s">
        <v>8219</v>
      </c>
      <c r="N768">
        <v>98</v>
      </c>
      <c r="S768" t="s">
        <v>8221</v>
      </c>
      <c r="T768">
        <v>18</v>
      </c>
    </row>
    <row r="769" spans="1:20" x14ac:dyDescent="0.2">
      <c r="A769" t="s">
        <v>8219</v>
      </c>
      <c r="B769">
        <v>82</v>
      </c>
      <c r="M769" t="s">
        <v>8219</v>
      </c>
      <c r="N769">
        <v>82</v>
      </c>
      <c r="S769" t="s">
        <v>8221</v>
      </c>
      <c r="T769">
        <v>75</v>
      </c>
    </row>
    <row r="770" spans="1:20" x14ac:dyDescent="0.2">
      <c r="A770" t="s">
        <v>8219</v>
      </c>
      <c r="B770">
        <v>116</v>
      </c>
      <c r="M770" t="s">
        <v>8219</v>
      </c>
      <c r="N770">
        <v>116</v>
      </c>
      <c r="S770" t="s">
        <v>8221</v>
      </c>
      <c r="T770">
        <v>52</v>
      </c>
    </row>
    <row r="771" spans="1:20" x14ac:dyDescent="0.2">
      <c r="A771" t="s">
        <v>8219</v>
      </c>
      <c r="B771">
        <v>52</v>
      </c>
      <c r="M771" t="s">
        <v>8219</v>
      </c>
      <c r="N771">
        <v>52</v>
      </c>
      <c r="S771" t="s">
        <v>8221</v>
      </c>
      <c r="T771">
        <v>122</v>
      </c>
    </row>
    <row r="772" spans="1:20" x14ac:dyDescent="0.2">
      <c r="A772" t="s">
        <v>8219</v>
      </c>
      <c r="B772">
        <v>23</v>
      </c>
      <c r="M772" t="s">
        <v>8219</v>
      </c>
      <c r="N772">
        <v>23</v>
      </c>
      <c r="S772" t="s">
        <v>8221</v>
      </c>
      <c r="T772">
        <v>8</v>
      </c>
    </row>
    <row r="773" spans="1:20" x14ac:dyDescent="0.2">
      <c r="A773" t="s">
        <v>8219</v>
      </c>
      <c r="B773">
        <v>77</v>
      </c>
      <c r="M773" t="s">
        <v>8219</v>
      </c>
      <c r="N773">
        <v>77</v>
      </c>
      <c r="S773" t="s">
        <v>8221</v>
      </c>
      <c r="T773">
        <v>8</v>
      </c>
    </row>
    <row r="774" spans="1:20" x14ac:dyDescent="0.2">
      <c r="A774" t="s">
        <v>8219</v>
      </c>
      <c r="B774">
        <v>49</v>
      </c>
      <c r="M774" t="s">
        <v>8219</v>
      </c>
      <c r="N774">
        <v>49</v>
      </c>
      <c r="S774" t="s">
        <v>8221</v>
      </c>
      <c r="T774">
        <v>96</v>
      </c>
    </row>
    <row r="775" spans="1:20" x14ac:dyDescent="0.2">
      <c r="A775" t="s">
        <v>8219</v>
      </c>
      <c r="B775">
        <v>59</v>
      </c>
      <c r="M775" t="s">
        <v>8219</v>
      </c>
      <c r="N775">
        <v>59</v>
      </c>
      <c r="S775" t="s">
        <v>8221</v>
      </c>
      <c r="T775">
        <v>9</v>
      </c>
    </row>
    <row r="776" spans="1:20" x14ac:dyDescent="0.2">
      <c r="A776" t="s">
        <v>8219</v>
      </c>
      <c r="B776">
        <v>113</v>
      </c>
      <c r="M776" t="s">
        <v>8219</v>
      </c>
      <c r="N776">
        <v>113</v>
      </c>
      <c r="S776" t="s">
        <v>8221</v>
      </c>
      <c r="T776">
        <v>2</v>
      </c>
    </row>
    <row r="777" spans="1:20" x14ac:dyDescent="0.2">
      <c r="A777" t="s">
        <v>8219</v>
      </c>
      <c r="B777">
        <v>34</v>
      </c>
      <c r="M777" t="s">
        <v>8219</v>
      </c>
      <c r="N777">
        <v>34</v>
      </c>
      <c r="S777" t="s">
        <v>8221</v>
      </c>
      <c r="T777">
        <v>26</v>
      </c>
    </row>
    <row r="778" spans="1:20" x14ac:dyDescent="0.2">
      <c r="A778" t="s">
        <v>8219</v>
      </c>
      <c r="B778">
        <v>42</v>
      </c>
      <c r="M778" t="s">
        <v>8219</v>
      </c>
      <c r="N778">
        <v>42</v>
      </c>
      <c r="S778" t="s">
        <v>8221</v>
      </c>
      <c r="T778">
        <v>23</v>
      </c>
    </row>
    <row r="779" spans="1:20" x14ac:dyDescent="0.2">
      <c r="A779" t="s">
        <v>8219</v>
      </c>
      <c r="B779">
        <v>42</v>
      </c>
      <c r="M779" t="s">
        <v>8219</v>
      </c>
      <c r="N779">
        <v>42</v>
      </c>
      <c r="S779" t="s">
        <v>8221</v>
      </c>
      <c r="T779">
        <v>0</v>
      </c>
    </row>
    <row r="780" spans="1:20" x14ac:dyDescent="0.2">
      <c r="A780" t="s">
        <v>8219</v>
      </c>
      <c r="B780">
        <v>49</v>
      </c>
      <c r="M780" t="s">
        <v>8219</v>
      </c>
      <c r="N780">
        <v>49</v>
      </c>
      <c r="S780" t="s">
        <v>8221</v>
      </c>
      <c r="T780">
        <v>140</v>
      </c>
    </row>
    <row r="781" spans="1:20" x14ac:dyDescent="0.2">
      <c r="A781" t="s">
        <v>8219</v>
      </c>
      <c r="B781">
        <v>56</v>
      </c>
      <c r="M781" t="s">
        <v>8219</v>
      </c>
      <c r="N781">
        <v>56</v>
      </c>
      <c r="S781" t="s">
        <v>8221</v>
      </c>
      <c r="T781">
        <v>0</v>
      </c>
    </row>
    <row r="782" spans="1:20" x14ac:dyDescent="0.2">
      <c r="A782" t="s">
        <v>8219</v>
      </c>
      <c r="B782">
        <v>25</v>
      </c>
      <c r="M782" t="s">
        <v>8219</v>
      </c>
      <c r="N782">
        <v>25</v>
      </c>
      <c r="S782" t="s">
        <v>8221</v>
      </c>
      <c r="T782">
        <v>6</v>
      </c>
    </row>
    <row r="783" spans="1:20" x14ac:dyDescent="0.2">
      <c r="A783" t="s">
        <v>8219</v>
      </c>
      <c r="B783">
        <v>52</v>
      </c>
      <c r="M783" t="s">
        <v>8219</v>
      </c>
      <c r="N783">
        <v>52</v>
      </c>
      <c r="S783" t="s">
        <v>8221</v>
      </c>
      <c r="T783">
        <v>100</v>
      </c>
    </row>
    <row r="784" spans="1:20" x14ac:dyDescent="0.2">
      <c r="A784" t="s">
        <v>8219</v>
      </c>
      <c r="B784">
        <v>34</v>
      </c>
      <c r="M784" t="s">
        <v>8219</v>
      </c>
      <c r="N784">
        <v>34</v>
      </c>
      <c r="S784" t="s">
        <v>8221</v>
      </c>
      <c r="T784">
        <v>0</v>
      </c>
    </row>
    <row r="785" spans="1:20" x14ac:dyDescent="0.2">
      <c r="A785" t="s">
        <v>8219</v>
      </c>
      <c r="B785">
        <v>67</v>
      </c>
      <c r="M785" t="s">
        <v>8219</v>
      </c>
      <c r="N785">
        <v>67</v>
      </c>
      <c r="S785" t="s">
        <v>8221</v>
      </c>
      <c r="T785">
        <v>4</v>
      </c>
    </row>
    <row r="786" spans="1:20" x14ac:dyDescent="0.2">
      <c r="A786" t="s">
        <v>8219</v>
      </c>
      <c r="B786">
        <v>70</v>
      </c>
      <c r="M786" t="s">
        <v>8219</v>
      </c>
      <c r="N786">
        <v>70</v>
      </c>
      <c r="S786" t="s">
        <v>8221</v>
      </c>
      <c r="T786">
        <v>8</v>
      </c>
    </row>
    <row r="787" spans="1:20" x14ac:dyDescent="0.2">
      <c r="A787" t="s">
        <v>8219</v>
      </c>
      <c r="B787">
        <v>89</v>
      </c>
      <c r="M787" t="s">
        <v>8219</v>
      </c>
      <c r="N787">
        <v>89</v>
      </c>
      <c r="S787" t="s">
        <v>8221</v>
      </c>
      <c r="T787">
        <v>0</v>
      </c>
    </row>
    <row r="788" spans="1:20" x14ac:dyDescent="0.2">
      <c r="A788" t="s">
        <v>8219</v>
      </c>
      <c r="B788">
        <v>107</v>
      </c>
      <c r="M788" t="s">
        <v>8219</v>
      </c>
      <c r="N788">
        <v>107</v>
      </c>
      <c r="S788" t="s">
        <v>8221</v>
      </c>
      <c r="T788">
        <v>16</v>
      </c>
    </row>
    <row r="789" spans="1:20" x14ac:dyDescent="0.2">
      <c r="A789" t="s">
        <v>8219</v>
      </c>
      <c r="B789">
        <v>159</v>
      </c>
      <c r="M789" t="s">
        <v>8219</v>
      </c>
      <c r="N789">
        <v>159</v>
      </c>
      <c r="S789" t="s">
        <v>8221</v>
      </c>
      <c r="T789">
        <v>2</v>
      </c>
    </row>
    <row r="790" spans="1:20" x14ac:dyDescent="0.2">
      <c r="A790" t="s">
        <v>8219</v>
      </c>
      <c r="B790">
        <v>181</v>
      </c>
      <c r="M790" t="s">
        <v>8219</v>
      </c>
      <c r="N790">
        <v>181</v>
      </c>
      <c r="S790" t="s">
        <v>8221</v>
      </c>
      <c r="T790">
        <v>48</v>
      </c>
    </row>
    <row r="791" spans="1:20" x14ac:dyDescent="0.2">
      <c r="A791" t="s">
        <v>8219</v>
      </c>
      <c r="B791">
        <v>131</v>
      </c>
      <c r="M791" t="s">
        <v>8219</v>
      </c>
      <c r="N791">
        <v>131</v>
      </c>
      <c r="S791" t="s">
        <v>8221</v>
      </c>
      <c r="T791">
        <v>2</v>
      </c>
    </row>
    <row r="792" spans="1:20" x14ac:dyDescent="0.2">
      <c r="A792" t="s">
        <v>8219</v>
      </c>
      <c r="B792">
        <v>125</v>
      </c>
      <c r="M792" t="s">
        <v>8219</v>
      </c>
      <c r="N792">
        <v>125</v>
      </c>
      <c r="S792" t="s">
        <v>8221</v>
      </c>
      <c r="T792">
        <v>2</v>
      </c>
    </row>
    <row r="793" spans="1:20" x14ac:dyDescent="0.2">
      <c r="A793" t="s">
        <v>8219</v>
      </c>
      <c r="B793">
        <v>61</v>
      </c>
      <c r="M793" t="s">
        <v>8219</v>
      </c>
      <c r="N793">
        <v>61</v>
      </c>
      <c r="S793" t="s">
        <v>8221</v>
      </c>
      <c r="T793">
        <v>1</v>
      </c>
    </row>
    <row r="794" spans="1:20" x14ac:dyDescent="0.2">
      <c r="A794" t="s">
        <v>8219</v>
      </c>
      <c r="B794">
        <v>90</v>
      </c>
      <c r="M794" t="s">
        <v>8219</v>
      </c>
      <c r="N794">
        <v>90</v>
      </c>
      <c r="S794" t="s">
        <v>8221</v>
      </c>
      <c r="T794">
        <v>17</v>
      </c>
    </row>
    <row r="795" spans="1:20" x14ac:dyDescent="0.2">
      <c r="A795" t="s">
        <v>8219</v>
      </c>
      <c r="B795">
        <v>35</v>
      </c>
      <c r="M795" t="s">
        <v>8219</v>
      </c>
      <c r="N795">
        <v>35</v>
      </c>
      <c r="S795" t="s">
        <v>8221</v>
      </c>
      <c r="T795">
        <v>0</v>
      </c>
    </row>
    <row r="796" spans="1:20" x14ac:dyDescent="0.2">
      <c r="A796" t="s">
        <v>8219</v>
      </c>
      <c r="B796">
        <v>90</v>
      </c>
      <c r="M796" t="s">
        <v>8219</v>
      </c>
      <c r="N796">
        <v>90</v>
      </c>
      <c r="S796" t="s">
        <v>8221</v>
      </c>
      <c r="T796">
        <v>11</v>
      </c>
    </row>
    <row r="797" spans="1:20" x14ac:dyDescent="0.2">
      <c r="A797" t="s">
        <v>8219</v>
      </c>
      <c r="B797">
        <v>4</v>
      </c>
      <c r="M797" t="s">
        <v>8219</v>
      </c>
      <c r="N797">
        <v>4</v>
      </c>
      <c r="S797" t="s">
        <v>8221</v>
      </c>
      <c r="T797">
        <v>95</v>
      </c>
    </row>
    <row r="798" spans="1:20" x14ac:dyDescent="0.2">
      <c r="A798" t="s">
        <v>8219</v>
      </c>
      <c r="B798">
        <v>120</v>
      </c>
      <c r="M798" t="s">
        <v>8219</v>
      </c>
      <c r="N798">
        <v>120</v>
      </c>
      <c r="S798" t="s">
        <v>8221</v>
      </c>
      <c r="T798">
        <v>13</v>
      </c>
    </row>
    <row r="799" spans="1:20" x14ac:dyDescent="0.2">
      <c r="A799" t="s">
        <v>8219</v>
      </c>
      <c r="B799">
        <v>14</v>
      </c>
      <c r="M799" t="s">
        <v>8219</v>
      </c>
      <c r="N799">
        <v>14</v>
      </c>
      <c r="S799" t="s">
        <v>8221</v>
      </c>
      <c r="T799">
        <v>2</v>
      </c>
    </row>
    <row r="800" spans="1:20" x14ac:dyDescent="0.2">
      <c r="A800" t="s">
        <v>8219</v>
      </c>
      <c r="B800">
        <v>27</v>
      </c>
      <c r="M800" t="s">
        <v>8219</v>
      </c>
      <c r="N800">
        <v>27</v>
      </c>
      <c r="S800" t="s">
        <v>8221</v>
      </c>
      <c r="T800">
        <v>2</v>
      </c>
    </row>
    <row r="801" spans="1:20" x14ac:dyDescent="0.2">
      <c r="A801" t="s">
        <v>8219</v>
      </c>
      <c r="B801">
        <v>49</v>
      </c>
      <c r="M801" t="s">
        <v>8219</v>
      </c>
      <c r="N801">
        <v>49</v>
      </c>
      <c r="S801" t="s">
        <v>8221</v>
      </c>
      <c r="T801">
        <v>3</v>
      </c>
    </row>
    <row r="802" spans="1:20" x14ac:dyDescent="0.2">
      <c r="A802" t="s">
        <v>8219</v>
      </c>
      <c r="B802">
        <v>102</v>
      </c>
      <c r="M802" t="s">
        <v>8219</v>
      </c>
      <c r="N802">
        <v>102</v>
      </c>
      <c r="S802" t="s">
        <v>8221</v>
      </c>
      <c r="T802">
        <v>0</v>
      </c>
    </row>
    <row r="803" spans="1:20" x14ac:dyDescent="0.2">
      <c r="A803" t="s">
        <v>8219</v>
      </c>
      <c r="B803">
        <v>3</v>
      </c>
      <c r="M803" t="s">
        <v>8219</v>
      </c>
      <c r="N803">
        <v>3</v>
      </c>
      <c r="S803" t="s">
        <v>8221</v>
      </c>
      <c r="T803">
        <v>0</v>
      </c>
    </row>
    <row r="804" spans="1:20" x14ac:dyDescent="0.2">
      <c r="A804" t="s">
        <v>8219</v>
      </c>
      <c r="B804">
        <v>25</v>
      </c>
      <c r="M804" t="s">
        <v>8219</v>
      </c>
      <c r="N804">
        <v>25</v>
      </c>
      <c r="S804" t="s">
        <v>8221</v>
      </c>
      <c r="T804">
        <v>0</v>
      </c>
    </row>
    <row r="805" spans="1:20" x14ac:dyDescent="0.2">
      <c r="A805" t="s">
        <v>8219</v>
      </c>
      <c r="B805">
        <v>118</v>
      </c>
      <c r="M805" t="s">
        <v>8219</v>
      </c>
      <c r="N805">
        <v>118</v>
      </c>
      <c r="S805" t="s">
        <v>8221</v>
      </c>
      <c r="T805">
        <v>2</v>
      </c>
    </row>
    <row r="806" spans="1:20" x14ac:dyDescent="0.2">
      <c r="A806" t="s">
        <v>8219</v>
      </c>
      <c r="B806">
        <v>57</v>
      </c>
      <c r="M806" t="s">
        <v>8219</v>
      </c>
      <c r="N806">
        <v>57</v>
      </c>
      <c r="S806" t="s">
        <v>8221</v>
      </c>
      <c r="T806">
        <v>24</v>
      </c>
    </row>
    <row r="807" spans="1:20" x14ac:dyDescent="0.2">
      <c r="A807" t="s">
        <v>8219</v>
      </c>
      <c r="B807">
        <v>11</v>
      </c>
      <c r="M807" t="s">
        <v>8219</v>
      </c>
      <c r="N807">
        <v>11</v>
      </c>
      <c r="S807" t="s">
        <v>8221</v>
      </c>
      <c r="T807">
        <v>25</v>
      </c>
    </row>
    <row r="808" spans="1:20" x14ac:dyDescent="0.2">
      <c r="A808" t="s">
        <v>8219</v>
      </c>
      <c r="B808">
        <v>33</v>
      </c>
      <c r="M808" t="s">
        <v>8219</v>
      </c>
      <c r="N808">
        <v>33</v>
      </c>
      <c r="S808" t="s">
        <v>8221</v>
      </c>
      <c r="T808">
        <v>3</v>
      </c>
    </row>
    <row r="809" spans="1:20" x14ac:dyDescent="0.2">
      <c r="A809" t="s">
        <v>8219</v>
      </c>
      <c r="B809">
        <v>40</v>
      </c>
      <c r="M809" t="s">
        <v>8219</v>
      </c>
      <c r="N809">
        <v>40</v>
      </c>
      <c r="S809" t="s">
        <v>8221</v>
      </c>
      <c r="T809">
        <v>41</v>
      </c>
    </row>
    <row r="810" spans="1:20" x14ac:dyDescent="0.2">
      <c r="A810" t="s">
        <v>8219</v>
      </c>
      <c r="B810">
        <v>50</v>
      </c>
      <c r="M810" t="s">
        <v>8219</v>
      </c>
      <c r="N810">
        <v>50</v>
      </c>
      <c r="S810" t="s">
        <v>8221</v>
      </c>
      <c r="T810">
        <v>2</v>
      </c>
    </row>
    <row r="811" spans="1:20" x14ac:dyDescent="0.2">
      <c r="A811" t="s">
        <v>8219</v>
      </c>
      <c r="B811">
        <v>38</v>
      </c>
      <c r="M811" t="s">
        <v>8219</v>
      </c>
      <c r="N811">
        <v>38</v>
      </c>
      <c r="S811" t="s">
        <v>8221</v>
      </c>
      <c r="T811">
        <v>4</v>
      </c>
    </row>
    <row r="812" spans="1:20" x14ac:dyDescent="0.2">
      <c r="A812" t="s">
        <v>8219</v>
      </c>
      <c r="B812">
        <v>96</v>
      </c>
      <c r="M812" t="s">
        <v>8219</v>
      </c>
      <c r="N812">
        <v>96</v>
      </c>
      <c r="S812" t="s">
        <v>8221</v>
      </c>
      <c r="T812">
        <v>99</v>
      </c>
    </row>
    <row r="813" spans="1:20" x14ac:dyDescent="0.2">
      <c r="A813" t="s">
        <v>8219</v>
      </c>
      <c r="B813">
        <v>48</v>
      </c>
      <c r="M813" t="s">
        <v>8219</v>
      </c>
      <c r="N813">
        <v>48</v>
      </c>
      <c r="S813" t="s">
        <v>8221</v>
      </c>
      <c r="T813">
        <v>4</v>
      </c>
    </row>
    <row r="814" spans="1:20" x14ac:dyDescent="0.2">
      <c r="A814" t="s">
        <v>8219</v>
      </c>
      <c r="B814">
        <v>33</v>
      </c>
      <c r="M814" t="s">
        <v>8219</v>
      </c>
      <c r="N814">
        <v>33</v>
      </c>
      <c r="S814" t="s">
        <v>8221</v>
      </c>
      <c r="T814">
        <v>4</v>
      </c>
    </row>
    <row r="815" spans="1:20" x14ac:dyDescent="0.2">
      <c r="A815" t="s">
        <v>8219</v>
      </c>
      <c r="B815">
        <v>226</v>
      </c>
      <c r="M815" t="s">
        <v>8219</v>
      </c>
      <c r="N815">
        <v>226</v>
      </c>
      <c r="S815" t="s">
        <v>8221</v>
      </c>
      <c r="T815">
        <v>38</v>
      </c>
    </row>
    <row r="816" spans="1:20" x14ac:dyDescent="0.2">
      <c r="A816" t="s">
        <v>8219</v>
      </c>
      <c r="B816">
        <v>14</v>
      </c>
      <c r="M816" t="s">
        <v>8219</v>
      </c>
      <c r="N816">
        <v>14</v>
      </c>
      <c r="S816" t="s">
        <v>8221</v>
      </c>
      <c r="T816">
        <v>285</v>
      </c>
    </row>
    <row r="817" spans="1:20" x14ac:dyDescent="0.2">
      <c r="A817" t="s">
        <v>8219</v>
      </c>
      <c r="B817">
        <v>20</v>
      </c>
      <c r="M817" t="s">
        <v>8219</v>
      </c>
      <c r="N817">
        <v>20</v>
      </c>
      <c r="S817" t="s">
        <v>8221</v>
      </c>
      <c r="T817">
        <v>1</v>
      </c>
    </row>
    <row r="818" spans="1:20" x14ac:dyDescent="0.2">
      <c r="A818" t="s">
        <v>8219</v>
      </c>
      <c r="B818">
        <v>25</v>
      </c>
      <c r="M818" t="s">
        <v>8219</v>
      </c>
      <c r="N818">
        <v>25</v>
      </c>
      <c r="S818" t="s">
        <v>8221</v>
      </c>
      <c r="T818">
        <v>42</v>
      </c>
    </row>
    <row r="819" spans="1:20" x14ac:dyDescent="0.2">
      <c r="A819" t="s">
        <v>8219</v>
      </c>
      <c r="B819">
        <v>90</v>
      </c>
      <c r="M819" t="s">
        <v>8219</v>
      </c>
      <c r="N819">
        <v>90</v>
      </c>
      <c r="S819" t="s">
        <v>8221</v>
      </c>
      <c r="T819">
        <v>26</v>
      </c>
    </row>
    <row r="820" spans="1:20" x14ac:dyDescent="0.2">
      <c r="A820" t="s">
        <v>8219</v>
      </c>
      <c r="B820">
        <v>11</v>
      </c>
      <c r="M820" t="s">
        <v>8219</v>
      </c>
      <c r="N820">
        <v>11</v>
      </c>
      <c r="S820" t="s">
        <v>8221</v>
      </c>
      <c r="T820">
        <v>2</v>
      </c>
    </row>
    <row r="821" spans="1:20" x14ac:dyDescent="0.2">
      <c r="A821" t="s">
        <v>8219</v>
      </c>
      <c r="B821">
        <v>55</v>
      </c>
      <c r="M821" t="s">
        <v>8219</v>
      </c>
      <c r="N821">
        <v>55</v>
      </c>
      <c r="S821" t="s">
        <v>8221</v>
      </c>
      <c r="T821">
        <v>4</v>
      </c>
    </row>
    <row r="822" spans="1:20" x14ac:dyDescent="0.2">
      <c r="A822" t="s">
        <v>8219</v>
      </c>
      <c r="B822">
        <v>30</v>
      </c>
      <c r="M822" t="s">
        <v>8219</v>
      </c>
      <c r="N822">
        <v>30</v>
      </c>
      <c r="S822" t="s">
        <v>8221</v>
      </c>
      <c r="T822">
        <v>6</v>
      </c>
    </row>
    <row r="823" spans="1:20" x14ac:dyDescent="0.2">
      <c r="A823" t="s">
        <v>8219</v>
      </c>
      <c r="B823">
        <v>28</v>
      </c>
      <c r="M823" t="s">
        <v>8219</v>
      </c>
      <c r="N823">
        <v>28</v>
      </c>
      <c r="S823" t="s">
        <v>8221</v>
      </c>
      <c r="T823">
        <v>70</v>
      </c>
    </row>
    <row r="824" spans="1:20" x14ac:dyDescent="0.2">
      <c r="A824" t="s">
        <v>8219</v>
      </c>
      <c r="B824">
        <v>45</v>
      </c>
      <c r="M824" t="s">
        <v>8219</v>
      </c>
      <c r="N824">
        <v>45</v>
      </c>
      <c r="S824" t="s">
        <v>8221</v>
      </c>
      <c r="T824">
        <v>9</v>
      </c>
    </row>
    <row r="825" spans="1:20" x14ac:dyDescent="0.2">
      <c r="A825" t="s">
        <v>8219</v>
      </c>
      <c r="B825">
        <v>13</v>
      </c>
      <c r="M825" t="s">
        <v>8219</v>
      </c>
      <c r="N825">
        <v>13</v>
      </c>
      <c r="S825" t="s">
        <v>8221</v>
      </c>
      <c r="T825">
        <v>8</v>
      </c>
    </row>
    <row r="826" spans="1:20" x14ac:dyDescent="0.2">
      <c r="A826" t="s">
        <v>8219</v>
      </c>
      <c r="B826">
        <v>40</v>
      </c>
      <c r="M826" t="s">
        <v>8219</v>
      </c>
      <c r="N826">
        <v>40</v>
      </c>
      <c r="S826" t="s">
        <v>8221</v>
      </c>
      <c r="T826">
        <v>105</v>
      </c>
    </row>
    <row r="827" spans="1:20" x14ac:dyDescent="0.2">
      <c r="A827" t="s">
        <v>8219</v>
      </c>
      <c r="B827">
        <v>21</v>
      </c>
      <c r="M827" t="s">
        <v>8219</v>
      </c>
      <c r="N827">
        <v>21</v>
      </c>
      <c r="S827" t="s">
        <v>8221</v>
      </c>
      <c r="T827">
        <v>12</v>
      </c>
    </row>
    <row r="828" spans="1:20" x14ac:dyDescent="0.2">
      <c r="A828" t="s">
        <v>8219</v>
      </c>
      <c r="B828">
        <v>134</v>
      </c>
      <c r="M828" t="s">
        <v>8219</v>
      </c>
      <c r="N828">
        <v>134</v>
      </c>
      <c r="S828" t="s">
        <v>8221</v>
      </c>
      <c r="T828">
        <v>0</v>
      </c>
    </row>
    <row r="829" spans="1:20" x14ac:dyDescent="0.2">
      <c r="A829" t="s">
        <v>8219</v>
      </c>
      <c r="B829">
        <v>20</v>
      </c>
      <c r="M829" t="s">
        <v>8219</v>
      </c>
      <c r="N829">
        <v>20</v>
      </c>
      <c r="S829" t="s">
        <v>8221</v>
      </c>
      <c r="T829">
        <v>16</v>
      </c>
    </row>
    <row r="830" spans="1:20" x14ac:dyDescent="0.2">
      <c r="A830" t="s">
        <v>8219</v>
      </c>
      <c r="B830">
        <v>19</v>
      </c>
      <c r="M830" t="s">
        <v>8219</v>
      </c>
      <c r="N830">
        <v>19</v>
      </c>
      <c r="S830" t="s">
        <v>8221</v>
      </c>
      <c r="T830">
        <v>7</v>
      </c>
    </row>
    <row r="831" spans="1:20" x14ac:dyDescent="0.2">
      <c r="A831" t="s">
        <v>8219</v>
      </c>
      <c r="B831">
        <v>209</v>
      </c>
      <c r="M831" t="s">
        <v>8219</v>
      </c>
      <c r="N831">
        <v>209</v>
      </c>
      <c r="S831" t="s">
        <v>8221</v>
      </c>
      <c r="T831">
        <v>4</v>
      </c>
    </row>
    <row r="832" spans="1:20" x14ac:dyDescent="0.2">
      <c r="A832" t="s">
        <v>8219</v>
      </c>
      <c r="B832">
        <v>38</v>
      </c>
      <c r="M832" t="s">
        <v>8219</v>
      </c>
      <c r="N832">
        <v>38</v>
      </c>
      <c r="S832" t="s">
        <v>8221</v>
      </c>
      <c r="T832">
        <v>1</v>
      </c>
    </row>
    <row r="833" spans="1:20" x14ac:dyDescent="0.2">
      <c r="A833" t="s">
        <v>8219</v>
      </c>
      <c r="B833">
        <v>24</v>
      </c>
      <c r="M833" t="s">
        <v>8219</v>
      </c>
      <c r="N833">
        <v>24</v>
      </c>
      <c r="S833" t="s">
        <v>8221</v>
      </c>
      <c r="T833">
        <v>28</v>
      </c>
    </row>
    <row r="834" spans="1:20" x14ac:dyDescent="0.2">
      <c r="A834" t="s">
        <v>8219</v>
      </c>
      <c r="B834">
        <v>8</v>
      </c>
      <c r="M834" t="s">
        <v>8219</v>
      </c>
      <c r="N834">
        <v>8</v>
      </c>
      <c r="S834" t="s">
        <v>8221</v>
      </c>
      <c r="T834">
        <v>1</v>
      </c>
    </row>
    <row r="835" spans="1:20" x14ac:dyDescent="0.2">
      <c r="A835" t="s">
        <v>8219</v>
      </c>
      <c r="B835">
        <v>179</v>
      </c>
      <c r="M835" t="s">
        <v>8219</v>
      </c>
      <c r="N835">
        <v>179</v>
      </c>
      <c r="S835" t="s">
        <v>8221</v>
      </c>
      <c r="T835">
        <v>1</v>
      </c>
    </row>
    <row r="836" spans="1:20" x14ac:dyDescent="0.2">
      <c r="A836" t="s">
        <v>8219</v>
      </c>
      <c r="B836">
        <v>26</v>
      </c>
      <c r="M836" t="s">
        <v>8219</v>
      </c>
      <c r="N836">
        <v>26</v>
      </c>
      <c r="S836" t="s">
        <v>8221</v>
      </c>
      <c r="T836">
        <v>5</v>
      </c>
    </row>
    <row r="837" spans="1:20" x14ac:dyDescent="0.2">
      <c r="A837" t="s">
        <v>8219</v>
      </c>
      <c r="B837">
        <v>131</v>
      </c>
      <c r="M837" t="s">
        <v>8219</v>
      </c>
      <c r="N837">
        <v>131</v>
      </c>
      <c r="S837" t="s">
        <v>8221</v>
      </c>
      <c r="T837">
        <v>3</v>
      </c>
    </row>
    <row r="838" spans="1:20" x14ac:dyDescent="0.2">
      <c r="A838" t="s">
        <v>8219</v>
      </c>
      <c r="B838">
        <v>14</v>
      </c>
      <c r="M838" t="s">
        <v>8219</v>
      </c>
      <c r="N838">
        <v>14</v>
      </c>
      <c r="S838" t="s">
        <v>8221</v>
      </c>
      <c r="T838">
        <v>2</v>
      </c>
    </row>
    <row r="839" spans="1:20" x14ac:dyDescent="0.2">
      <c r="A839" t="s">
        <v>8219</v>
      </c>
      <c r="B839">
        <v>174</v>
      </c>
      <c r="M839" t="s">
        <v>8219</v>
      </c>
      <c r="N839">
        <v>174</v>
      </c>
      <c r="S839" t="s">
        <v>8221</v>
      </c>
      <c r="T839">
        <v>0</v>
      </c>
    </row>
    <row r="840" spans="1:20" x14ac:dyDescent="0.2">
      <c r="A840" t="s">
        <v>8219</v>
      </c>
      <c r="B840">
        <v>191</v>
      </c>
      <c r="M840" t="s">
        <v>8219</v>
      </c>
      <c r="N840">
        <v>191</v>
      </c>
      <c r="S840" t="s">
        <v>8221</v>
      </c>
      <c r="T840">
        <v>0</v>
      </c>
    </row>
    <row r="841" spans="1:20" x14ac:dyDescent="0.2">
      <c r="A841" t="s">
        <v>8219</v>
      </c>
      <c r="B841">
        <v>38</v>
      </c>
      <c r="M841" t="s">
        <v>8219</v>
      </c>
      <c r="N841">
        <v>38</v>
      </c>
      <c r="S841" t="s">
        <v>8221</v>
      </c>
      <c r="T841">
        <v>3</v>
      </c>
    </row>
    <row r="842" spans="1:20" x14ac:dyDescent="0.2">
      <c r="A842" t="s">
        <v>8219</v>
      </c>
      <c r="B842">
        <v>22</v>
      </c>
      <c r="M842" t="s">
        <v>8219</v>
      </c>
      <c r="N842">
        <v>22</v>
      </c>
      <c r="S842" t="s">
        <v>8221</v>
      </c>
      <c r="T842">
        <v>0</v>
      </c>
    </row>
    <row r="843" spans="1:20" x14ac:dyDescent="0.2">
      <c r="A843" t="s">
        <v>8219</v>
      </c>
      <c r="B843">
        <v>149</v>
      </c>
      <c r="M843" t="s">
        <v>8219</v>
      </c>
      <c r="N843">
        <v>149</v>
      </c>
      <c r="S843" t="s">
        <v>8221</v>
      </c>
      <c r="T843">
        <v>0</v>
      </c>
    </row>
    <row r="844" spans="1:20" x14ac:dyDescent="0.2">
      <c r="A844" t="s">
        <v>8219</v>
      </c>
      <c r="B844">
        <v>56</v>
      </c>
      <c r="M844" t="s">
        <v>8219</v>
      </c>
      <c r="N844">
        <v>56</v>
      </c>
      <c r="S844" t="s">
        <v>8221</v>
      </c>
      <c r="T844">
        <v>3</v>
      </c>
    </row>
    <row r="845" spans="1:20" x14ac:dyDescent="0.2">
      <c r="A845" t="s">
        <v>8219</v>
      </c>
      <c r="B845">
        <v>19</v>
      </c>
      <c r="M845" t="s">
        <v>8219</v>
      </c>
      <c r="N845">
        <v>19</v>
      </c>
      <c r="S845" t="s">
        <v>8221</v>
      </c>
      <c r="T845">
        <v>7</v>
      </c>
    </row>
    <row r="846" spans="1:20" x14ac:dyDescent="0.2">
      <c r="A846" t="s">
        <v>8219</v>
      </c>
      <c r="B846">
        <v>70</v>
      </c>
      <c r="M846" t="s">
        <v>8219</v>
      </c>
      <c r="N846">
        <v>70</v>
      </c>
      <c r="S846" t="s">
        <v>8221</v>
      </c>
      <c r="T846">
        <v>25</v>
      </c>
    </row>
    <row r="847" spans="1:20" x14ac:dyDescent="0.2">
      <c r="A847" t="s">
        <v>8219</v>
      </c>
      <c r="B847">
        <v>81</v>
      </c>
      <c r="M847" t="s">
        <v>8219</v>
      </c>
      <c r="N847">
        <v>81</v>
      </c>
      <c r="S847" t="s">
        <v>8221</v>
      </c>
      <c r="T847">
        <v>10</v>
      </c>
    </row>
    <row r="848" spans="1:20" x14ac:dyDescent="0.2">
      <c r="A848" t="s">
        <v>8219</v>
      </c>
      <c r="B848">
        <v>32</v>
      </c>
      <c r="M848" t="s">
        <v>8219</v>
      </c>
      <c r="N848">
        <v>32</v>
      </c>
      <c r="S848" t="s">
        <v>8221</v>
      </c>
      <c r="T848">
        <v>3</v>
      </c>
    </row>
    <row r="849" spans="1:20" x14ac:dyDescent="0.2">
      <c r="A849" t="s">
        <v>8219</v>
      </c>
      <c r="B849">
        <v>26</v>
      </c>
      <c r="M849" t="s">
        <v>8219</v>
      </c>
      <c r="N849">
        <v>26</v>
      </c>
      <c r="S849" t="s">
        <v>8221</v>
      </c>
      <c r="T849">
        <v>5</v>
      </c>
    </row>
    <row r="850" spans="1:20" x14ac:dyDescent="0.2">
      <c r="A850" t="s">
        <v>8219</v>
      </c>
      <c r="B850">
        <v>105</v>
      </c>
      <c r="M850" t="s">
        <v>8219</v>
      </c>
      <c r="N850">
        <v>105</v>
      </c>
      <c r="S850" t="s">
        <v>8221</v>
      </c>
      <c r="T850">
        <v>5</v>
      </c>
    </row>
    <row r="851" spans="1:20" x14ac:dyDescent="0.2">
      <c r="A851" t="s">
        <v>8219</v>
      </c>
      <c r="B851">
        <v>29</v>
      </c>
      <c r="M851" t="s">
        <v>8219</v>
      </c>
      <c r="N851">
        <v>29</v>
      </c>
      <c r="S851" t="s">
        <v>8221</v>
      </c>
      <c r="T851">
        <v>27</v>
      </c>
    </row>
    <row r="852" spans="1:20" x14ac:dyDescent="0.2">
      <c r="A852" t="s">
        <v>8219</v>
      </c>
      <c r="B852">
        <v>8</v>
      </c>
      <c r="M852" t="s">
        <v>8219</v>
      </c>
      <c r="N852">
        <v>8</v>
      </c>
      <c r="S852" t="s">
        <v>8221</v>
      </c>
      <c r="T852">
        <v>2</v>
      </c>
    </row>
    <row r="853" spans="1:20" x14ac:dyDescent="0.2">
      <c r="A853" t="s">
        <v>8219</v>
      </c>
      <c r="B853">
        <v>89</v>
      </c>
      <c r="M853" t="s">
        <v>8219</v>
      </c>
      <c r="N853">
        <v>89</v>
      </c>
      <c r="S853" t="s">
        <v>8221</v>
      </c>
      <c r="T853">
        <v>236</v>
      </c>
    </row>
    <row r="854" spans="1:20" x14ac:dyDescent="0.2">
      <c r="A854" t="s">
        <v>8219</v>
      </c>
      <c r="B854">
        <v>44</v>
      </c>
      <c r="M854" t="s">
        <v>8219</v>
      </c>
      <c r="N854">
        <v>44</v>
      </c>
      <c r="S854" t="s">
        <v>8221</v>
      </c>
      <c r="T854">
        <v>1</v>
      </c>
    </row>
    <row r="855" spans="1:20" x14ac:dyDescent="0.2">
      <c r="A855" t="s">
        <v>8219</v>
      </c>
      <c r="B855">
        <v>246</v>
      </c>
      <c r="M855" t="s">
        <v>8219</v>
      </c>
      <c r="N855">
        <v>246</v>
      </c>
      <c r="S855" t="s">
        <v>8221</v>
      </c>
      <c r="T855">
        <v>12</v>
      </c>
    </row>
    <row r="856" spans="1:20" x14ac:dyDescent="0.2">
      <c r="A856" t="s">
        <v>8219</v>
      </c>
      <c r="B856">
        <v>120</v>
      </c>
      <c r="M856" t="s">
        <v>8219</v>
      </c>
      <c r="N856">
        <v>120</v>
      </c>
      <c r="S856" t="s">
        <v>8221</v>
      </c>
      <c r="T856">
        <v>4</v>
      </c>
    </row>
    <row r="857" spans="1:20" x14ac:dyDescent="0.2">
      <c r="A857" t="s">
        <v>8219</v>
      </c>
      <c r="B857">
        <v>26</v>
      </c>
      <c r="M857" t="s">
        <v>8219</v>
      </c>
      <c r="N857">
        <v>26</v>
      </c>
      <c r="S857" t="s">
        <v>8221</v>
      </c>
      <c r="T857">
        <v>3</v>
      </c>
    </row>
    <row r="858" spans="1:20" x14ac:dyDescent="0.2">
      <c r="A858" t="s">
        <v>8219</v>
      </c>
      <c r="B858">
        <v>45</v>
      </c>
      <c r="M858" t="s">
        <v>8219</v>
      </c>
      <c r="N858">
        <v>45</v>
      </c>
      <c r="S858" t="s">
        <v>8221</v>
      </c>
      <c r="T858">
        <v>99</v>
      </c>
    </row>
    <row r="859" spans="1:20" x14ac:dyDescent="0.2">
      <c r="A859" t="s">
        <v>8219</v>
      </c>
      <c r="B859">
        <v>20</v>
      </c>
      <c r="M859" t="s">
        <v>8219</v>
      </c>
      <c r="N859">
        <v>20</v>
      </c>
      <c r="S859" t="s">
        <v>8221</v>
      </c>
      <c r="T859">
        <v>3</v>
      </c>
    </row>
    <row r="860" spans="1:20" x14ac:dyDescent="0.2">
      <c r="A860" t="s">
        <v>8219</v>
      </c>
      <c r="B860">
        <v>47</v>
      </c>
      <c r="M860" t="s">
        <v>8219</v>
      </c>
      <c r="N860">
        <v>47</v>
      </c>
      <c r="S860" t="s">
        <v>8221</v>
      </c>
      <c r="T860">
        <v>3</v>
      </c>
    </row>
    <row r="861" spans="1:20" x14ac:dyDescent="0.2">
      <c r="A861" t="s">
        <v>8219</v>
      </c>
      <c r="B861">
        <v>13</v>
      </c>
      <c r="M861" t="s">
        <v>8219</v>
      </c>
      <c r="N861">
        <v>13</v>
      </c>
      <c r="S861" t="s">
        <v>8221</v>
      </c>
      <c r="T861">
        <v>22</v>
      </c>
    </row>
    <row r="862" spans="1:20" x14ac:dyDescent="0.2">
      <c r="A862" t="s">
        <v>8219</v>
      </c>
      <c r="B862">
        <v>183</v>
      </c>
      <c r="M862" t="s">
        <v>8219</v>
      </c>
      <c r="N862">
        <v>183</v>
      </c>
      <c r="S862" t="s">
        <v>8221</v>
      </c>
      <c r="T862">
        <v>4</v>
      </c>
    </row>
    <row r="863" spans="1:20" x14ac:dyDescent="0.2">
      <c r="A863" t="s">
        <v>8219</v>
      </c>
      <c r="B863">
        <v>21</v>
      </c>
      <c r="M863" t="s">
        <v>8219</v>
      </c>
      <c r="N863">
        <v>21</v>
      </c>
      <c r="S863" t="s">
        <v>8221</v>
      </c>
      <c r="T863">
        <v>534</v>
      </c>
    </row>
    <row r="864" spans="1:20" x14ac:dyDescent="0.2">
      <c r="A864" t="s">
        <v>8219</v>
      </c>
      <c r="B864">
        <v>42</v>
      </c>
      <c r="M864" t="s">
        <v>8219</v>
      </c>
      <c r="N864">
        <v>42</v>
      </c>
      <c r="S864" t="s">
        <v>8221</v>
      </c>
      <c r="T864">
        <v>12</v>
      </c>
    </row>
    <row r="865" spans="1:20" x14ac:dyDescent="0.2">
      <c r="A865" t="s">
        <v>8219</v>
      </c>
      <c r="B865">
        <v>54</v>
      </c>
      <c r="M865" t="s">
        <v>8219</v>
      </c>
      <c r="N865">
        <v>54</v>
      </c>
      <c r="S865" t="s">
        <v>8221</v>
      </c>
      <c r="T865">
        <v>56</v>
      </c>
    </row>
    <row r="866" spans="1:20" x14ac:dyDescent="0.2">
      <c r="A866" t="s">
        <v>8219</v>
      </c>
      <c r="B866">
        <v>38</v>
      </c>
      <c r="M866" t="s">
        <v>8219</v>
      </c>
      <c r="N866">
        <v>38</v>
      </c>
      <c r="S866" t="s">
        <v>8221</v>
      </c>
      <c r="T866">
        <v>11</v>
      </c>
    </row>
    <row r="867" spans="1:20" x14ac:dyDescent="0.2">
      <c r="A867" t="s">
        <v>8219</v>
      </c>
      <c r="B867">
        <v>64</v>
      </c>
      <c r="M867" t="s">
        <v>8219</v>
      </c>
      <c r="N867">
        <v>64</v>
      </c>
      <c r="S867" t="s">
        <v>8221</v>
      </c>
      <c r="T867">
        <v>0</v>
      </c>
    </row>
    <row r="868" spans="1:20" x14ac:dyDescent="0.2">
      <c r="A868" t="s">
        <v>8219</v>
      </c>
      <c r="B868">
        <v>13</v>
      </c>
      <c r="M868" t="s">
        <v>8219</v>
      </c>
      <c r="N868">
        <v>13</v>
      </c>
      <c r="S868" t="s">
        <v>8221</v>
      </c>
      <c r="T868">
        <v>12</v>
      </c>
    </row>
    <row r="869" spans="1:20" x14ac:dyDescent="0.2">
      <c r="A869" t="s">
        <v>8219</v>
      </c>
      <c r="B869">
        <v>33</v>
      </c>
      <c r="M869" t="s">
        <v>8219</v>
      </c>
      <c r="N869">
        <v>33</v>
      </c>
      <c r="S869" t="s">
        <v>8221</v>
      </c>
      <c r="T869">
        <v>5</v>
      </c>
    </row>
    <row r="870" spans="1:20" x14ac:dyDescent="0.2">
      <c r="A870" t="s">
        <v>8219</v>
      </c>
      <c r="B870">
        <v>52</v>
      </c>
      <c r="M870" t="s">
        <v>8219</v>
      </c>
      <c r="N870">
        <v>52</v>
      </c>
      <c r="S870" t="s">
        <v>8221</v>
      </c>
      <c r="T870">
        <v>24</v>
      </c>
    </row>
    <row r="871" spans="1:20" x14ac:dyDescent="0.2">
      <c r="A871" t="s">
        <v>8219</v>
      </c>
      <c r="B871">
        <v>107</v>
      </c>
      <c r="M871" t="s">
        <v>8219</v>
      </c>
      <c r="N871">
        <v>107</v>
      </c>
      <c r="S871" t="s">
        <v>8221</v>
      </c>
      <c r="T871">
        <v>89</v>
      </c>
    </row>
    <row r="872" spans="1:20" x14ac:dyDescent="0.2">
      <c r="A872" t="s">
        <v>8219</v>
      </c>
      <c r="B872">
        <v>11</v>
      </c>
      <c r="M872" t="s">
        <v>8219</v>
      </c>
      <c r="N872">
        <v>11</v>
      </c>
      <c r="S872" t="s">
        <v>8221</v>
      </c>
      <c r="T872">
        <v>1</v>
      </c>
    </row>
    <row r="873" spans="1:20" x14ac:dyDescent="0.2">
      <c r="A873" t="s">
        <v>8219</v>
      </c>
      <c r="B873">
        <v>34</v>
      </c>
      <c r="M873" t="s">
        <v>8219</v>
      </c>
      <c r="N873">
        <v>34</v>
      </c>
      <c r="S873" t="s">
        <v>8221</v>
      </c>
      <c r="T873">
        <v>55</v>
      </c>
    </row>
    <row r="874" spans="1:20" x14ac:dyDescent="0.2">
      <c r="A874" t="s">
        <v>8219</v>
      </c>
      <c r="B874">
        <v>75</v>
      </c>
      <c r="M874" t="s">
        <v>8219</v>
      </c>
      <c r="N874">
        <v>75</v>
      </c>
      <c r="S874" t="s">
        <v>8221</v>
      </c>
      <c r="T874">
        <v>2</v>
      </c>
    </row>
    <row r="875" spans="1:20" x14ac:dyDescent="0.2">
      <c r="A875" t="s">
        <v>8219</v>
      </c>
      <c r="B875">
        <v>26</v>
      </c>
      <c r="M875" t="s">
        <v>8219</v>
      </c>
      <c r="N875">
        <v>26</v>
      </c>
      <c r="S875" t="s">
        <v>8221</v>
      </c>
      <c r="T875">
        <v>0</v>
      </c>
    </row>
    <row r="876" spans="1:20" x14ac:dyDescent="0.2">
      <c r="A876" t="s">
        <v>8219</v>
      </c>
      <c r="B876">
        <v>50</v>
      </c>
      <c r="M876" t="s">
        <v>8219</v>
      </c>
      <c r="N876">
        <v>50</v>
      </c>
      <c r="S876" t="s">
        <v>8221</v>
      </c>
      <c r="T876">
        <v>4</v>
      </c>
    </row>
    <row r="877" spans="1:20" x14ac:dyDescent="0.2">
      <c r="A877" t="s">
        <v>8219</v>
      </c>
      <c r="B877">
        <v>80</v>
      </c>
      <c r="M877" t="s">
        <v>8219</v>
      </c>
      <c r="N877">
        <v>80</v>
      </c>
      <c r="S877" t="s">
        <v>8221</v>
      </c>
      <c r="T877">
        <v>6</v>
      </c>
    </row>
    <row r="878" spans="1:20" x14ac:dyDescent="0.2">
      <c r="A878" t="s">
        <v>8219</v>
      </c>
      <c r="B878">
        <v>110</v>
      </c>
      <c r="M878" t="s">
        <v>8219</v>
      </c>
      <c r="N878">
        <v>110</v>
      </c>
      <c r="S878" t="s">
        <v>8221</v>
      </c>
      <c r="T878">
        <v>4</v>
      </c>
    </row>
    <row r="879" spans="1:20" x14ac:dyDescent="0.2">
      <c r="A879" t="s">
        <v>8219</v>
      </c>
      <c r="B879">
        <v>77</v>
      </c>
      <c r="M879" t="s">
        <v>8219</v>
      </c>
      <c r="N879">
        <v>77</v>
      </c>
      <c r="S879" t="s">
        <v>8221</v>
      </c>
      <c r="T879">
        <v>4</v>
      </c>
    </row>
    <row r="880" spans="1:20" x14ac:dyDescent="0.2">
      <c r="A880" t="s">
        <v>8219</v>
      </c>
      <c r="B880">
        <v>50</v>
      </c>
      <c r="M880" t="s">
        <v>8219</v>
      </c>
      <c r="N880">
        <v>50</v>
      </c>
      <c r="S880" t="s">
        <v>8221</v>
      </c>
      <c r="T880">
        <v>2</v>
      </c>
    </row>
    <row r="881" spans="1:20" x14ac:dyDescent="0.2">
      <c r="A881" t="s">
        <v>8219</v>
      </c>
      <c r="B881">
        <v>145</v>
      </c>
      <c r="M881" t="s">
        <v>8219</v>
      </c>
      <c r="N881">
        <v>145</v>
      </c>
      <c r="S881" t="s">
        <v>8221</v>
      </c>
      <c r="T881">
        <v>5</v>
      </c>
    </row>
    <row r="882" spans="1:20" x14ac:dyDescent="0.2">
      <c r="A882" t="s">
        <v>8219</v>
      </c>
      <c r="B882">
        <v>29</v>
      </c>
      <c r="M882" t="s">
        <v>8219</v>
      </c>
      <c r="N882">
        <v>29</v>
      </c>
      <c r="S882" t="s">
        <v>8221</v>
      </c>
      <c r="T882">
        <v>83</v>
      </c>
    </row>
    <row r="883" spans="1:20" x14ac:dyDescent="0.2">
      <c r="A883" t="s">
        <v>8219</v>
      </c>
      <c r="B883">
        <v>114</v>
      </c>
      <c r="M883" t="s">
        <v>8219</v>
      </c>
      <c r="N883">
        <v>114</v>
      </c>
      <c r="S883" t="s">
        <v>8221</v>
      </c>
      <c r="T883">
        <v>57</v>
      </c>
    </row>
    <row r="884" spans="1:20" x14ac:dyDescent="0.2">
      <c r="A884" t="s">
        <v>8219</v>
      </c>
      <c r="B884">
        <v>96</v>
      </c>
      <c r="M884" t="s">
        <v>8219</v>
      </c>
      <c r="N884">
        <v>96</v>
      </c>
      <c r="S884" t="s">
        <v>8221</v>
      </c>
      <c r="T884">
        <v>311</v>
      </c>
    </row>
    <row r="885" spans="1:20" x14ac:dyDescent="0.2">
      <c r="A885" t="s">
        <v>8219</v>
      </c>
      <c r="B885">
        <v>31</v>
      </c>
      <c r="M885" t="s">
        <v>8219</v>
      </c>
      <c r="N885">
        <v>31</v>
      </c>
      <c r="S885" t="s">
        <v>8221</v>
      </c>
      <c r="T885">
        <v>2</v>
      </c>
    </row>
    <row r="886" spans="1:20" x14ac:dyDescent="0.2">
      <c r="A886" t="s">
        <v>8219</v>
      </c>
      <c r="B886">
        <v>4883</v>
      </c>
      <c r="M886" t="s">
        <v>8219</v>
      </c>
      <c r="N886">
        <v>4883</v>
      </c>
      <c r="S886" t="s">
        <v>8221</v>
      </c>
      <c r="T886">
        <v>16</v>
      </c>
    </row>
    <row r="887" spans="1:20" x14ac:dyDescent="0.2">
      <c r="A887" t="s">
        <v>8219</v>
      </c>
      <c r="B887">
        <v>95</v>
      </c>
      <c r="M887" t="s">
        <v>8219</v>
      </c>
      <c r="N887">
        <v>95</v>
      </c>
      <c r="S887" t="s">
        <v>8221</v>
      </c>
      <c r="T887">
        <v>9</v>
      </c>
    </row>
    <row r="888" spans="1:20" x14ac:dyDescent="0.2">
      <c r="A888" t="s">
        <v>8219</v>
      </c>
      <c r="B888">
        <v>2478</v>
      </c>
      <c r="M888" t="s">
        <v>8219</v>
      </c>
      <c r="N888">
        <v>2478</v>
      </c>
      <c r="S888" t="s">
        <v>8221</v>
      </c>
      <c r="T888">
        <v>1</v>
      </c>
    </row>
    <row r="889" spans="1:20" x14ac:dyDescent="0.2">
      <c r="A889" t="s">
        <v>8219</v>
      </c>
      <c r="B889">
        <v>1789</v>
      </c>
      <c r="M889" t="s">
        <v>8219</v>
      </c>
      <c r="N889">
        <v>1789</v>
      </c>
      <c r="S889" t="s">
        <v>8221</v>
      </c>
      <c r="T889">
        <v>12</v>
      </c>
    </row>
    <row r="890" spans="1:20" x14ac:dyDescent="0.2">
      <c r="A890" t="s">
        <v>8219</v>
      </c>
      <c r="B890">
        <v>680</v>
      </c>
      <c r="M890" t="s">
        <v>8219</v>
      </c>
      <c r="N890">
        <v>680</v>
      </c>
      <c r="S890" t="s">
        <v>8221</v>
      </c>
      <c r="T890">
        <v>0</v>
      </c>
    </row>
    <row r="891" spans="1:20" x14ac:dyDescent="0.2">
      <c r="A891" t="s">
        <v>8219</v>
      </c>
      <c r="B891">
        <v>70</v>
      </c>
      <c r="M891" t="s">
        <v>8219</v>
      </c>
      <c r="N891">
        <v>70</v>
      </c>
      <c r="S891" t="s">
        <v>8221</v>
      </c>
      <c r="T891">
        <v>20</v>
      </c>
    </row>
    <row r="892" spans="1:20" x14ac:dyDescent="0.2">
      <c r="A892" t="s">
        <v>8219</v>
      </c>
      <c r="B892">
        <v>23</v>
      </c>
      <c r="M892" t="s">
        <v>8219</v>
      </c>
      <c r="N892">
        <v>23</v>
      </c>
      <c r="S892" t="s">
        <v>8221</v>
      </c>
      <c r="T892">
        <v>16</v>
      </c>
    </row>
    <row r="893" spans="1:20" x14ac:dyDescent="0.2">
      <c r="A893" t="s">
        <v>8219</v>
      </c>
      <c r="B893">
        <v>4245</v>
      </c>
      <c r="M893" t="s">
        <v>8219</v>
      </c>
      <c r="N893">
        <v>4245</v>
      </c>
      <c r="S893" t="s">
        <v>8221</v>
      </c>
      <c r="T893">
        <v>33</v>
      </c>
    </row>
    <row r="894" spans="1:20" x14ac:dyDescent="0.2">
      <c r="A894" t="s">
        <v>8219</v>
      </c>
      <c r="B894">
        <v>943</v>
      </c>
      <c r="M894" t="s">
        <v>8219</v>
      </c>
      <c r="N894">
        <v>943</v>
      </c>
      <c r="S894" t="s">
        <v>8221</v>
      </c>
      <c r="T894">
        <v>2</v>
      </c>
    </row>
    <row r="895" spans="1:20" x14ac:dyDescent="0.2">
      <c r="A895" t="s">
        <v>8219</v>
      </c>
      <c r="B895">
        <v>1876</v>
      </c>
      <c r="M895" t="s">
        <v>8219</v>
      </c>
      <c r="N895">
        <v>1876</v>
      </c>
      <c r="S895" t="s">
        <v>8221</v>
      </c>
      <c r="T895">
        <v>6</v>
      </c>
    </row>
    <row r="896" spans="1:20" x14ac:dyDescent="0.2">
      <c r="A896" t="s">
        <v>8219</v>
      </c>
      <c r="B896">
        <v>834</v>
      </c>
      <c r="M896" t="s">
        <v>8219</v>
      </c>
      <c r="N896">
        <v>834</v>
      </c>
      <c r="S896" t="s">
        <v>8221</v>
      </c>
      <c r="T896">
        <v>0</v>
      </c>
    </row>
    <row r="897" spans="1:20" x14ac:dyDescent="0.2">
      <c r="A897" t="s">
        <v>8219</v>
      </c>
      <c r="B897">
        <v>682</v>
      </c>
      <c r="M897" t="s">
        <v>8219</v>
      </c>
      <c r="N897">
        <v>682</v>
      </c>
      <c r="S897" t="s">
        <v>8221</v>
      </c>
      <c r="T897">
        <v>3</v>
      </c>
    </row>
    <row r="898" spans="1:20" x14ac:dyDescent="0.2">
      <c r="A898" t="s">
        <v>8219</v>
      </c>
      <c r="B898">
        <v>147</v>
      </c>
      <c r="M898" t="s">
        <v>8219</v>
      </c>
      <c r="N898">
        <v>147</v>
      </c>
      <c r="S898" t="s">
        <v>8221</v>
      </c>
      <c r="T898">
        <v>0</v>
      </c>
    </row>
    <row r="899" spans="1:20" x14ac:dyDescent="0.2">
      <c r="A899" t="s">
        <v>8219</v>
      </c>
      <c r="B899">
        <v>415</v>
      </c>
      <c r="M899" t="s">
        <v>8219</v>
      </c>
      <c r="N899">
        <v>415</v>
      </c>
      <c r="S899" t="s">
        <v>8221</v>
      </c>
      <c r="T899">
        <v>3</v>
      </c>
    </row>
    <row r="900" spans="1:20" x14ac:dyDescent="0.2">
      <c r="A900" t="s">
        <v>8219</v>
      </c>
      <c r="B900">
        <v>290</v>
      </c>
      <c r="M900" t="s">
        <v>8219</v>
      </c>
      <c r="N900">
        <v>290</v>
      </c>
      <c r="S900" t="s">
        <v>8221</v>
      </c>
      <c r="T900">
        <v>13</v>
      </c>
    </row>
    <row r="901" spans="1:20" x14ac:dyDescent="0.2">
      <c r="A901" t="s">
        <v>8219</v>
      </c>
      <c r="B901">
        <v>365</v>
      </c>
      <c r="M901" t="s">
        <v>8219</v>
      </c>
      <c r="N901">
        <v>365</v>
      </c>
      <c r="S901" t="s">
        <v>8221</v>
      </c>
      <c r="T901">
        <v>6</v>
      </c>
    </row>
    <row r="902" spans="1:20" x14ac:dyDescent="0.2">
      <c r="A902" t="s">
        <v>8219</v>
      </c>
      <c r="B902">
        <v>660</v>
      </c>
      <c r="M902" t="s">
        <v>8219</v>
      </c>
      <c r="N902">
        <v>660</v>
      </c>
      <c r="S902" t="s">
        <v>8221</v>
      </c>
      <c r="T902">
        <v>1</v>
      </c>
    </row>
    <row r="903" spans="1:20" x14ac:dyDescent="0.2">
      <c r="A903" t="s">
        <v>8219</v>
      </c>
      <c r="B903">
        <v>1356</v>
      </c>
      <c r="M903" t="s">
        <v>8219</v>
      </c>
      <c r="N903">
        <v>1356</v>
      </c>
      <c r="S903" t="s">
        <v>8221</v>
      </c>
      <c r="T903">
        <v>0</v>
      </c>
    </row>
    <row r="904" spans="1:20" x14ac:dyDescent="0.2">
      <c r="A904" t="s">
        <v>8219</v>
      </c>
      <c r="B904">
        <v>424</v>
      </c>
      <c r="M904" t="s">
        <v>8219</v>
      </c>
      <c r="N904">
        <v>424</v>
      </c>
      <c r="S904" t="s">
        <v>8221</v>
      </c>
      <c r="T904">
        <v>5</v>
      </c>
    </row>
    <row r="905" spans="1:20" x14ac:dyDescent="0.2">
      <c r="A905" t="s">
        <v>8219</v>
      </c>
      <c r="B905">
        <v>33</v>
      </c>
      <c r="M905" t="s">
        <v>8219</v>
      </c>
      <c r="N905">
        <v>33</v>
      </c>
      <c r="S905" t="s">
        <v>8221</v>
      </c>
      <c r="T905">
        <v>0</v>
      </c>
    </row>
    <row r="906" spans="1:20" x14ac:dyDescent="0.2">
      <c r="A906" t="s">
        <v>8219</v>
      </c>
      <c r="B906">
        <v>1633</v>
      </c>
      <c r="M906" t="s">
        <v>8219</v>
      </c>
      <c r="N906">
        <v>1633</v>
      </c>
      <c r="S906" t="s">
        <v>8221</v>
      </c>
      <c r="T906">
        <v>36</v>
      </c>
    </row>
    <row r="907" spans="1:20" x14ac:dyDescent="0.2">
      <c r="A907" t="s">
        <v>8219</v>
      </c>
      <c r="B907">
        <v>306</v>
      </c>
      <c r="M907" t="s">
        <v>8219</v>
      </c>
      <c r="N907">
        <v>306</v>
      </c>
      <c r="S907" t="s">
        <v>8221</v>
      </c>
      <c r="T907">
        <v>1</v>
      </c>
    </row>
    <row r="908" spans="1:20" x14ac:dyDescent="0.2">
      <c r="A908" t="s">
        <v>8219</v>
      </c>
      <c r="B908">
        <v>205</v>
      </c>
      <c r="M908" t="s">
        <v>8219</v>
      </c>
      <c r="N908">
        <v>205</v>
      </c>
      <c r="S908" t="s">
        <v>8221</v>
      </c>
      <c r="T908">
        <v>1</v>
      </c>
    </row>
    <row r="909" spans="1:20" x14ac:dyDescent="0.2">
      <c r="A909" t="s">
        <v>8219</v>
      </c>
      <c r="B909">
        <v>1281</v>
      </c>
      <c r="M909" t="s">
        <v>8219</v>
      </c>
      <c r="N909">
        <v>1281</v>
      </c>
      <c r="S909" t="s">
        <v>8221</v>
      </c>
      <c r="T909">
        <v>1</v>
      </c>
    </row>
    <row r="910" spans="1:20" x14ac:dyDescent="0.2">
      <c r="A910" t="s">
        <v>8219</v>
      </c>
      <c r="B910">
        <v>103</v>
      </c>
      <c r="M910" t="s">
        <v>8219</v>
      </c>
      <c r="N910">
        <v>103</v>
      </c>
      <c r="S910" t="s">
        <v>8221</v>
      </c>
      <c r="T910">
        <v>9</v>
      </c>
    </row>
    <row r="911" spans="1:20" x14ac:dyDescent="0.2">
      <c r="A911" t="s">
        <v>8219</v>
      </c>
      <c r="B911">
        <v>1513</v>
      </c>
      <c r="M911" t="s">
        <v>8219</v>
      </c>
      <c r="N911">
        <v>1513</v>
      </c>
      <c r="S911" t="s">
        <v>8221</v>
      </c>
      <c r="T911">
        <v>1</v>
      </c>
    </row>
    <row r="912" spans="1:20" x14ac:dyDescent="0.2">
      <c r="A912" t="s">
        <v>8219</v>
      </c>
      <c r="B912">
        <v>405</v>
      </c>
      <c r="M912" t="s">
        <v>8219</v>
      </c>
      <c r="N912">
        <v>405</v>
      </c>
      <c r="S912" t="s">
        <v>8221</v>
      </c>
      <c r="T912">
        <v>0</v>
      </c>
    </row>
    <row r="913" spans="1:20" x14ac:dyDescent="0.2">
      <c r="A913" t="s">
        <v>8219</v>
      </c>
      <c r="B913">
        <v>510</v>
      </c>
      <c r="M913" t="s">
        <v>8219</v>
      </c>
      <c r="N913">
        <v>510</v>
      </c>
      <c r="S913" t="s">
        <v>8221</v>
      </c>
      <c r="T913">
        <v>1</v>
      </c>
    </row>
    <row r="914" spans="1:20" x14ac:dyDescent="0.2">
      <c r="A914" t="s">
        <v>8219</v>
      </c>
      <c r="B914">
        <v>1887</v>
      </c>
      <c r="M914" t="s">
        <v>8219</v>
      </c>
      <c r="N914">
        <v>1887</v>
      </c>
      <c r="S914" t="s">
        <v>8221</v>
      </c>
      <c r="T914">
        <v>1</v>
      </c>
    </row>
    <row r="915" spans="1:20" x14ac:dyDescent="0.2">
      <c r="A915" t="s">
        <v>8219</v>
      </c>
      <c r="B915">
        <v>701</v>
      </c>
      <c r="M915" t="s">
        <v>8219</v>
      </c>
      <c r="N915">
        <v>701</v>
      </c>
      <c r="S915" t="s">
        <v>8221</v>
      </c>
      <c r="T915">
        <v>4</v>
      </c>
    </row>
    <row r="916" spans="1:20" x14ac:dyDescent="0.2">
      <c r="A916" t="s">
        <v>8219</v>
      </c>
      <c r="B916">
        <v>3863</v>
      </c>
      <c r="M916" t="s">
        <v>8219</v>
      </c>
      <c r="N916">
        <v>3863</v>
      </c>
      <c r="S916" t="s">
        <v>8221</v>
      </c>
      <c r="T916">
        <v>2</v>
      </c>
    </row>
    <row r="917" spans="1:20" x14ac:dyDescent="0.2">
      <c r="A917" t="s">
        <v>8219</v>
      </c>
      <c r="B917">
        <v>238</v>
      </c>
      <c r="M917" t="s">
        <v>8219</v>
      </c>
      <c r="N917">
        <v>238</v>
      </c>
      <c r="S917" t="s">
        <v>8221</v>
      </c>
      <c r="T917">
        <v>2</v>
      </c>
    </row>
    <row r="918" spans="1:20" x14ac:dyDescent="0.2">
      <c r="A918" t="s">
        <v>8219</v>
      </c>
      <c r="B918">
        <v>2051</v>
      </c>
      <c r="M918" t="s">
        <v>8219</v>
      </c>
      <c r="N918">
        <v>2051</v>
      </c>
      <c r="S918" t="s">
        <v>8221</v>
      </c>
      <c r="T918">
        <v>2</v>
      </c>
    </row>
    <row r="919" spans="1:20" x14ac:dyDescent="0.2">
      <c r="A919" t="s">
        <v>8219</v>
      </c>
      <c r="B919">
        <v>402</v>
      </c>
      <c r="M919" t="s">
        <v>8219</v>
      </c>
      <c r="N919">
        <v>402</v>
      </c>
      <c r="S919" t="s">
        <v>8221</v>
      </c>
      <c r="T919">
        <v>0</v>
      </c>
    </row>
    <row r="920" spans="1:20" x14ac:dyDescent="0.2">
      <c r="A920" t="s">
        <v>8219</v>
      </c>
      <c r="B920">
        <v>253</v>
      </c>
      <c r="M920" t="s">
        <v>8219</v>
      </c>
      <c r="N920">
        <v>253</v>
      </c>
      <c r="S920" t="s">
        <v>8221</v>
      </c>
      <c r="T920">
        <v>2</v>
      </c>
    </row>
    <row r="921" spans="1:20" x14ac:dyDescent="0.2">
      <c r="A921" t="s">
        <v>8219</v>
      </c>
      <c r="B921">
        <v>473</v>
      </c>
      <c r="M921" t="s">
        <v>8219</v>
      </c>
      <c r="N921">
        <v>473</v>
      </c>
      <c r="S921" t="s">
        <v>8221</v>
      </c>
      <c r="T921">
        <v>4</v>
      </c>
    </row>
    <row r="922" spans="1:20" x14ac:dyDescent="0.2">
      <c r="A922" t="s">
        <v>8219</v>
      </c>
      <c r="B922">
        <v>821</v>
      </c>
      <c r="M922" t="s">
        <v>8219</v>
      </c>
      <c r="N922">
        <v>821</v>
      </c>
      <c r="S922" t="s">
        <v>8221</v>
      </c>
      <c r="T922">
        <v>2</v>
      </c>
    </row>
    <row r="923" spans="1:20" x14ac:dyDescent="0.2">
      <c r="A923" t="s">
        <v>8219</v>
      </c>
      <c r="B923">
        <v>388</v>
      </c>
      <c r="M923" t="s">
        <v>8219</v>
      </c>
      <c r="N923">
        <v>388</v>
      </c>
      <c r="S923" t="s">
        <v>8221</v>
      </c>
      <c r="T923">
        <v>0</v>
      </c>
    </row>
    <row r="924" spans="1:20" x14ac:dyDescent="0.2">
      <c r="A924" t="s">
        <v>8219</v>
      </c>
      <c r="B924">
        <v>813</v>
      </c>
      <c r="M924" t="s">
        <v>8219</v>
      </c>
      <c r="N924">
        <v>813</v>
      </c>
      <c r="S924" t="s">
        <v>8221</v>
      </c>
      <c r="T924">
        <v>1</v>
      </c>
    </row>
    <row r="925" spans="1:20" x14ac:dyDescent="0.2">
      <c r="A925" t="s">
        <v>8219</v>
      </c>
      <c r="B925">
        <v>1945</v>
      </c>
      <c r="M925" t="s">
        <v>8219</v>
      </c>
      <c r="N925">
        <v>1945</v>
      </c>
      <c r="S925" t="s">
        <v>8221</v>
      </c>
      <c r="T925">
        <v>0</v>
      </c>
    </row>
    <row r="926" spans="1:20" x14ac:dyDescent="0.2">
      <c r="A926" t="s">
        <v>8219</v>
      </c>
      <c r="B926">
        <v>1637</v>
      </c>
      <c r="M926" t="s">
        <v>8219</v>
      </c>
      <c r="N926">
        <v>1637</v>
      </c>
      <c r="S926" t="s">
        <v>8221</v>
      </c>
      <c r="T926">
        <v>2</v>
      </c>
    </row>
    <row r="927" spans="1:20" x14ac:dyDescent="0.2">
      <c r="A927" t="s">
        <v>8219</v>
      </c>
      <c r="B927">
        <v>1375</v>
      </c>
      <c r="M927" t="s">
        <v>8219</v>
      </c>
      <c r="N927">
        <v>1375</v>
      </c>
      <c r="S927" t="s">
        <v>8221</v>
      </c>
      <c r="T927">
        <v>7</v>
      </c>
    </row>
    <row r="928" spans="1:20" x14ac:dyDescent="0.2">
      <c r="A928" t="s">
        <v>8219</v>
      </c>
      <c r="B928">
        <v>17</v>
      </c>
      <c r="M928" t="s">
        <v>8219</v>
      </c>
      <c r="N928">
        <v>17</v>
      </c>
      <c r="S928" t="s">
        <v>8221</v>
      </c>
      <c r="T928">
        <v>5</v>
      </c>
    </row>
    <row r="929" spans="1:20" x14ac:dyDescent="0.2">
      <c r="A929" t="s">
        <v>8219</v>
      </c>
      <c r="B929">
        <v>354</v>
      </c>
      <c r="M929" t="s">
        <v>8219</v>
      </c>
      <c r="N929">
        <v>354</v>
      </c>
      <c r="S929" t="s">
        <v>8221</v>
      </c>
      <c r="T929">
        <v>0</v>
      </c>
    </row>
    <row r="930" spans="1:20" x14ac:dyDescent="0.2">
      <c r="A930" t="s">
        <v>8219</v>
      </c>
      <c r="B930">
        <v>191</v>
      </c>
      <c r="M930" t="s">
        <v>8219</v>
      </c>
      <c r="N930">
        <v>191</v>
      </c>
      <c r="S930" t="s">
        <v>8221</v>
      </c>
      <c r="T930">
        <v>0</v>
      </c>
    </row>
    <row r="931" spans="1:20" x14ac:dyDescent="0.2">
      <c r="A931" t="s">
        <v>8219</v>
      </c>
      <c r="B931">
        <v>303</v>
      </c>
      <c r="M931" t="s">
        <v>8219</v>
      </c>
      <c r="N931">
        <v>303</v>
      </c>
      <c r="S931" t="s">
        <v>8221</v>
      </c>
      <c r="T931">
        <v>0</v>
      </c>
    </row>
    <row r="932" spans="1:20" x14ac:dyDescent="0.2">
      <c r="A932" t="s">
        <v>8219</v>
      </c>
      <c r="B932">
        <v>137</v>
      </c>
      <c r="M932" t="s">
        <v>8219</v>
      </c>
      <c r="N932">
        <v>137</v>
      </c>
      <c r="S932" t="s">
        <v>8221</v>
      </c>
      <c r="T932">
        <v>2</v>
      </c>
    </row>
    <row r="933" spans="1:20" x14ac:dyDescent="0.2">
      <c r="A933" t="s">
        <v>8219</v>
      </c>
      <c r="B933">
        <v>41</v>
      </c>
      <c r="M933" t="s">
        <v>8219</v>
      </c>
      <c r="N933">
        <v>41</v>
      </c>
      <c r="S933" t="s">
        <v>8221</v>
      </c>
      <c r="T933">
        <v>0</v>
      </c>
    </row>
    <row r="934" spans="1:20" x14ac:dyDescent="0.2">
      <c r="A934" t="s">
        <v>8219</v>
      </c>
      <c r="B934">
        <v>398</v>
      </c>
      <c r="M934" t="s">
        <v>8219</v>
      </c>
      <c r="N934">
        <v>398</v>
      </c>
      <c r="S934" t="s">
        <v>8221</v>
      </c>
      <c r="T934">
        <v>0</v>
      </c>
    </row>
    <row r="935" spans="1:20" x14ac:dyDescent="0.2">
      <c r="A935" t="s">
        <v>8219</v>
      </c>
      <c r="B935">
        <v>1737</v>
      </c>
      <c r="M935" t="s">
        <v>8219</v>
      </c>
      <c r="N935">
        <v>1737</v>
      </c>
      <c r="S935" t="s">
        <v>8221</v>
      </c>
      <c r="T935">
        <v>28</v>
      </c>
    </row>
    <row r="936" spans="1:20" x14ac:dyDescent="0.2">
      <c r="A936" t="s">
        <v>8219</v>
      </c>
      <c r="B936">
        <v>971</v>
      </c>
      <c r="M936" t="s">
        <v>8219</v>
      </c>
      <c r="N936">
        <v>971</v>
      </c>
      <c r="S936" t="s">
        <v>8221</v>
      </c>
      <c r="T936">
        <v>2</v>
      </c>
    </row>
    <row r="937" spans="1:20" x14ac:dyDescent="0.2">
      <c r="A937" t="s">
        <v>8219</v>
      </c>
      <c r="B937">
        <v>183</v>
      </c>
      <c r="M937" t="s">
        <v>8219</v>
      </c>
      <c r="N937">
        <v>183</v>
      </c>
      <c r="S937" t="s">
        <v>8221</v>
      </c>
      <c r="T937">
        <v>0</v>
      </c>
    </row>
    <row r="938" spans="1:20" x14ac:dyDescent="0.2">
      <c r="A938" t="s">
        <v>8219</v>
      </c>
      <c r="B938">
        <v>4562</v>
      </c>
      <c r="M938" t="s">
        <v>8219</v>
      </c>
      <c r="N938">
        <v>4562</v>
      </c>
      <c r="S938" t="s">
        <v>8221</v>
      </c>
      <c r="T938">
        <v>0</v>
      </c>
    </row>
    <row r="939" spans="1:20" x14ac:dyDescent="0.2">
      <c r="A939" t="s">
        <v>8219</v>
      </c>
      <c r="B939">
        <v>26457</v>
      </c>
      <c r="M939" t="s">
        <v>8219</v>
      </c>
      <c r="N939">
        <v>26457</v>
      </c>
      <c r="S939" t="s">
        <v>8221</v>
      </c>
      <c r="T939">
        <v>0</v>
      </c>
    </row>
    <row r="940" spans="1:20" x14ac:dyDescent="0.2">
      <c r="A940" t="s">
        <v>8219</v>
      </c>
      <c r="B940">
        <v>162</v>
      </c>
      <c r="M940" t="s">
        <v>8219</v>
      </c>
      <c r="N940">
        <v>162</v>
      </c>
      <c r="S940" t="s">
        <v>8221</v>
      </c>
      <c r="T940">
        <v>4</v>
      </c>
    </row>
    <row r="941" spans="1:20" x14ac:dyDescent="0.2">
      <c r="A941" t="s">
        <v>8219</v>
      </c>
      <c r="B941">
        <v>479</v>
      </c>
      <c r="M941" t="s">
        <v>8219</v>
      </c>
      <c r="N941">
        <v>479</v>
      </c>
      <c r="S941" t="s">
        <v>8221</v>
      </c>
      <c r="T941">
        <v>12</v>
      </c>
    </row>
    <row r="942" spans="1:20" x14ac:dyDescent="0.2">
      <c r="A942" t="s">
        <v>8219</v>
      </c>
      <c r="B942">
        <v>426</v>
      </c>
      <c r="M942" t="s">
        <v>8219</v>
      </c>
      <c r="N942">
        <v>426</v>
      </c>
      <c r="S942" t="s">
        <v>8221</v>
      </c>
      <c r="T942">
        <v>0</v>
      </c>
    </row>
    <row r="943" spans="1:20" x14ac:dyDescent="0.2">
      <c r="A943" t="s">
        <v>8219</v>
      </c>
      <c r="B943">
        <v>450</v>
      </c>
      <c r="M943" t="s">
        <v>8219</v>
      </c>
      <c r="N943">
        <v>450</v>
      </c>
      <c r="S943" t="s">
        <v>8221</v>
      </c>
      <c r="T943">
        <v>33</v>
      </c>
    </row>
    <row r="944" spans="1:20" x14ac:dyDescent="0.2">
      <c r="A944" t="s">
        <v>8219</v>
      </c>
      <c r="B944">
        <v>1780</v>
      </c>
      <c r="M944" t="s">
        <v>8219</v>
      </c>
      <c r="N944">
        <v>1780</v>
      </c>
      <c r="S944" t="s">
        <v>8221</v>
      </c>
      <c r="T944">
        <v>0</v>
      </c>
    </row>
    <row r="945" spans="1:20" x14ac:dyDescent="0.2">
      <c r="A945" t="s">
        <v>8219</v>
      </c>
      <c r="B945">
        <v>122</v>
      </c>
      <c r="M945" t="s">
        <v>8219</v>
      </c>
      <c r="N945">
        <v>122</v>
      </c>
      <c r="S945" t="s">
        <v>8221</v>
      </c>
      <c r="T945">
        <v>4</v>
      </c>
    </row>
    <row r="946" spans="1:20" x14ac:dyDescent="0.2">
      <c r="A946" t="s">
        <v>8219</v>
      </c>
      <c r="B946">
        <v>95</v>
      </c>
      <c r="M946" t="s">
        <v>8219</v>
      </c>
      <c r="N946">
        <v>95</v>
      </c>
      <c r="S946" t="s">
        <v>8221</v>
      </c>
      <c r="T946">
        <v>0</v>
      </c>
    </row>
    <row r="947" spans="1:20" x14ac:dyDescent="0.2">
      <c r="A947" t="s">
        <v>8219</v>
      </c>
      <c r="B947">
        <v>325</v>
      </c>
      <c r="M947" t="s">
        <v>8219</v>
      </c>
      <c r="N947">
        <v>325</v>
      </c>
      <c r="S947" t="s">
        <v>8221</v>
      </c>
      <c r="T947">
        <v>11</v>
      </c>
    </row>
    <row r="948" spans="1:20" x14ac:dyDescent="0.2">
      <c r="A948" t="s">
        <v>8219</v>
      </c>
      <c r="B948">
        <v>353</v>
      </c>
      <c r="M948" t="s">
        <v>8219</v>
      </c>
      <c r="N948">
        <v>353</v>
      </c>
      <c r="S948" t="s">
        <v>8221</v>
      </c>
      <c r="T948">
        <v>1</v>
      </c>
    </row>
    <row r="949" spans="1:20" x14ac:dyDescent="0.2">
      <c r="A949" t="s">
        <v>8219</v>
      </c>
      <c r="B949">
        <v>105</v>
      </c>
      <c r="M949" t="s">
        <v>8219</v>
      </c>
      <c r="N949">
        <v>105</v>
      </c>
      <c r="S949" t="s">
        <v>8221</v>
      </c>
      <c r="T949">
        <v>5</v>
      </c>
    </row>
    <row r="950" spans="1:20" x14ac:dyDescent="0.2">
      <c r="A950" t="s">
        <v>8219</v>
      </c>
      <c r="B950">
        <v>729</v>
      </c>
      <c r="M950" t="s">
        <v>8219</v>
      </c>
      <c r="N950">
        <v>729</v>
      </c>
      <c r="S950" t="s">
        <v>8221</v>
      </c>
      <c r="T950">
        <v>0</v>
      </c>
    </row>
    <row r="951" spans="1:20" x14ac:dyDescent="0.2">
      <c r="A951" t="s">
        <v>8219</v>
      </c>
      <c r="B951">
        <v>454</v>
      </c>
      <c r="M951" t="s">
        <v>8219</v>
      </c>
      <c r="N951">
        <v>454</v>
      </c>
      <c r="S951" t="s">
        <v>8221</v>
      </c>
      <c r="T951">
        <v>1</v>
      </c>
    </row>
    <row r="952" spans="1:20" x14ac:dyDescent="0.2">
      <c r="A952" t="s">
        <v>8219</v>
      </c>
      <c r="B952">
        <v>539</v>
      </c>
      <c r="M952" t="s">
        <v>8219</v>
      </c>
      <c r="N952">
        <v>539</v>
      </c>
      <c r="S952" t="s">
        <v>8221</v>
      </c>
      <c r="T952">
        <v>1</v>
      </c>
    </row>
    <row r="953" spans="1:20" x14ac:dyDescent="0.2">
      <c r="A953" t="s">
        <v>8219</v>
      </c>
      <c r="B953">
        <v>79</v>
      </c>
      <c r="M953" t="s">
        <v>8219</v>
      </c>
      <c r="N953">
        <v>79</v>
      </c>
      <c r="S953" t="s">
        <v>8221</v>
      </c>
      <c r="T953">
        <v>6</v>
      </c>
    </row>
    <row r="954" spans="1:20" x14ac:dyDescent="0.2">
      <c r="A954" t="s">
        <v>8219</v>
      </c>
      <c r="B954">
        <v>94</v>
      </c>
      <c r="M954" t="s">
        <v>8219</v>
      </c>
      <c r="N954">
        <v>94</v>
      </c>
      <c r="S954" t="s">
        <v>8221</v>
      </c>
      <c r="T954">
        <v>8</v>
      </c>
    </row>
    <row r="955" spans="1:20" x14ac:dyDescent="0.2">
      <c r="A955" t="s">
        <v>8219</v>
      </c>
      <c r="B955">
        <v>625</v>
      </c>
      <c r="M955" t="s">
        <v>8219</v>
      </c>
      <c r="N955">
        <v>625</v>
      </c>
      <c r="S955" t="s">
        <v>8221</v>
      </c>
      <c r="T955">
        <v>1</v>
      </c>
    </row>
    <row r="956" spans="1:20" x14ac:dyDescent="0.2">
      <c r="A956" t="s">
        <v>8219</v>
      </c>
      <c r="B956">
        <v>508</v>
      </c>
      <c r="M956" t="s">
        <v>8219</v>
      </c>
      <c r="N956">
        <v>508</v>
      </c>
      <c r="S956" t="s">
        <v>8221</v>
      </c>
      <c r="T956">
        <v>0</v>
      </c>
    </row>
    <row r="957" spans="1:20" x14ac:dyDescent="0.2">
      <c r="A957" t="s">
        <v>8219</v>
      </c>
      <c r="B957">
        <v>531</v>
      </c>
      <c r="M957" t="s">
        <v>8219</v>
      </c>
      <c r="N957">
        <v>531</v>
      </c>
      <c r="S957" t="s">
        <v>8221</v>
      </c>
      <c r="T957">
        <v>2</v>
      </c>
    </row>
    <row r="958" spans="1:20" x14ac:dyDescent="0.2">
      <c r="A958" t="s">
        <v>8219</v>
      </c>
      <c r="B958">
        <v>158</v>
      </c>
      <c r="M958" t="s">
        <v>8219</v>
      </c>
      <c r="N958">
        <v>158</v>
      </c>
      <c r="S958" t="s">
        <v>8221</v>
      </c>
      <c r="T958">
        <v>1</v>
      </c>
    </row>
    <row r="959" spans="1:20" x14ac:dyDescent="0.2">
      <c r="A959" t="s">
        <v>8219</v>
      </c>
      <c r="B959">
        <v>508</v>
      </c>
      <c r="M959" t="s">
        <v>8219</v>
      </c>
      <c r="N959">
        <v>508</v>
      </c>
      <c r="S959" t="s">
        <v>8221</v>
      </c>
      <c r="T959">
        <v>0</v>
      </c>
    </row>
    <row r="960" spans="1:20" x14ac:dyDescent="0.2">
      <c r="A960" t="s">
        <v>8219</v>
      </c>
      <c r="B960">
        <v>644</v>
      </c>
      <c r="M960" t="s">
        <v>8219</v>
      </c>
      <c r="N960">
        <v>644</v>
      </c>
      <c r="S960" t="s">
        <v>8221</v>
      </c>
      <c r="T960">
        <v>1</v>
      </c>
    </row>
    <row r="961" spans="1:20" x14ac:dyDescent="0.2">
      <c r="A961" t="s">
        <v>8219</v>
      </c>
      <c r="B961">
        <v>848</v>
      </c>
      <c r="M961" t="s">
        <v>8219</v>
      </c>
      <c r="N961">
        <v>848</v>
      </c>
      <c r="S961" t="s">
        <v>8221</v>
      </c>
      <c r="T961">
        <v>19</v>
      </c>
    </row>
    <row r="962" spans="1:20" x14ac:dyDescent="0.2">
      <c r="A962" t="s">
        <v>8219</v>
      </c>
      <c r="B962">
        <v>429</v>
      </c>
      <c r="M962" t="s">
        <v>8219</v>
      </c>
      <c r="N962">
        <v>429</v>
      </c>
      <c r="S962" t="s">
        <v>8221</v>
      </c>
      <c r="T962">
        <v>27</v>
      </c>
    </row>
    <row r="963" spans="1:20" x14ac:dyDescent="0.2">
      <c r="A963" t="s">
        <v>8219</v>
      </c>
      <c r="B963">
        <v>204</v>
      </c>
      <c r="M963" t="s">
        <v>8219</v>
      </c>
      <c r="N963">
        <v>204</v>
      </c>
      <c r="S963" t="s">
        <v>8221</v>
      </c>
      <c r="T963">
        <v>7</v>
      </c>
    </row>
    <row r="964" spans="1:20" x14ac:dyDescent="0.2">
      <c r="A964" t="s">
        <v>8219</v>
      </c>
      <c r="B964">
        <v>379</v>
      </c>
      <c r="M964" t="s">
        <v>8219</v>
      </c>
      <c r="N964">
        <v>379</v>
      </c>
      <c r="S964" t="s">
        <v>8221</v>
      </c>
      <c r="T964">
        <v>14</v>
      </c>
    </row>
    <row r="965" spans="1:20" x14ac:dyDescent="0.2">
      <c r="A965" t="s">
        <v>8219</v>
      </c>
      <c r="B965">
        <v>271</v>
      </c>
      <c r="M965" t="s">
        <v>8219</v>
      </c>
      <c r="N965">
        <v>271</v>
      </c>
      <c r="S965" t="s">
        <v>8221</v>
      </c>
      <c r="T965">
        <v>5</v>
      </c>
    </row>
    <row r="966" spans="1:20" x14ac:dyDescent="0.2">
      <c r="A966" t="s">
        <v>8219</v>
      </c>
      <c r="B966">
        <v>120</v>
      </c>
      <c r="M966" t="s">
        <v>8219</v>
      </c>
      <c r="N966">
        <v>120</v>
      </c>
      <c r="S966" t="s">
        <v>8221</v>
      </c>
      <c r="T966">
        <v>30</v>
      </c>
    </row>
    <row r="967" spans="1:20" x14ac:dyDescent="0.2">
      <c r="A967" t="s">
        <v>8219</v>
      </c>
      <c r="B967">
        <v>140</v>
      </c>
      <c r="M967" t="s">
        <v>8219</v>
      </c>
      <c r="N967">
        <v>140</v>
      </c>
      <c r="S967" t="s">
        <v>8221</v>
      </c>
      <c r="T967">
        <v>1</v>
      </c>
    </row>
    <row r="968" spans="1:20" x14ac:dyDescent="0.2">
      <c r="A968" t="s">
        <v>8219</v>
      </c>
      <c r="B968">
        <v>193</v>
      </c>
      <c r="M968" t="s">
        <v>8219</v>
      </c>
      <c r="N968">
        <v>193</v>
      </c>
      <c r="S968" t="s">
        <v>8221</v>
      </c>
      <c r="T968">
        <v>0</v>
      </c>
    </row>
    <row r="969" spans="1:20" x14ac:dyDescent="0.2">
      <c r="A969" t="s">
        <v>8219</v>
      </c>
      <c r="B969">
        <v>180</v>
      </c>
      <c r="M969" t="s">
        <v>8219</v>
      </c>
      <c r="N969">
        <v>180</v>
      </c>
      <c r="S969" t="s">
        <v>8221</v>
      </c>
      <c r="T969">
        <v>60</v>
      </c>
    </row>
    <row r="970" spans="1:20" x14ac:dyDescent="0.2">
      <c r="A970" t="s">
        <v>8219</v>
      </c>
      <c r="B970">
        <v>263</v>
      </c>
      <c r="M970" t="s">
        <v>8219</v>
      </c>
      <c r="N970">
        <v>263</v>
      </c>
      <c r="S970" t="s">
        <v>8221</v>
      </c>
      <c r="T970">
        <v>84</v>
      </c>
    </row>
    <row r="971" spans="1:20" x14ac:dyDescent="0.2">
      <c r="A971" t="s">
        <v>8219</v>
      </c>
      <c r="B971">
        <v>217</v>
      </c>
      <c r="M971" t="s">
        <v>8219</v>
      </c>
      <c r="N971">
        <v>217</v>
      </c>
      <c r="S971" t="s">
        <v>8221</v>
      </c>
      <c r="T971">
        <v>47</v>
      </c>
    </row>
    <row r="972" spans="1:20" x14ac:dyDescent="0.2">
      <c r="A972" t="s">
        <v>8219</v>
      </c>
      <c r="B972">
        <v>443</v>
      </c>
      <c r="M972" t="s">
        <v>8219</v>
      </c>
      <c r="N972">
        <v>443</v>
      </c>
      <c r="S972" t="s">
        <v>8221</v>
      </c>
      <c r="T972">
        <v>66</v>
      </c>
    </row>
    <row r="973" spans="1:20" x14ac:dyDescent="0.2">
      <c r="A973" t="s">
        <v>8219</v>
      </c>
      <c r="B973">
        <v>1373</v>
      </c>
      <c r="M973" t="s">
        <v>8219</v>
      </c>
      <c r="N973">
        <v>1373</v>
      </c>
      <c r="S973" t="s">
        <v>8221</v>
      </c>
      <c r="T973">
        <v>171</v>
      </c>
    </row>
    <row r="974" spans="1:20" x14ac:dyDescent="0.2">
      <c r="A974" t="s">
        <v>8219</v>
      </c>
      <c r="B974">
        <v>742</v>
      </c>
      <c r="M974" t="s">
        <v>8219</v>
      </c>
      <c r="N974">
        <v>742</v>
      </c>
      <c r="S974" t="s">
        <v>8221</v>
      </c>
      <c r="T974">
        <v>29</v>
      </c>
    </row>
    <row r="975" spans="1:20" x14ac:dyDescent="0.2">
      <c r="A975" t="s">
        <v>8219</v>
      </c>
      <c r="B975">
        <v>170</v>
      </c>
      <c r="M975" t="s">
        <v>8219</v>
      </c>
      <c r="N975">
        <v>170</v>
      </c>
      <c r="S975" t="s">
        <v>8221</v>
      </c>
      <c r="T975">
        <v>9</v>
      </c>
    </row>
    <row r="976" spans="1:20" x14ac:dyDescent="0.2">
      <c r="A976" t="s">
        <v>8219</v>
      </c>
      <c r="B976">
        <v>242</v>
      </c>
      <c r="M976" t="s">
        <v>8219</v>
      </c>
      <c r="N976">
        <v>242</v>
      </c>
      <c r="S976" t="s">
        <v>8221</v>
      </c>
      <c r="T976">
        <v>27</v>
      </c>
    </row>
    <row r="977" spans="1:20" x14ac:dyDescent="0.2">
      <c r="A977" t="s">
        <v>8219</v>
      </c>
      <c r="B977">
        <v>541</v>
      </c>
      <c r="M977" t="s">
        <v>8219</v>
      </c>
      <c r="N977">
        <v>541</v>
      </c>
      <c r="S977" t="s">
        <v>8221</v>
      </c>
      <c r="T977">
        <v>2</v>
      </c>
    </row>
    <row r="978" spans="1:20" x14ac:dyDescent="0.2">
      <c r="A978" t="s">
        <v>8219</v>
      </c>
      <c r="B978">
        <v>121</v>
      </c>
      <c r="M978" t="s">
        <v>8219</v>
      </c>
      <c r="N978">
        <v>121</v>
      </c>
      <c r="S978" t="s">
        <v>8221</v>
      </c>
      <c r="T978">
        <v>3</v>
      </c>
    </row>
    <row r="979" spans="1:20" x14ac:dyDescent="0.2">
      <c r="A979" t="s">
        <v>8219</v>
      </c>
      <c r="B979">
        <v>621</v>
      </c>
      <c r="M979" t="s">
        <v>8219</v>
      </c>
      <c r="N979">
        <v>621</v>
      </c>
      <c r="S979" t="s">
        <v>8221</v>
      </c>
      <c r="T979">
        <v>4</v>
      </c>
    </row>
    <row r="980" spans="1:20" x14ac:dyDescent="0.2">
      <c r="A980" t="s">
        <v>8219</v>
      </c>
      <c r="B980">
        <v>101</v>
      </c>
      <c r="M980" t="s">
        <v>8219</v>
      </c>
      <c r="N980">
        <v>101</v>
      </c>
      <c r="S980" t="s">
        <v>8221</v>
      </c>
      <c r="T980">
        <v>2</v>
      </c>
    </row>
    <row r="981" spans="1:20" x14ac:dyDescent="0.2">
      <c r="A981" t="s">
        <v>8219</v>
      </c>
      <c r="B981">
        <v>554</v>
      </c>
      <c r="M981" t="s">
        <v>8219</v>
      </c>
      <c r="N981">
        <v>554</v>
      </c>
      <c r="S981" t="s">
        <v>8221</v>
      </c>
      <c r="T981">
        <v>20</v>
      </c>
    </row>
    <row r="982" spans="1:20" x14ac:dyDescent="0.2">
      <c r="A982" t="s">
        <v>8219</v>
      </c>
      <c r="B982">
        <v>666</v>
      </c>
      <c r="M982" t="s">
        <v>8219</v>
      </c>
      <c r="N982">
        <v>666</v>
      </c>
      <c r="S982" t="s">
        <v>8221</v>
      </c>
      <c r="T982">
        <v>3</v>
      </c>
    </row>
    <row r="983" spans="1:20" x14ac:dyDescent="0.2">
      <c r="A983" t="s">
        <v>8219</v>
      </c>
      <c r="B983">
        <v>410</v>
      </c>
      <c r="M983" t="s">
        <v>8219</v>
      </c>
      <c r="N983">
        <v>410</v>
      </c>
      <c r="S983" t="s">
        <v>8221</v>
      </c>
      <c r="T983">
        <v>4</v>
      </c>
    </row>
    <row r="984" spans="1:20" x14ac:dyDescent="0.2">
      <c r="A984" t="s">
        <v>8219</v>
      </c>
      <c r="B984">
        <v>375</v>
      </c>
      <c r="M984" t="s">
        <v>8219</v>
      </c>
      <c r="N984">
        <v>375</v>
      </c>
      <c r="S984" t="s">
        <v>8221</v>
      </c>
      <c r="T984">
        <v>1</v>
      </c>
    </row>
    <row r="985" spans="1:20" x14ac:dyDescent="0.2">
      <c r="A985" t="s">
        <v>8219</v>
      </c>
      <c r="B985">
        <v>1364</v>
      </c>
      <c r="M985" t="s">
        <v>8219</v>
      </c>
      <c r="N985">
        <v>1364</v>
      </c>
      <c r="S985" t="s">
        <v>8221</v>
      </c>
      <c r="T985">
        <v>0</v>
      </c>
    </row>
    <row r="986" spans="1:20" x14ac:dyDescent="0.2">
      <c r="A986" t="s">
        <v>8219</v>
      </c>
      <c r="B986">
        <v>35</v>
      </c>
      <c r="M986" t="s">
        <v>8219</v>
      </c>
      <c r="N986">
        <v>35</v>
      </c>
      <c r="S986" t="s">
        <v>8221</v>
      </c>
      <c r="T986">
        <v>0</v>
      </c>
    </row>
    <row r="987" spans="1:20" x14ac:dyDescent="0.2">
      <c r="A987" t="s">
        <v>8219</v>
      </c>
      <c r="B987">
        <v>203</v>
      </c>
      <c r="M987" t="s">
        <v>8219</v>
      </c>
      <c r="N987">
        <v>203</v>
      </c>
      <c r="S987" t="s">
        <v>8221</v>
      </c>
      <c r="T987">
        <v>14</v>
      </c>
    </row>
    <row r="988" spans="1:20" x14ac:dyDescent="0.2">
      <c r="A988" t="s">
        <v>8219</v>
      </c>
      <c r="B988">
        <v>49</v>
      </c>
      <c r="M988" t="s">
        <v>8219</v>
      </c>
      <c r="N988">
        <v>49</v>
      </c>
      <c r="S988" t="s">
        <v>8221</v>
      </c>
      <c r="T988">
        <v>1</v>
      </c>
    </row>
    <row r="989" spans="1:20" x14ac:dyDescent="0.2">
      <c r="A989" t="s">
        <v>8219</v>
      </c>
      <c r="B989">
        <v>5812</v>
      </c>
      <c r="M989" t="s">
        <v>8219</v>
      </c>
      <c r="N989">
        <v>5812</v>
      </c>
      <c r="S989" t="s">
        <v>8221</v>
      </c>
      <c r="T989">
        <v>118</v>
      </c>
    </row>
    <row r="990" spans="1:20" x14ac:dyDescent="0.2">
      <c r="A990" t="s">
        <v>8219</v>
      </c>
      <c r="B990">
        <v>1556</v>
      </c>
      <c r="M990" t="s">
        <v>8219</v>
      </c>
      <c r="N990">
        <v>1556</v>
      </c>
      <c r="S990" t="s">
        <v>8221</v>
      </c>
      <c r="T990">
        <v>2</v>
      </c>
    </row>
    <row r="991" spans="1:20" x14ac:dyDescent="0.2">
      <c r="A991" t="s">
        <v>8219</v>
      </c>
      <c r="B991">
        <v>65</v>
      </c>
      <c r="M991" t="s">
        <v>8219</v>
      </c>
      <c r="N991">
        <v>65</v>
      </c>
      <c r="S991" t="s">
        <v>8221</v>
      </c>
      <c r="T991">
        <v>1</v>
      </c>
    </row>
    <row r="992" spans="1:20" x14ac:dyDescent="0.2">
      <c r="A992" t="s">
        <v>8219</v>
      </c>
      <c r="B992">
        <v>10</v>
      </c>
      <c r="M992" t="s">
        <v>8219</v>
      </c>
      <c r="N992">
        <v>10</v>
      </c>
      <c r="S992" t="s">
        <v>8221</v>
      </c>
      <c r="T992">
        <v>3</v>
      </c>
    </row>
    <row r="993" spans="1:20" x14ac:dyDescent="0.2">
      <c r="A993" t="s">
        <v>8219</v>
      </c>
      <c r="B993">
        <v>76</v>
      </c>
      <c r="M993" t="s">
        <v>8219</v>
      </c>
      <c r="N993">
        <v>76</v>
      </c>
      <c r="S993" t="s">
        <v>8221</v>
      </c>
      <c r="T993">
        <v>1</v>
      </c>
    </row>
    <row r="994" spans="1:20" x14ac:dyDescent="0.2">
      <c r="A994" t="s">
        <v>8219</v>
      </c>
      <c r="B994">
        <v>263</v>
      </c>
      <c r="M994" t="s">
        <v>8219</v>
      </c>
      <c r="N994">
        <v>263</v>
      </c>
      <c r="S994" t="s">
        <v>8221</v>
      </c>
      <c r="T994">
        <v>3</v>
      </c>
    </row>
    <row r="995" spans="1:20" x14ac:dyDescent="0.2">
      <c r="A995" t="s">
        <v>8219</v>
      </c>
      <c r="B995">
        <v>1530</v>
      </c>
      <c r="M995" t="s">
        <v>8219</v>
      </c>
      <c r="N995">
        <v>1530</v>
      </c>
      <c r="S995" t="s">
        <v>8221</v>
      </c>
      <c r="T995">
        <v>38</v>
      </c>
    </row>
    <row r="996" spans="1:20" x14ac:dyDescent="0.2">
      <c r="A996" t="s">
        <v>8219</v>
      </c>
      <c r="B996">
        <v>278</v>
      </c>
      <c r="M996" t="s">
        <v>8219</v>
      </c>
      <c r="N996">
        <v>278</v>
      </c>
      <c r="S996" t="s">
        <v>8221</v>
      </c>
      <c r="T996">
        <v>52</v>
      </c>
    </row>
    <row r="997" spans="1:20" x14ac:dyDescent="0.2">
      <c r="A997" t="s">
        <v>8219</v>
      </c>
      <c r="B997">
        <v>350</v>
      </c>
      <c r="M997" t="s">
        <v>8219</v>
      </c>
      <c r="N997">
        <v>350</v>
      </c>
      <c r="S997" t="s">
        <v>8221</v>
      </c>
      <c r="T997">
        <v>2</v>
      </c>
    </row>
    <row r="998" spans="1:20" x14ac:dyDescent="0.2">
      <c r="A998" t="s">
        <v>8219</v>
      </c>
      <c r="B998">
        <v>470</v>
      </c>
      <c r="M998" t="s">
        <v>8219</v>
      </c>
      <c r="N998">
        <v>470</v>
      </c>
      <c r="S998" t="s">
        <v>8221</v>
      </c>
      <c r="T998">
        <v>0</v>
      </c>
    </row>
    <row r="999" spans="1:20" x14ac:dyDescent="0.2">
      <c r="A999" t="s">
        <v>8219</v>
      </c>
      <c r="B999">
        <v>3</v>
      </c>
      <c r="M999" t="s">
        <v>8219</v>
      </c>
      <c r="N999">
        <v>3</v>
      </c>
      <c r="S999" t="s">
        <v>8221</v>
      </c>
      <c r="T999">
        <v>4</v>
      </c>
    </row>
    <row r="1000" spans="1:20" x14ac:dyDescent="0.2">
      <c r="A1000" t="s">
        <v>8219</v>
      </c>
      <c r="B1000">
        <v>8200</v>
      </c>
      <c r="M1000" t="s">
        <v>8219</v>
      </c>
      <c r="N1000">
        <v>8200</v>
      </c>
      <c r="S1000" t="s">
        <v>8221</v>
      </c>
      <c r="T1000">
        <v>4</v>
      </c>
    </row>
    <row r="1001" spans="1:20" x14ac:dyDescent="0.2">
      <c r="A1001" t="s">
        <v>8219</v>
      </c>
      <c r="B1001">
        <v>8359</v>
      </c>
      <c r="M1001" t="s">
        <v>8219</v>
      </c>
      <c r="N1001">
        <v>8359</v>
      </c>
      <c r="S1001" t="s">
        <v>8221</v>
      </c>
      <c r="T1001">
        <v>18</v>
      </c>
    </row>
    <row r="1002" spans="1:20" x14ac:dyDescent="0.2">
      <c r="A1002" t="s">
        <v>8219</v>
      </c>
      <c r="B1002">
        <v>188</v>
      </c>
      <c r="M1002" t="s">
        <v>8219</v>
      </c>
      <c r="N1002">
        <v>188</v>
      </c>
      <c r="S1002" t="s">
        <v>8221</v>
      </c>
      <c r="T1002">
        <v>0</v>
      </c>
    </row>
    <row r="1003" spans="1:20" x14ac:dyDescent="0.2">
      <c r="A1003" t="s">
        <v>8219</v>
      </c>
      <c r="B1003">
        <v>48</v>
      </c>
      <c r="M1003" t="s">
        <v>8219</v>
      </c>
      <c r="N1003">
        <v>48</v>
      </c>
      <c r="S1003" t="s">
        <v>8221</v>
      </c>
      <c r="T1003">
        <v>22</v>
      </c>
    </row>
    <row r="1004" spans="1:20" x14ac:dyDescent="0.2">
      <c r="A1004" t="s">
        <v>8219</v>
      </c>
      <c r="B1004">
        <v>607</v>
      </c>
      <c r="M1004" t="s">
        <v>8219</v>
      </c>
      <c r="N1004">
        <v>607</v>
      </c>
      <c r="S1004" t="s">
        <v>8221</v>
      </c>
      <c r="T1004">
        <v>49</v>
      </c>
    </row>
    <row r="1005" spans="1:20" x14ac:dyDescent="0.2">
      <c r="A1005" t="s">
        <v>8219</v>
      </c>
      <c r="B1005">
        <v>50</v>
      </c>
      <c r="M1005" t="s">
        <v>8219</v>
      </c>
      <c r="N1005">
        <v>50</v>
      </c>
      <c r="S1005" t="s">
        <v>8221</v>
      </c>
      <c r="T1005">
        <v>19</v>
      </c>
    </row>
    <row r="1006" spans="1:20" x14ac:dyDescent="0.2">
      <c r="A1006" t="s">
        <v>8219</v>
      </c>
      <c r="B1006">
        <v>55</v>
      </c>
      <c r="M1006" t="s">
        <v>8219</v>
      </c>
      <c r="N1006">
        <v>55</v>
      </c>
      <c r="S1006" t="s">
        <v>8221</v>
      </c>
      <c r="T1006">
        <v>4</v>
      </c>
    </row>
    <row r="1007" spans="1:20" x14ac:dyDescent="0.2">
      <c r="A1007" t="s">
        <v>8219</v>
      </c>
      <c r="B1007">
        <v>38</v>
      </c>
      <c r="M1007" t="s">
        <v>8219</v>
      </c>
      <c r="N1007">
        <v>38</v>
      </c>
      <c r="S1007" t="s">
        <v>8221</v>
      </c>
      <c r="T1007">
        <v>4</v>
      </c>
    </row>
    <row r="1008" spans="1:20" x14ac:dyDescent="0.2">
      <c r="A1008" t="s">
        <v>8219</v>
      </c>
      <c r="B1008">
        <v>25</v>
      </c>
      <c r="M1008" t="s">
        <v>8219</v>
      </c>
      <c r="N1008">
        <v>25</v>
      </c>
      <c r="S1008" t="s">
        <v>8221</v>
      </c>
      <c r="T1008">
        <v>2</v>
      </c>
    </row>
    <row r="1009" spans="1:20" x14ac:dyDescent="0.2">
      <c r="A1009" t="s">
        <v>8219</v>
      </c>
      <c r="B1009">
        <v>46</v>
      </c>
      <c r="M1009" t="s">
        <v>8219</v>
      </c>
      <c r="N1009">
        <v>46</v>
      </c>
      <c r="S1009" t="s">
        <v>8221</v>
      </c>
      <c r="T1009">
        <v>0</v>
      </c>
    </row>
    <row r="1010" spans="1:20" x14ac:dyDescent="0.2">
      <c r="A1010" t="s">
        <v>8219</v>
      </c>
      <c r="B1010">
        <v>83</v>
      </c>
      <c r="M1010" t="s">
        <v>8219</v>
      </c>
      <c r="N1010">
        <v>83</v>
      </c>
      <c r="S1010" t="s">
        <v>8221</v>
      </c>
      <c r="T1010">
        <v>0</v>
      </c>
    </row>
    <row r="1011" spans="1:20" x14ac:dyDescent="0.2">
      <c r="A1011" t="s">
        <v>8219</v>
      </c>
      <c r="B1011">
        <v>35</v>
      </c>
      <c r="M1011" t="s">
        <v>8219</v>
      </c>
      <c r="N1011">
        <v>35</v>
      </c>
      <c r="S1011" t="s">
        <v>8221</v>
      </c>
      <c r="T1011">
        <v>14</v>
      </c>
    </row>
    <row r="1012" spans="1:20" x14ac:dyDescent="0.2">
      <c r="A1012" t="s">
        <v>8219</v>
      </c>
      <c r="B1012">
        <v>25</v>
      </c>
      <c r="M1012" t="s">
        <v>8219</v>
      </c>
      <c r="N1012">
        <v>25</v>
      </c>
      <c r="S1012" t="s">
        <v>8221</v>
      </c>
      <c r="T1012">
        <v>8</v>
      </c>
    </row>
    <row r="1013" spans="1:20" x14ac:dyDescent="0.2">
      <c r="A1013" t="s">
        <v>8219</v>
      </c>
      <c r="B1013">
        <v>75</v>
      </c>
      <c r="M1013" t="s">
        <v>8219</v>
      </c>
      <c r="N1013">
        <v>75</v>
      </c>
      <c r="S1013" t="s">
        <v>8221</v>
      </c>
      <c r="T1013">
        <v>0</v>
      </c>
    </row>
    <row r="1014" spans="1:20" x14ac:dyDescent="0.2">
      <c r="A1014" t="s">
        <v>8219</v>
      </c>
      <c r="B1014">
        <v>62</v>
      </c>
      <c r="M1014" t="s">
        <v>8219</v>
      </c>
      <c r="N1014">
        <v>62</v>
      </c>
      <c r="S1014" t="s">
        <v>8221</v>
      </c>
      <c r="T1014">
        <v>15</v>
      </c>
    </row>
    <row r="1015" spans="1:20" x14ac:dyDescent="0.2">
      <c r="A1015" t="s">
        <v>8219</v>
      </c>
      <c r="B1015">
        <v>160</v>
      </c>
      <c r="M1015" t="s">
        <v>8219</v>
      </c>
      <c r="N1015">
        <v>160</v>
      </c>
      <c r="S1015" t="s">
        <v>8221</v>
      </c>
      <c r="T1015">
        <v>33</v>
      </c>
    </row>
    <row r="1016" spans="1:20" x14ac:dyDescent="0.2">
      <c r="A1016" t="s">
        <v>8219</v>
      </c>
      <c r="B1016">
        <v>246</v>
      </c>
      <c r="M1016" t="s">
        <v>8219</v>
      </c>
      <c r="N1016">
        <v>246</v>
      </c>
      <c r="S1016" t="s">
        <v>8221</v>
      </c>
      <c r="T1016">
        <v>2</v>
      </c>
    </row>
    <row r="1017" spans="1:20" x14ac:dyDescent="0.2">
      <c r="A1017" t="s">
        <v>8219</v>
      </c>
      <c r="B1017">
        <v>55</v>
      </c>
      <c r="M1017" t="s">
        <v>8219</v>
      </c>
      <c r="N1017">
        <v>55</v>
      </c>
      <c r="S1017" t="s">
        <v>8221</v>
      </c>
      <c r="T1017">
        <v>6</v>
      </c>
    </row>
    <row r="1018" spans="1:20" x14ac:dyDescent="0.2">
      <c r="A1018" t="s">
        <v>8219</v>
      </c>
      <c r="B1018">
        <v>23</v>
      </c>
      <c r="M1018" t="s">
        <v>8219</v>
      </c>
      <c r="N1018">
        <v>23</v>
      </c>
      <c r="S1018" t="s">
        <v>8221</v>
      </c>
      <c r="T1018">
        <v>2</v>
      </c>
    </row>
    <row r="1019" spans="1:20" x14ac:dyDescent="0.2">
      <c r="A1019" t="s">
        <v>8219</v>
      </c>
      <c r="B1019">
        <v>72</v>
      </c>
      <c r="M1019" t="s">
        <v>8219</v>
      </c>
      <c r="N1019">
        <v>72</v>
      </c>
      <c r="S1019" t="s">
        <v>8221</v>
      </c>
      <c r="T1019">
        <v>0</v>
      </c>
    </row>
    <row r="1020" spans="1:20" x14ac:dyDescent="0.2">
      <c r="A1020" t="s">
        <v>8219</v>
      </c>
      <c r="B1020">
        <v>22</v>
      </c>
      <c r="M1020" t="s">
        <v>8219</v>
      </c>
      <c r="N1020">
        <v>22</v>
      </c>
      <c r="S1020" t="s">
        <v>8221</v>
      </c>
      <c r="T1020">
        <v>4</v>
      </c>
    </row>
    <row r="1021" spans="1:20" x14ac:dyDescent="0.2">
      <c r="A1021" t="s">
        <v>8219</v>
      </c>
      <c r="B1021">
        <v>14</v>
      </c>
      <c r="M1021" t="s">
        <v>8219</v>
      </c>
      <c r="N1021">
        <v>14</v>
      </c>
      <c r="S1021" t="s">
        <v>8221</v>
      </c>
      <c r="T1021">
        <v>1</v>
      </c>
    </row>
    <row r="1022" spans="1:20" x14ac:dyDescent="0.2">
      <c r="A1022" t="s">
        <v>8219</v>
      </c>
      <c r="B1022">
        <v>38</v>
      </c>
      <c r="M1022" t="s">
        <v>8219</v>
      </c>
      <c r="N1022">
        <v>38</v>
      </c>
      <c r="S1022" t="s">
        <v>8221</v>
      </c>
      <c r="T1022">
        <v>3</v>
      </c>
    </row>
    <row r="1023" spans="1:20" x14ac:dyDescent="0.2">
      <c r="A1023" t="s">
        <v>8219</v>
      </c>
      <c r="B1023">
        <v>32</v>
      </c>
      <c r="M1023" t="s">
        <v>8219</v>
      </c>
      <c r="N1023">
        <v>32</v>
      </c>
      <c r="S1023" t="s">
        <v>8221</v>
      </c>
      <c r="T1023">
        <v>4</v>
      </c>
    </row>
    <row r="1024" spans="1:20" x14ac:dyDescent="0.2">
      <c r="A1024" t="s">
        <v>8219</v>
      </c>
      <c r="B1024">
        <v>63</v>
      </c>
      <c r="M1024" t="s">
        <v>8219</v>
      </c>
      <c r="N1024">
        <v>63</v>
      </c>
      <c r="S1024" t="s">
        <v>8221</v>
      </c>
      <c r="T1024">
        <v>0</v>
      </c>
    </row>
    <row r="1025" spans="1:20" x14ac:dyDescent="0.2">
      <c r="A1025" t="s">
        <v>8219</v>
      </c>
      <c r="B1025">
        <v>27</v>
      </c>
      <c r="M1025" t="s">
        <v>8219</v>
      </c>
      <c r="N1025">
        <v>27</v>
      </c>
      <c r="S1025" t="s">
        <v>8221</v>
      </c>
      <c r="T1025">
        <v>4</v>
      </c>
    </row>
    <row r="1026" spans="1:20" x14ac:dyDescent="0.2">
      <c r="A1026" t="s">
        <v>8219</v>
      </c>
      <c r="B1026">
        <v>44</v>
      </c>
      <c r="M1026" t="s">
        <v>8219</v>
      </c>
      <c r="N1026">
        <v>44</v>
      </c>
      <c r="S1026" t="s">
        <v>8221</v>
      </c>
      <c r="T1026">
        <v>3</v>
      </c>
    </row>
    <row r="1027" spans="1:20" x14ac:dyDescent="0.2">
      <c r="A1027" t="s">
        <v>8219</v>
      </c>
      <c r="B1027">
        <v>38</v>
      </c>
      <c r="M1027" t="s">
        <v>8219</v>
      </c>
      <c r="N1027">
        <v>38</v>
      </c>
      <c r="S1027" t="s">
        <v>8221</v>
      </c>
      <c r="T1027">
        <v>34</v>
      </c>
    </row>
    <row r="1028" spans="1:20" x14ac:dyDescent="0.2">
      <c r="A1028" t="s">
        <v>8219</v>
      </c>
      <c r="B1028">
        <v>115</v>
      </c>
      <c r="M1028" t="s">
        <v>8219</v>
      </c>
      <c r="N1028">
        <v>115</v>
      </c>
      <c r="S1028" t="s">
        <v>8221</v>
      </c>
      <c r="T1028">
        <v>2</v>
      </c>
    </row>
    <row r="1029" spans="1:20" x14ac:dyDescent="0.2">
      <c r="A1029" t="s">
        <v>8219</v>
      </c>
      <c r="B1029">
        <v>37</v>
      </c>
      <c r="M1029" t="s">
        <v>8219</v>
      </c>
      <c r="N1029">
        <v>37</v>
      </c>
      <c r="S1029" t="s">
        <v>8221</v>
      </c>
      <c r="T1029">
        <v>33</v>
      </c>
    </row>
    <row r="1030" spans="1:20" x14ac:dyDescent="0.2">
      <c r="A1030" t="s">
        <v>8219</v>
      </c>
      <c r="B1030">
        <v>99</v>
      </c>
      <c r="M1030" t="s">
        <v>8219</v>
      </c>
      <c r="N1030">
        <v>99</v>
      </c>
      <c r="S1030" t="s">
        <v>8221</v>
      </c>
      <c r="T1030">
        <v>0</v>
      </c>
    </row>
    <row r="1031" spans="1:20" x14ac:dyDescent="0.2">
      <c r="A1031" t="s">
        <v>8219</v>
      </c>
      <c r="B1031">
        <v>44</v>
      </c>
      <c r="M1031" t="s">
        <v>8219</v>
      </c>
      <c r="N1031">
        <v>44</v>
      </c>
      <c r="S1031" t="s">
        <v>8221</v>
      </c>
      <c r="T1031">
        <v>0</v>
      </c>
    </row>
    <row r="1032" spans="1:20" x14ac:dyDescent="0.2">
      <c r="A1032" t="s">
        <v>8219</v>
      </c>
      <c r="B1032">
        <v>58</v>
      </c>
      <c r="M1032" t="s">
        <v>8219</v>
      </c>
      <c r="N1032">
        <v>58</v>
      </c>
      <c r="S1032" t="s">
        <v>8221</v>
      </c>
      <c r="T1032">
        <v>1</v>
      </c>
    </row>
    <row r="1033" spans="1:20" x14ac:dyDescent="0.2">
      <c r="A1033" t="s">
        <v>8219</v>
      </c>
      <c r="B1033">
        <v>191</v>
      </c>
      <c r="M1033" t="s">
        <v>8219</v>
      </c>
      <c r="N1033">
        <v>191</v>
      </c>
      <c r="S1033" t="s">
        <v>8221</v>
      </c>
      <c r="T1033">
        <v>13</v>
      </c>
    </row>
    <row r="1034" spans="1:20" x14ac:dyDescent="0.2">
      <c r="A1034" t="s">
        <v>8219</v>
      </c>
      <c r="B1034">
        <v>40</v>
      </c>
      <c r="M1034" t="s">
        <v>8219</v>
      </c>
      <c r="N1034">
        <v>40</v>
      </c>
      <c r="S1034" t="s">
        <v>8221</v>
      </c>
      <c r="T1034">
        <v>2</v>
      </c>
    </row>
    <row r="1035" spans="1:20" x14ac:dyDescent="0.2">
      <c r="A1035" t="s">
        <v>8219</v>
      </c>
      <c r="B1035">
        <v>38</v>
      </c>
      <c r="M1035" t="s">
        <v>8219</v>
      </c>
      <c r="N1035">
        <v>38</v>
      </c>
      <c r="S1035" t="s">
        <v>8221</v>
      </c>
      <c r="T1035">
        <v>36</v>
      </c>
    </row>
    <row r="1036" spans="1:20" x14ac:dyDescent="0.2">
      <c r="A1036" t="s">
        <v>8219</v>
      </c>
      <c r="B1036">
        <v>39</v>
      </c>
      <c r="M1036" t="s">
        <v>8219</v>
      </c>
      <c r="N1036">
        <v>39</v>
      </c>
      <c r="S1036" t="s">
        <v>8221</v>
      </c>
      <c r="T1036">
        <v>1</v>
      </c>
    </row>
    <row r="1037" spans="1:20" x14ac:dyDescent="0.2">
      <c r="A1037" t="s">
        <v>8219</v>
      </c>
      <c r="B1037">
        <v>11</v>
      </c>
      <c r="M1037" t="s">
        <v>8219</v>
      </c>
      <c r="N1037">
        <v>11</v>
      </c>
      <c r="S1037" t="s">
        <v>8221</v>
      </c>
      <c r="T1037">
        <v>15</v>
      </c>
    </row>
    <row r="1038" spans="1:20" x14ac:dyDescent="0.2">
      <c r="A1038" t="s">
        <v>8219</v>
      </c>
      <c r="B1038">
        <v>107</v>
      </c>
      <c r="M1038" t="s">
        <v>8219</v>
      </c>
      <c r="N1038">
        <v>107</v>
      </c>
      <c r="S1038" t="s">
        <v>8221</v>
      </c>
      <c r="T1038">
        <v>1</v>
      </c>
    </row>
    <row r="1039" spans="1:20" x14ac:dyDescent="0.2">
      <c r="A1039" t="s">
        <v>8219</v>
      </c>
      <c r="B1039">
        <v>147</v>
      </c>
      <c r="M1039" t="s">
        <v>8219</v>
      </c>
      <c r="N1039">
        <v>147</v>
      </c>
      <c r="S1039" t="s">
        <v>8221</v>
      </c>
      <c r="T1039">
        <v>0</v>
      </c>
    </row>
    <row r="1040" spans="1:20" x14ac:dyDescent="0.2">
      <c r="A1040" t="s">
        <v>8219</v>
      </c>
      <c r="B1040">
        <v>36</v>
      </c>
      <c r="M1040" t="s">
        <v>8219</v>
      </c>
      <c r="N1040">
        <v>36</v>
      </c>
      <c r="S1040" t="s">
        <v>8221</v>
      </c>
      <c r="T1040">
        <v>1</v>
      </c>
    </row>
    <row r="1041" spans="1:20" x14ac:dyDescent="0.2">
      <c r="A1041" t="s">
        <v>8219</v>
      </c>
      <c r="B1041">
        <v>92</v>
      </c>
      <c r="M1041" t="s">
        <v>8219</v>
      </c>
      <c r="N1041">
        <v>92</v>
      </c>
      <c r="S1041" t="s">
        <v>8221</v>
      </c>
      <c r="T1041">
        <v>0</v>
      </c>
    </row>
    <row r="1042" spans="1:20" x14ac:dyDescent="0.2">
      <c r="A1042" t="s">
        <v>8219</v>
      </c>
      <c r="B1042">
        <v>35</v>
      </c>
      <c r="M1042" t="s">
        <v>8219</v>
      </c>
      <c r="N1042">
        <v>35</v>
      </c>
      <c r="S1042" t="s">
        <v>8221</v>
      </c>
      <c r="T1042">
        <v>0</v>
      </c>
    </row>
    <row r="1043" spans="1:20" x14ac:dyDescent="0.2">
      <c r="A1043" t="s">
        <v>8219</v>
      </c>
      <c r="B1043">
        <v>17</v>
      </c>
      <c r="M1043" t="s">
        <v>8219</v>
      </c>
      <c r="N1043">
        <v>17</v>
      </c>
      <c r="S1043" t="s">
        <v>8221</v>
      </c>
      <c r="T1043">
        <v>1</v>
      </c>
    </row>
    <row r="1044" spans="1:20" x14ac:dyDescent="0.2">
      <c r="A1044" t="s">
        <v>8219</v>
      </c>
      <c r="B1044">
        <v>22</v>
      </c>
      <c r="M1044" t="s">
        <v>8219</v>
      </c>
      <c r="N1044">
        <v>22</v>
      </c>
      <c r="S1044" t="s">
        <v>8221</v>
      </c>
      <c r="T1044">
        <v>39</v>
      </c>
    </row>
    <row r="1045" spans="1:20" x14ac:dyDescent="0.2">
      <c r="A1045" t="s">
        <v>8219</v>
      </c>
      <c r="B1045">
        <v>69</v>
      </c>
      <c r="M1045" t="s">
        <v>8219</v>
      </c>
      <c r="N1045">
        <v>69</v>
      </c>
      <c r="S1045" t="s">
        <v>8221</v>
      </c>
      <c r="T1045">
        <v>0</v>
      </c>
    </row>
    <row r="1046" spans="1:20" x14ac:dyDescent="0.2">
      <c r="A1046" t="s">
        <v>8219</v>
      </c>
      <c r="B1046">
        <v>13</v>
      </c>
      <c r="M1046" t="s">
        <v>8219</v>
      </c>
      <c r="N1046">
        <v>13</v>
      </c>
      <c r="S1046" t="s">
        <v>8221</v>
      </c>
      <c r="T1046">
        <v>0</v>
      </c>
    </row>
    <row r="1047" spans="1:20" x14ac:dyDescent="0.2">
      <c r="A1047" t="s">
        <v>8219</v>
      </c>
      <c r="B1047">
        <v>58</v>
      </c>
      <c r="M1047" t="s">
        <v>8219</v>
      </c>
      <c r="N1047">
        <v>58</v>
      </c>
      <c r="S1047" t="s">
        <v>8221</v>
      </c>
      <c r="T1047">
        <v>3</v>
      </c>
    </row>
    <row r="1048" spans="1:20" x14ac:dyDescent="0.2">
      <c r="A1048" t="s">
        <v>8219</v>
      </c>
      <c r="B1048">
        <v>44</v>
      </c>
      <c r="M1048" t="s">
        <v>8219</v>
      </c>
      <c r="N1048">
        <v>44</v>
      </c>
      <c r="S1048" t="s">
        <v>8221</v>
      </c>
      <c r="T1048">
        <v>1</v>
      </c>
    </row>
    <row r="1049" spans="1:20" x14ac:dyDescent="0.2">
      <c r="A1049" t="s">
        <v>8219</v>
      </c>
      <c r="B1049">
        <v>83</v>
      </c>
      <c r="M1049" t="s">
        <v>8219</v>
      </c>
      <c r="N1049">
        <v>83</v>
      </c>
      <c r="S1049" t="s">
        <v>8221</v>
      </c>
      <c r="T1049">
        <v>13</v>
      </c>
    </row>
    <row r="1050" spans="1:20" x14ac:dyDescent="0.2">
      <c r="A1050" t="s">
        <v>8219</v>
      </c>
      <c r="B1050">
        <v>117</v>
      </c>
      <c r="M1050" t="s">
        <v>8219</v>
      </c>
      <c r="N1050">
        <v>117</v>
      </c>
      <c r="S1050" t="s">
        <v>8221</v>
      </c>
      <c r="T1050">
        <v>0</v>
      </c>
    </row>
    <row r="1051" spans="1:20" x14ac:dyDescent="0.2">
      <c r="A1051" t="s">
        <v>8219</v>
      </c>
      <c r="B1051">
        <v>32</v>
      </c>
      <c r="M1051" t="s">
        <v>8219</v>
      </c>
      <c r="N1051">
        <v>32</v>
      </c>
      <c r="S1051" t="s">
        <v>8221</v>
      </c>
      <c r="T1051">
        <v>6</v>
      </c>
    </row>
    <row r="1052" spans="1:20" x14ac:dyDescent="0.2">
      <c r="A1052" t="s">
        <v>8219</v>
      </c>
      <c r="B1052">
        <v>8</v>
      </c>
      <c r="M1052" t="s">
        <v>8219</v>
      </c>
      <c r="N1052">
        <v>8</v>
      </c>
      <c r="S1052" t="s">
        <v>8221</v>
      </c>
      <c r="T1052">
        <v>0</v>
      </c>
    </row>
    <row r="1053" spans="1:20" x14ac:dyDescent="0.2">
      <c r="A1053" t="s">
        <v>8219</v>
      </c>
      <c r="B1053">
        <v>340</v>
      </c>
      <c r="M1053" t="s">
        <v>8219</v>
      </c>
      <c r="N1053">
        <v>340</v>
      </c>
      <c r="S1053" t="s">
        <v>8221</v>
      </c>
      <c r="T1053">
        <v>14</v>
      </c>
    </row>
    <row r="1054" spans="1:20" x14ac:dyDescent="0.2">
      <c r="A1054" t="s">
        <v>8219</v>
      </c>
      <c r="B1054">
        <v>7</v>
      </c>
      <c r="M1054" t="s">
        <v>8219</v>
      </c>
      <c r="N1054">
        <v>7</v>
      </c>
      <c r="S1054" t="s">
        <v>8221</v>
      </c>
      <c r="T1054">
        <v>5</v>
      </c>
    </row>
    <row r="1055" spans="1:20" x14ac:dyDescent="0.2">
      <c r="A1055" t="s">
        <v>8219</v>
      </c>
      <c r="B1055">
        <v>19</v>
      </c>
      <c r="M1055" t="s">
        <v>8219</v>
      </c>
      <c r="N1055">
        <v>19</v>
      </c>
      <c r="S1055" t="s">
        <v>8221</v>
      </c>
      <c r="T1055">
        <v>6</v>
      </c>
    </row>
    <row r="1056" spans="1:20" x14ac:dyDescent="0.2">
      <c r="A1056" t="s">
        <v>8219</v>
      </c>
      <c r="B1056">
        <v>47</v>
      </c>
      <c r="M1056" t="s">
        <v>8219</v>
      </c>
      <c r="N1056">
        <v>47</v>
      </c>
      <c r="S1056" t="s">
        <v>8221</v>
      </c>
      <c r="T1056">
        <v>15</v>
      </c>
    </row>
    <row r="1057" spans="1:20" x14ac:dyDescent="0.2">
      <c r="A1057" t="s">
        <v>8219</v>
      </c>
      <c r="B1057">
        <v>13</v>
      </c>
      <c r="M1057" t="s">
        <v>8219</v>
      </c>
      <c r="N1057">
        <v>13</v>
      </c>
      <c r="S1057" t="s">
        <v>8221</v>
      </c>
      <c r="T1057">
        <v>0</v>
      </c>
    </row>
    <row r="1058" spans="1:20" x14ac:dyDescent="0.2">
      <c r="A1058" t="s">
        <v>8219</v>
      </c>
      <c r="B1058">
        <v>90</v>
      </c>
      <c r="M1058" t="s">
        <v>8219</v>
      </c>
      <c r="N1058">
        <v>90</v>
      </c>
      <c r="S1058" t="s">
        <v>8221</v>
      </c>
      <c r="T1058">
        <v>1</v>
      </c>
    </row>
    <row r="1059" spans="1:20" x14ac:dyDescent="0.2">
      <c r="A1059" t="s">
        <v>8219</v>
      </c>
      <c r="B1059">
        <v>63</v>
      </c>
      <c r="M1059" t="s">
        <v>8219</v>
      </c>
      <c r="N1059">
        <v>63</v>
      </c>
      <c r="S1059" t="s">
        <v>8221</v>
      </c>
      <c r="T1059">
        <v>9</v>
      </c>
    </row>
    <row r="1060" spans="1:20" x14ac:dyDescent="0.2">
      <c r="A1060" t="s">
        <v>8219</v>
      </c>
      <c r="B1060">
        <v>26</v>
      </c>
      <c r="M1060" t="s">
        <v>8219</v>
      </c>
      <c r="N1060">
        <v>26</v>
      </c>
      <c r="S1060" t="s">
        <v>8221</v>
      </c>
      <c r="T1060">
        <v>3</v>
      </c>
    </row>
    <row r="1061" spans="1:20" x14ac:dyDescent="0.2">
      <c r="A1061" t="s">
        <v>8219</v>
      </c>
      <c r="B1061">
        <v>71</v>
      </c>
      <c r="M1061" t="s">
        <v>8219</v>
      </c>
      <c r="N1061">
        <v>71</v>
      </c>
      <c r="S1061" t="s">
        <v>8221</v>
      </c>
      <c r="T1061">
        <v>3</v>
      </c>
    </row>
    <row r="1062" spans="1:20" x14ac:dyDescent="0.2">
      <c r="A1062" t="s">
        <v>8219</v>
      </c>
      <c r="B1062">
        <v>38</v>
      </c>
      <c r="M1062" t="s">
        <v>8219</v>
      </c>
      <c r="N1062">
        <v>38</v>
      </c>
      <c r="S1062" t="s">
        <v>8221</v>
      </c>
      <c r="T1062">
        <v>1</v>
      </c>
    </row>
    <row r="1063" spans="1:20" x14ac:dyDescent="0.2">
      <c r="A1063" t="s">
        <v>8219</v>
      </c>
      <c r="B1063">
        <v>859</v>
      </c>
      <c r="M1063" t="s">
        <v>8219</v>
      </c>
      <c r="N1063">
        <v>859</v>
      </c>
      <c r="S1063" t="s">
        <v>8221</v>
      </c>
      <c r="T1063">
        <v>3</v>
      </c>
    </row>
    <row r="1064" spans="1:20" x14ac:dyDescent="0.2">
      <c r="A1064" t="s">
        <v>8219</v>
      </c>
      <c r="B1064">
        <v>21</v>
      </c>
      <c r="M1064" t="s">
        <v>8219</v>
      </c>
      <c r="N1064">
        <v>21</v>
      </c>
      <c r="S1064" t="s">
        <v>8221</v>
      </c>
      <c r="T1064">
        <v>0</v>
      </c>
    </row>
    <row r="1065" spans="1:20" x14ac:dyDescent="0.2">
      <c r="A1065" t="s">
        <v>8219</v>
      </c>
      <c r="B1065">
        <v>78</v>
      </c>
      <c r="M1065" t="s">
        <v>8219</v>
      </c>
      <c r="N1065">
        <v>78</v>
      </c>
      <c r="S1065" t="s">
        <v>8221</v>
      </c>
      <c r="T1065">
        <v>2</v>
      </c>
    </row>
    <row r="1066" spans="1:20" x14ac:dyDescent="0.2">
      <c r="A1066" t="s">
        <v>8219</v>
      </c>
      <c r="B1066">
        <v>53</v>
      </c>
      <c r="M1066" t="s">
        <v>8219</v>
      </c>
      <c r="N1066">
        <v>53</v>
      </c>
      <c r="S1066" t="s">
        <v>8221</v>
      </c>
      <c r="T1066">
        <v>10</v>
      </c>
    </row>
    <row r="1067" spans="1:20" x14ac:dyDescent="0.2">
      <c r="A1067" t="s">
        <v>8219</v>
      </c>
      <c r="B1067">
        <v>356</v>
      </c>
      <c r="M1067" t="s">
        <v>8219</v>
      </c>
      <c r="N1067">
        <v>356</v>
      </c>
      <c r="S1067" t="s">
        <v>8221</v>
      </c>
      <c r="T1067">
        <v>60</v>
      </c>
    </row>
    <row r="1068" spans="1:20" x14ac:dyDescent="0.2">
      <c r="A1068" t="s">
        <v>8219</v>
      </c>
      <c r="B1068">
        <v>279</v>
      </c>
      <c r="M1068" t="s">
        <v>8219</v>
      </c>
      <c r="N1068">
        <v>279</v>
      </c>
      <c r="S1068" t="s">
        <v>8221</v>
      </c>
      <c r="T1068">
        <v>5</v>
      </c>
    </row>
    <row r="1069" spans="1:20" x14ac:dyDescent="0.2">
      <c r="A1069" t="s">
        <v>8219</v>
      </c>
      <c r="B1069">
        <v>266</v>
      </c>
      <c r="M1069" t="s">
        <v>8219</v>
      </c>
      <c r="N1069">
        <v>266</v>
      </c>
      <c r="S1069" t="s">
        <v>8221</v>
      </c>
      <c r="T1069">
        <v>9</v>
      </c>
    </row>
    <row r="1070" spans="1:20" x14ac:dyDescent="0.2">
      <c r="A1070" t="s">
        <v>8219</v>
      </c>
      <c r="B1070">
        <v>623</v>
      </c>
      <c r="M1070" t="s">
        <v>8219</v>
      </c>
      <c r="N1070">
        <v>623</v>
      </c>
      <c r="S1070" t="s">
        <v>8221</v>
      </c>
      <c r="T1070">
        <v>13</v>
      </c>
    </row>
    <row r="1071" spans="1:20" x14ac:dyDescent="0.2">
      <c r="A1071" t="s">
        <v>8219</v>
      </c>
      <c r="B1071">
        <v>392</v>
      </c>
      <c r="M1071" t="s">
        <v>8219</v>
      </c>
      <c r="N1071">
        <v>392</v>
      </c>
      <c r="S1071" t="s">
        <v>8221</v>
      </c>
      <c r="T1071">
        <v>0</v>
      </c>
    </row>
    <row r="1072" spans="1:20" x14ac:dyDescent="0.2">
      <c r="A1072" t="s">
        <v>8219</v>
      </c>
      <c r="B1072">
        <v>3562</v>
      </c>
      <c r="M1072" t="s">
        <v>8219</v>
      </c>
      <c r="N1072">
        <v>3562</v>
      </c>
      <c r="S1072" t="s">
        <v>8221</v>
      </c>
      <c r="T1072">
        <v>8</v>
      </c>
    </row>
    <row r="1073" spans="1:20" x14ac:dyDescent="0.2">
      <c r="A1073" t="s">
        <v>8219</v>
      </c>
      <c r="B1073">
        <v>514</v>
      </c>
      <c r="M1073" t="s">
        <v>8219</v>
      </c>
      <c r="N1073">
        <v>514</v>
      </c>
      <c r="S1073" t="s">
        <v>8221</v>
      </c>
      <c r="T1073">
        <v>3</v>
      </c>
    </row>
    <row r="1074" spans="1:20" x14ac:dyDescent="0.2">
      <c r="A1074" t="s">
        <v>8219</v>
      </c>
      <c r="B1074">
        <v>88</v>
      </c>
      <c r="M1074" t="s">
        <v>8219</v>
      </c>
      <c r="N1074">
        <v>88</v>
      </c>
      <c r="S1074" t="s">
        <v>8221</v>
      </c>
      <c r="T1074">
        <v>3</v>
      </c>
    </row>
    <row r="1075" spans="1:20" x14ac:dyDescent="0.2">
      <c r="A1075" t="s">
        <v>8219</v>
      </c>
      <c r="B1075">
        <v>537</v>
      </c>
      <c r="M1075" t="s">
        <v>8219</v>
      </c>
      <c r="N1075">
        <v>537</v>
      </c>
      <c r="S1075" t="s">
        <v>8221</v>
      </c>
      <c r="T1075">
        <v>0</v>
      </c>
    </row>
    <row r="1076" spans="1:20" x14ac:dyDescent="0.2">
      <c r="A1076" t="s">
        <v>8219</v>
      </c>
      <c r="B1076">
        <v>25</v>
      </c>
      <c r="M1076" t="s">
        <v>8219</v>
      </c>
      <c r="N1076">
        <v>25</v>
      </c>
      <c r="S1076" t="s">
        <v>8221</v>
      </c>
      <c r="T1076">
        <v>6</v>
      </c>
    </row>
    <row r="1077" spans="1:20" x14ac:dyDescent="0.2">
      <c r="A1077" t="s">
        <v>8219</v>
      </c>
      <c r="B1077">
        <v>3238</v>
      </c>
      <c r="M1077" t="s">
        <v>8219</v>
      </c>
      <c r="N1077">
        <v>3238</v>
      </c>
      <c r="S1077" t="s">
        <v>8221</v>
      </c>
      <c r="T1077">
        <v>4</v>
      </c>
    </row>
    <row r="1078" spans="1:20" x14ac:dyDescent="0.2">
      <c r="A1078" t="s">
        <v>8219</v>
      </c>
      <c r="B1078">
        <v>897</v>
      </c>
      <c r="M1078" t="s">
        <v>8219</v>
      </c>
      <c r="N1078">
        <v>897</v>
      </c>
      <c r="S1078" t="s">
        <v>8221</v>
      </c>
      <c r="T1078">
        <v>1</v>
      </c>
    </row>
    <row r="1079" spans="1:20" x14ac:dyDescent="0.2">
      <c r="A1079" t="s">
        <v>8219</v>
      </c>
      <c r="B1079">
        <v>878</v>
      </c>
      <c r="M1079" t="s">
        <v>8219</v>
      </c>
      <c r="N1079">
        <v>878</v>
      </c>
      <c r="S1079" t="s">
        <v>8221</v>
      </c>
      <c r="T1079">
        <v>29</v>
      </c>
    </row>
    <row r="1080" spans="1:20" x14ac:dyDescent="0.2">
      <c r="A1080" t="s">
        <v>8219</v>
      </c>
      <c r="B1080">
        <v>115</v>
      </c>
      <c r="M1080" t="s">
        <v>8219</v>
      </c>
      <c r="N1080">
        <v>115</v>
      </c>
      <c r="S1080" t="s">
        <v>8221</v>
      </c>
      <c r="T1080">
        <v>0</v>
      </c>
    </row>
    <row r="1081" spans="1:20" x14ac:dyDescent="0.2">
      <c r="A1081" t="s">
        <v>8219</v>
      </c>
      <c r="B1081">
        <v>234</v>
      </c>
      <c r="M1081" t="s">
        <v>8219</v>
      </c>
      <c r="N1081">
        <v>234</v>
      </c>
      <c r="S1081" t="s">
        <v>8221</v>
      </c>
      <c r="T1081">
        <v>4</v>
      </c>
    </row>
    <row r="1082" spans="1:20" x14ac:dyDescent="0.2">
      <c r="A1082" t="s">
        <v>8219</v>
      </c>
      <c r="B1082">
        <v>4330</v>
      </c>
      <c r="M1082" t="s">
        <v>8219</v>
      </c>
      <c r="N1082">
        <v>4330</v>
      </c>
      <c r="S1082" t="s">
        <v>8221</v>
      </c>
      <c r="T1082">
        <v>5</v>
      </c>
    </row>
    <row r="1083" spans="1:20" x14ac:dyDescent="0.2">
      <c r="A1083" t="s">
        <v>8219</v>
      </c>
      <c r="B1083">
        <v>651</v>
      </c>
      <c r="M1083" t="s">
        <v>8219</v>
      </c>
      <c r="N1083">
        <v>651</v>
      </c>
      <c r="S1083" t="s">
        <v>8221</v>
      </c>
      <c r="T1083">
        <v>4</v>
      </c>
    </row>
    <row r="1084" spans="1:20" x14ac:dyDescent="0.2">
      <c r="A1084" t="s">
        <v>8219</v>
      </c>
      <c r="B1084">
        <v>251</v>
      </c>
      <c r="M1084" t="s">
        <v>8219</v>
      </c>
      <c r="N1084">
        <v>251</v>
      </c>
      <c r="S1084" t="s">
        <v>8221</v>
      </c>
      <c r="T1084">
        <v>5</v>
      </c>
    </row>
    <row r="1085" spans="1:20" x14ac:dyDescent="0.2">
      <c r="A1085" t="s">
        <v>8219</v>
      </c>
      <c r="B1085">
        <v>263</v>
      </c>
      <c r="M1085" t="s">
        <v>8219</v>
      </c>
      <c r="N1085">
        <v>263</v>
      </c>
      <c r="S1085" t="s">
        <v>8221</v>
      </c>
      <c r="T1085">
        <v>1</v>
      </c>
    </row>
    <row r="1086" spans="1:20" x14ac:dyDescent="0.2">
      <c r="A1086" t="s">
        <v>8219</v>
      </c>
      <c r="B1086">
        <v>28</v>
      </c>
      <c r="M1086" t="s">
        <v>8219</v>
      </c>
      <c r="N1086">
        <v>28</v>
      </c>
      <c r="S1086" t="s">
        <v>8221</v>
      </c>
      <c r="T1086">
        <v>1</v>
      </c>
    </row>
    <row r="1087" spans="1:20" x14ac:dyDescent="0.2">
      <c r="A1087" t="s">
        <v>8219</v>
      </c>
      <c r="B1087">
        <v>721</v>
      </c>
      <c r="M1087" t="s">
        <v>8219</v>
      </c>
      <c r="N1087">
        <v>721</v>
      </c>
      <c r="S1087" t="s">
        <v>8221</v>
      </c>
      <c r="T1087">
        <v>0</v>
      </c>
    </row>
    <row r="1088" spans="1:20" x14ac:dyDescent="0.2">
      <c r="A1088" t="s">
        <v>8219</v>
      </c>
      <c r="B1088">
        <v>50</v>
      </c>
      <c r="M1088" t="s">
        <v>8219</v>
      </c>
      <c r="N1088">
        <v>50</v>
      </c>
      <c r="S1088" t="s">
        <v>8221</v>
      </c>
      <c r="T1088">
        <v>14</v>
      </c>
    </row>
    <row r="1089" spans="1:20" x14ac:dyDescent="0.2">
      <c r="A1089" t="s">
        <v>8219</v>
      </c>
      <c r="B1089">
        <v>73</v>
      </c>
      <c r="M1089" t="s">
        <v>8219</v>
      </c>
      <c r="N1089">
        <v>73</v>
      </c>
      <c r="S1089" t="s">
        <v>8221</v>
      </c>
      <c r="T1089">
        <v>3</v>
      </c>
    </row>
    <row r="1090" spans="1:20" x14ac:dyDescent="0.2">
      <c r="A1090" t="s">
        <v>8219</v>
      </c>
      <c r="B1090">
        <v>27</v>
      </c>
      <c r="M1090" t="s">
        <v>8219</v>
      </c>
      <c r="N1090">
        <v>27</v>
      </c>
      <c r="S1090" t="s">
        <v>8221</v>
      </c>
      <c r="T1090">
        <v>10</v>
      </c>
    </row>
    <row r="1091" spans="1:20" x14ac:dyDescent="0.2">
      <c r="A1091" t="s">
        <v>8219</v>
      </c>
      <c r="B1091">
        <v>34</v>
      </c>
      <c r="M1091" t="s">
        <v>8219</v>
      </c>
      <c r="N1091">
        <v>34</v>
      </c>
      <c r="S1091" t="s">
        <v>8221</v>
      </c>
      <c r="T1091">
        <v>17</v>
      </c>
    </row>
    <row r="1092" spans="1:20" x14ac:dyDescent="0.2">
      <c r="A1092" t="s">
        <v>8219</v>
      </c>
      <c r="B1092">
        <v>7</v>
      </c>
      <c r="M1092" t="s">
        <v>8219</v>
      </c>
      <c r="N1092">
        <v>7</v>
      </c>
      <c r="S1092" t="s">
        <v>8221</v>
      </c>
      <c r="T1092">
        <v>2</v>
      </c>
    </row>
    <row r="1093" spans="1:20" x14ac:dyDescent="0.2">
      <c r="A1093" t="s">
        <v>8219</v>
      </c>
      <c r="B1093">
        <v>24</v>
      </c>
      <c r="M1093" t="s">
        <v>8219</v>
      </c>
      <c r="N1093">
        <v>24</v>
      </c>
      <c r="S1093" t="s">
        <v>8221</v>
      </c>
      <c r="T1093">
        <v>0</v>
      </c>
    </row>
    <row r="1094" spans="1:20" x14ac:dyDescent="0.2">
      <c r="A1094" t="s">
        <v>8219</v>
      </c>
      <c r="B1094">
        <v>15</v>
      </c>
      <c r="M1094" t="s">
        <v>8219</v>
      </c>
      <c r="N1094">
        <v>15</v>
      </c>
      <c r="S1094" t="s">
        <v>8221</v>
      </c>
      <c r="T1094">
        <v>4</v>
      </c>
    </row>
    <row r="1095" spans="1:20" x14ac:dyDescent="0.2">
      <c r="A1095" t="s">
        <v>8219</v>
      </c>
      <c r="B1095">
        <v>72</v>
      </c>
      <c r="M1095" t="s">
        <v>8219</v>
      </c>
      <c r="N1095">
        <v>72</v>
      </c>
      <c r="S1095" t="s">
        <v>8221</v>
      </c>
      <c r="T1095">
        <v>12</v>
      </c>
    </row>
    <row r="1096" spans="1:20" x14ac:dyDescent="0.2">
      <c r="A1096" t="s">
        <v>8219</v>
      </c>
      <c r="B1096">
        <v>120</v>
      </c>
      <c r="M1096" t="s">
        <v>8219</v>
      </c>
      <c r="N1096">
        <v>120</v>
      </c>
      <c r="S1096" t="s">
        <v>8221</v>
      </c>
      <c r="T1096">
        <v>3</v>
      </c>
    </row>
    <row r="1097" spans="1:20" x14ac:dyDescent="0.2">
      <c r="A1097" t="s">
        <v>8219</v>
      </c>
      <c r="B1097">
        <v>123</v>
      </c>
      <c r="M1097" t="s">
        <v>8219</v>
      </c>
      <c r="N1097">
        <v>123</v>
      </c>
      <c r="S1097" t="s">
        <v>8221</v>
      </c>
      <c r="T1097">
        <v>12</v>
      </c>
    </row>
    <row r="1098" spans="1:20" x14ac:dyDescent="0.2">
      <c r="A1098" t="s">
        <v>8219</v>
      </c>
      <c r="B1098">
        <v>1</v>
      </c>
      <c r="M1098" t="s">
        <v>8219</v>
      </c>
      <c r="N1098">
        <v>1</v>
      </c>
      <c r="S1098" t="s">
        <v>8221</v>
      </c>
      <c r="T1098">
        <v>0</v>
      </c>
    </row>
    <row r="1099" spans="1:20" x14ac:dyDescent="0.2">
      <c r="A1099" t="s">
        <v>8219</v>
      </c>
      <c r="B1099">
        <v>24</v>
      </c>
      <c r="M1099" t="s">
        <v>8219</v>
      </c>
      <c r="N1099">
        <v>24</v>
      </c>
      <c r="S1099" t="s">
        <v>8221</v>
      </c>
      <c r="T1099">
        <v>7</v>
      </c>
    </row>
    <row r="1100" spans="1:20" x14ac:dyDescent="0.2">
      <c r="A1100" t="s">
        <v>8219</v>
      </c>
      <c r="B1100">
        <v>33</v>
      </c>
      <c r="M1100" t="s">
        <v>8219</v>
      </c>
      <c r="N1100">
        <v>33</v>
      </c>
      <c r="S1100" t="s">
        <v>8221</v>
      </c>
      <c r="T1100">
        <v>2</v>
      </c>
    </row>
    <row r="1101" spans="1:20" x14ac:dyDescent="0.2">
      <c r="A1101" t="s">
        <v>8219</v>
      </c>
      <c r="B1101">
        <v>14</v>
      </c>
      <c r="M1101" t="s">
        <v>8219</v>
      </c>
      <c r="N1101">
        <v>14</v>
      </c>
      <c r="S1101" t="s">
        <v>8221</v>
      </c>
      <c r="T1101">
        <v>1</v>
      </c>
    </row>
    <row r="1102" spans="1:20" x14ac:dyDescent="0.2">
      <c r="A1102" t="s">
        <v>8219</v>
      </c>
      <c r="B1102">
        <v>9</v>
      </c>
      <c r="M1102" t="s">
        <v>8219</v>
      </c>
      <c r="N1102">
        <v>9</v>
      </c>
      <c r="S1102" t="s">
        <v>8221</v>
      </c>
      <c r="T1102">
        <v>4</v>
      </c>
    </row>
    <row r="1103" spans="1:20" x14ac:dyDescent="0.2">
      <c r="A1103" t="s">
        <v>8219</v>
      </c>
      <c r="B1103">
        <v>76</v>
      </c>
      <c r="M1103" t="s">
        <v>8219</v>
      </c>
      <c r="N1103">
        <v>76</v>
      </c>
      <c r="S1103" t="s">
        <v>8221</v>
      </c>
      <c r="T1103">
        <v>4</v>
      </c>
    </row>
    <row r="1104" spans="1:20" x14ac:dyDescent="0.2">
      <c r="A1104" t="s">
        <v>8219</v>
      </c>
      <c r="B1104">
        <v>19</v>
      </c>
      <c r="M1104" t="s">
        <v>8219</v>
      </c>
      <c r="N1104">
        <v>19</v>
      </c>
      <c r="S1104" t="s">
        <v>8221</v>
      </c>
      <c r="T1104">
        <v>17</v>
      </c>
    </row>
    <row r="1105" spans="1:20" x14ac:dyDescent="0.2">
      <c r="A1105" t="s">
        <v>8219</v>
      </c>
      <c r="B1105">
        <v>69</v>
      </c>
      <c r="M1105" t="s">
        <v>8219</v>
      </c>
      <c r="N1105">
        <v>69</v>
      </c>
      <c r="S1105" t="s">
        <v>8221</v>
      </c>
      <c r="T1105">
        <v>7</v>
      </c>
    </row>
    <row r="1106" spans="1:20" x14ac:dyDescent="0.2">
      <c r="A1106" t="s">
        <v>8219</v>
      </c>
      <c r="B1106">
        <v>218</v>
      </c>
      <c r="M1106" t="s">
        <v>8219</v>
      </c>
      <c r="N1106">
        <v>218</v>
      </c>
      <c r="S1106" t="s">
        <v>8221</v>
      </c>
      <c r="T1106">
        <v>2</v>
      </c>
    </row>
    <row r="1107" spans="1:20" x14ac:dyDescent="0.2">
      <c r="A1107" t="s">
        <v>8219</v>
      </c>
      <c r="B1107">
        <v>30</v>
      </c>
      <c r="M1107" t="s">
        <v>8219</v>
      </c>
      <c r="N1107">
        <v>30</v>
      </c>
      <c r="S1107" t="s">
        <v>8221</v>
      </c>
      <c r="T1107">
        <v>5</v>
      </c>
    </row>
    <row r="1108" spans="1:20" x14ac:dyDescent="0.2">
      <c r="A1108" t="s">
        <v>8219</v>
      </c>
      <c r="B1108">
        <v>100</v>
      </c>
      <c r="M1108" t="s">
        <v>8219</v>
      </c>
      <c r="N1108">
        <v>100</v>
      </c>
      <c r="S1108" t="s">
        <v>8221</v>
      </c>
      <c r="T1108">
        <v>1</v>
      </c>
    </row>
    <row r="1109" spans="1:20" x14ac:dyDescent="0.2">
      <c r="A1109" t="s">
        <v>8219</v>
      </c>
      <c r="B1109">
        <v>296</v>
      </c>
      <c r="M1109" t="s">
        <v>8219</v>
      </c>
      <c r="N1109">
        <v>296</v>
      </c>
      <c r="S1109" t="s">
        <v>8221</v>
      </c>
      <c r="T1109">
        <v>1</v>
      </c>
    </row>
    <row r="1110" spans="1:20" x14ac:dyDescent="0.2">
      <c r="A1110" t="s">
        <v>8219</v>
      </c>
      <c r="B1110">
        <v>1204</v>
      </c>
      <c r="M1110" t="s">
        <v>8219</v>
      </c>
      <c r="N1110">
        <v>1204</v>
      </c>
      <c r="S1110" t="s">
        <v>8221</v>
      </c>
      <c r="T1110">
        <v>14</v>
      </c>
    </row>
    <row r="1111" spans="1:20" x14ac:dyDescent="0.2">
      <c r="A1111" t="s">
        <v>8219</v>
      </c>
      <c r="B1111">
        <v>321</v>
      </c>
      <c r="M1111" t="s">
        <v>8219</v>
      </c>
      <c r="N1111">
        <v>321</v>
      </c>
      <c r="S1111" t="s">
        <v>8221</v>
      </c>
      <c r="T1111">
        <v>26</v>
      </c>
    </row>
    <row r="1112" spans="1:20" x14ac:dyDescent="0.2">
      <c r="A1112" t="s">
        <v>8219</v>
      </c>
      <c r="B1112">
        <v>301</v>
      </c>
      <c r="M1112" t="s">
        <v>8219</v>
      </c>
      <c r="N1112">
        <v>301</v>
      </c>
      <c r="S1112" t="s">
        <v>8221</v>
      </c>
      <c r="T1112">
        <v>2</v>
      </c>
    </row>
    <row r="1113" spans="1:20" x14ac:dyDescent="0.2">
      <c r="A1113" t="s">
        <v>8219</v>
      </c>
      <c r="B1113">
        <v>144</v>
      </c>
      <c r="M1113" t="s">
        <v>8219</v>
      </c>
      <c r="N1113">
        <v>144</v>
      </c>
      <c r="S1113" t="s">
        <v>8221</v>
      </c>
      <c r="T1113">
        <v>1</v>
      </c>
    </row>
    <row r="1114" spans="1:20" x14ac:dyDescent="0.2">
      <c r="A1114" t="s">
        <v>8219</v>
      </c>
      <c r="B1114">
        <v>539</v>
      </c>
      <c r="M1114" t="s">
        <v>8219</v>
      </c>
      <c r="N1114">
        <v>539</v>
      </c>
      <c r="S1114" t="s">
        <v>8221</v>
      </c>
      <c r="T1114">
        <v>3</v>
      </c>
    </row>
    <row r="1115" spans="1:20" x14ac:dyDescent="0.2">
      <c r="A1115" t="s">
        <v>8219</v>
      </c>
      <c r="B1115">
        <v>498</v>
      </c>
      <c r="M1115" t="s">
        <v>8219</v>
      </c>
      <c r="N1115">
        <v>498</v>
      </c>
      <c r="S1115" t="s">
        <v>8221</v>
      </c>
      <c r="T1115">
        <v>7</v>
      </c>
    </row>
    <row r="1116" spans="1:20" x14ac:dyDescent="0.2">
      <c r="A1116" t="s">
        <v>8219</v>
      </c>
      <c r="B1116">
        <v>1113</v>
      </c>
      <c r="M1116" t="s">
        <v>8219</v>
      </c>
      <c r="N1116">
        <v>1113</v>
      </c>
      <c r="S1116" t="s">
        <v>8221</v>
      </c>
      <c r="T1116">
        <v>9</v>
      </c>
    </row>
    <row r="1117" spans="1:20" x14ac:dyDescent="0.2">
      <c r="A1117" t="s">
        <v>8219</v>
      </c>
      <c r="B1117">
        <v>988</v>
      </c>
      <c r="M1117" t="s">
        <v>8219</v>
      </c>
      <c r="N1117">
        <v>988</v>
      </c>
      <c r="S1117" t="s">
        <v>8221</v>
      </c>
      <c r="T1117">
        <v>20</v>
      </c>
    </row>
    <row r="1118" spans="1:20" x14ac:dyDescent="0.2">
      <c r="A1118" t="s">
        <v>8219</v>
      </c>
      <c r="B1118">
        <v>391</v>
      </c>
      <c r="M1118" t="s">
        <v>8219</v>
      </c>
      <c r="N1118">
        <v>391</v>
      </c>
      <c r="S1118" t="s">
        <v>8221</v>
      </c>
      <c r="T1118">
        <v>6</v>
      </c>
    </row>
    <row r="1119" spans="1:20" x14ac:dyDescent="0.2">
      <c r="A1119" t="s">
        <v>8219</v>
      </c>
      <c r="B1119">
        <v>28</v>
      </c>
      <c r="M1119" t="s">
        <v>8219</v>
      </c>
      <c r="N1119">
        <v>28</v>
      </c>
      <c r="S1119" t="s">
        <v>8221</v>
      </c>
      <c r="T1119">
        <v>13</v>
      </c>
    </row>
    <row r="1120" spans="1:20" x14ac:dyDescent="0.2">
      <c r="A1120" t="s">
        <v>8219</v>
      </c>
      <c r="B1120">
        <v>147</v>
      </c>
      <c r="M1120" t="s">
        <v>8219</v>
      </c>
      <c r="N1120">
        <v>147</v>
      </c>
      <c r="S1120" t="s">
        <v>8221</v>
      </c>
      <c r="T1120">
        <v>1</v>
      </c>
    </row>
    <row r="1121" spans="1:20" x14ac:dyDescent="0.2">
      <c r="A1121" t="s">
        <v>8219</v>
      </c>
      <c r="B1121">
        <v>680</v>
      </c>
      <c r="M1121" t="s">
        <v>8219</v>
      </c>
      <c r="N1121">
        <v>680</v>
      </c>
      <c r="S1121" t="s">
        <v>8221</v>
      </c>
      <c r="T1121">
        <v>202</v>
      </c>
    </row>
    <row r="1122" spans="1:20" x14ac:dyDescent="0.2">
      <c r="A1122" t="s">
        <v>8219</v>
      </c>
      <c r="B1122">
        <v>983</v>
      </c>
      <c r="M1122" t="s">
        <v>8219</v>
      </c>
      <c r="N1122">
        <v>983</v>
      </c>
      <c r="S1122" t="s">
        <v>8221</v>
      </c>
      <c r="T1122">
        <v>0</v>
      </c>
    </row>
    <row r="1123" spans="1:20" x14ac:dyDescent="0.2">
      <c r="A1123" t="s">
        <v>8219</v>
      </c>
      <c r="B1123">
        <v>79</v>
      </c>
      <c r="M1123" t="s">
        <v>8219</v>
      </c>
      <c r="N1123">
        <v>79</v>
      </c>
      <c r="S1123" t="s">
        <v>8221</v>
      </c>
      <c r="T1123">
        <v>1</v>
      </c>
    </row>
    <row r="1124" spans="1:20" x14ac:dyDescent="0.2">
      <c r="A1124" t="s">
        <v>8219</v>
      </c>
      <c r="B1124">
        <v>426</v>
      </c>
      <c r="M1124" t="s">
        <v>8219</v>
      </c>
      <c r="N1124">
        <v>426</v>
      </c>
      <c r="S1124" t="s">
        <v>8221</v>
      </c>
      <c r="T1124">
        <v>0</v>
      </c>
    </row>
    <row r="1125" spans="1:20" x14ac:dyDescent="0.2">
      <c r="A1125" t="s">
        <v>8219</v>
      </c>
      <c r="B1125">
        <v>96</v>
      </c>
      <c r="M1125" t="s">
        <v>8219</v>
      </c>
      <c r="N1125">
        <v>96</v>
      </c>
      <c r="S1125" t="s">
        <v>8221</v>
      </c>
      <c r="T1125">
        <v>2</v>
      </c>
    </row>
    <row r="1126" spans="1:20" x14ac:dyDescent="0.2">
      <c r="A1126" t="s">
        <v>8219</v>
      </c>
      <c r="B1126">
        <v>163</v>
      </c>
      <c r="M1126" t="s">
        <v>8219</v>
      </c>
      <c r="N1126">
        <v>163</v>
      </c>
      <c r="S1126" t="s">
        <v>8221</v>
      </c>
      <c r="T1126">
        <v>13</v>
      </c>
    </row>
    <row r="1127" spans="1:20" x14ac:dyDescent="0.2">
      <c r="A1127" t="s">
        <v>8219</v>
      </c>
      <c r="B1127">
        <v>2525</v>
      </c>
      <c r="M1127" t="s">
        <v>8219</v>
      </c>
      <c r="N1127">
        <v>2525</v>
      </c>
      <c r="S1127" t="s">
        <v>8221</v>
      </c>
      <c r="T1127">
        <v>9</v>
      </c>
    </row>
    <row r="1128" spans="1:20" x14ac:dyDescent="0.2">
      <c r="A1128" t="s">
        <v>8219</v>
      </c>
      <c r="B1128">
        <v>2035</v>
      </c>
      <c r="M1128" t="s">
        <v>8219</v>
      </c>
      <c r="N1128">
        <v>2035</v>
      </c>
      <c r="S1128" t="s">
        <v>8221</v>
      </c>
      <c r="T1128">
        <v>2</v>
      </c>
    </row>
    <row r="1129" spans="1:20" x14ac:dyDescent="0.2">
      <c r="A1129" t="s">
        <v>8219</v>
      </c>
      <c r="B1129">
        <v>290</v>
      </c>
      <c r="M1129" t="s">
        <v>8219</v>
      </c>
      <c r="N1129">
        <v>290</v>
      </c>
      <c r="S1129" t="s">
        <v>8221</v>
      </c>
      <c r="T1129">
        <v>0</v>
      </c>
    </row>
    <row r="1130" spans="1:20" x14ac:dyDescent="0.2">
      <c r="A1130" t="s">
        <v>8219</v>
      </c>
      <c r="B1130">
        <v>1980</v>
      </c>
      <c r="M1130" t="s">
        <v>8219</v>
      </c>
      <c r="N1130">
        <v>1980</v>
      </c>
      <c r="S1130" t="s">
        <v>8221</v>
      </c>
      <c r="T1130">
        <v>35</v>
      </c>
    </row>
    <row r="1131" spans="1:20" x14ac:dyDescent="0.2">
      <c r="A1131" t="s">
        <v>8219</v>
      </c>
      <c r="B1131">
        <v>57</v>
      </c>
      <c r="M1131" t="s">
        <v>8219</v>
      </c>
      <c r="N1131">
        <v>57</v>
      </c>
      <c r="S1131" t="s">
        <v>8221</v>
      </c>
      <c r="T1131">
        <v>2</v>
      </c>
    </row>
    <row r="1132" spans="1:20" x14ac:dyDescent="0.2">
      <c r="A1132" t="s">
        <v>8219</v>
      </c>
      <c r="B1132">
        <v>380</v>
      </c>
      <c r="M1132" t="s">
        <v>8219</v>
      </c>
      <c r="N1132">
        <v>380</v>
      </c>
      <c r="S1132" t="s">
        <v>8221</v>
      </c>
      <c r="T1132">
        <v>3</v>
      </c>
    </row>
    <row r="1133" spans="1:20" x14ac:dyDescent="0.2">
      <c r="A1133" t="s">
        <v>8219</v>
      </c>
      <c r="B1133">
        <v>128</v>
      </c>
      <c r="M1133" t="s">
        <v>8219</v>
      </c>
      <c r="N1133">
        <v>128</v>
      </c>
      <c r="S1133" t="s">
        <v>8221</v>
      </c>
      <c r="T1133">
        <v>0</v>
      </c>
    </row>
    <row r="1134" spans="1:20" x14ac:dyDescent="0.2">
      <c r="A1134" t="s">
        <v>8219</v>
      </c>
      <c r="B1134">
        <v>180</v>
      </c>
      <c r="M1134" t="s">
        <v>8219</v>
      </c>
      <c r="N1134">
        <v>180</v>
      </c>
      <c r="S1134" t="s">
        <v>8221</v>
      </c>
      <c r="T1134">
        <v>1</v>
      </c>
    </row>
    <row r="1135" spans="1:20" x14ac:dyDescent="0.2">
      <c r="A1135" t="s">
        <v>8219</v>
      </c>
      <c r="B1135">
        <v>571</v>
      </c>
      <c r="M1135" t="s">
        <v>8219</v>
      </c>
      <c r="N1135">
        <v>571</v>
      </c>
      <c r="S1135" t="s">
        <v>8221</v>
      </c>
      <c r="T1135">
        <v>0</v>
      </c>
    </row>
    <row r="1136" spans="1:20" x14ac:dyDescent="0.2">
      <c r="A1136" t="s">
        <v>8219</v>
      </c>
      <c r="B1136">
        <v>480</v>
      </c>
      <c r="M1136" t="s">
        <v>8219</v>
      </c>
      <c r="N1136">
        <v>480</v>
      </c>
      <c r="S1136" t="s">
        <v>8221</v>
      </c>
      <c r="T1136">
        <v>0</v>
      </c>
    </row>
    <row r="1137" spans="1:20" x14ac:dyDescent="0.2">
      <c r="A1137" t="s">
        <v>8219</v>
      </c>
      <c r="B1137">
        <v>249</v>
      </c>
      <c r="M1137" t="s">
        <v>8219</v>
      </c>
      <c r="N1137">
        <v>249</v>
      </c>
      <c r="S1137" t="s">
        <v>8221</v>
      </c>
      <c r="T1137">
        <v>3</v>
      </c>
    </row>
    <row r="1138" spans="1:20" x14ac:dyDescent="0.2">
      <c r="A1138" t="s">
        <v>8219</v>
      </c>
      <c r="B1138">
        <v>84</v>
      </c>
      <c r="M1138" t="s">
        <v>8219</v>
      </c>
      <c r="N1138">
        <v>84</v>
      </c>
      <c r="S1138" t="s">
        <v>8221</v>
      </c>
      <c r="T1138">
        <v>11</v>
      </c>
    </row>
    <row r="1139" spans="1:20" x14ac:dyDescent="0.2">
      <c r="A1139" t="s">
        <v>8219</v>
      </c>
      <c r="B1139">
        <v>197</v>
      </c>
      <c r="M1139" t="s">
        <v>8219</v>
      </c>
      <c r="N1139">
        <v>197</v>
      </c>
      <c r="S1139" t="s">
        <v>8221</v>
      </c>
      <c r="T1139">
        <v>6</v>
      </c>
    </row>
    <row r="1140" spans="1:20" x14ac:dyDescent="0.2">
      <c r="A1140" t="s">
        <v>8219</v>
      </c>
      <c r="B1140">
        <v>271</v>
      </c>
      <c r="M1140" t="s">
        <v>8219</v>
      </c>
      <c r="N1140">
        <v>271</v>
      </c>
      <c r="S1140" t="s">
        <v>8221</v>
      </c>
      <c r="T1140">
        <v>0</v>
      </c>
    </row>
    <row r="1141" spans="1:20" x14ac:dyDescent="0.2">
      <c r="A1141" t="s">
        <v>8219</v>
      </c>
      <c r="B1141">
        <v>50</v>
      </c>
      <c r="M1141" t="s">
        <v>8219</v>
      </c>
      <c r="N1141">
        <v>50</v>
      </c>
      <c r="S1141" t="s">
        <v>8221</v>
      </c>
      <c r="T1141">
        <v>67</v>
      </c>
    </row>
    <row r="1142" spans="1:20" x14ac:dyDescent="0.2">
      <c r="A1142" t="s">
        <v>8219</v>
      </c>
      <c r="B1142">
        <v>169</v>
      </c>
      <c r="M1142" t="s">
        <v>8219</v>
      </c>
      <c r="N1142">
        <v>169</v>
      </c>
      <c r="S1142" t="s">
        <v>8221</v>
      </c>
      <c r="T1142">
        <v>23</v>
      </c>
    </row>
    <row r="1143" spans="1:20" x14ac:dyDescent="0.2">
      <c r="A1143" t="s">
        <v>8219</v>
      </c>
      <c r="B1143">
        <v>205</v>
      </c>
      <c r="M1143" t="s">
        <v>8219</v>
      </c>
      <c r="N1143">
        <v>205</v>
      </c>
      <c r="S1143" t="s">
        <v>8221</v>
      </c>
      <c r="T1143">
        <v>72</v>
      </c>
    </row>
    <row r="1144" spans="1:20" x14ac:dyDescent="0.2">
      <c r="A1144" t="s">
        <v>8219</v>
      </c>
      <c r="B1144">
        <v>206</v>
      </c>
      <c r="M1144" t="s">
        <v>8219</v>
      </c>
      <c r="N1144">
        <v>206</v>
      </c>
      <c r="S1144" t="s">
        <v>8221</v>
      </c>
      <c r="T1144">
        <v>2</v>
      </c>
    </row>
    <row r="1145" spans="1:20" x14ac:dyDescent="0.2">
      <c r="A1145" t="s">
        <v>8219</v>
      </c>
      <c r="B1145">
        <v>84</v>
      </c>
      <c r="M1145" t="s">
        <v>8219</v>
      </c>
      <c r="N1145">
        <v>84</v>
      </c>
      <c r="S1145" t="s">
        <v>8221</v>
      </c>
      <c r="T1145">
        <v>15</v>
      </c>
    </row>
    <row r="1146" spans="1:20" x14ac:dyDescent="0.2">
      <c r="A1146" t="s">
        <v>8219</v>
      </c>
      <c r="B1146">
        <v>210</v>
      </c>
      <c r="M1146" t="s">
        <v>8219</v>
      </c>
      <c r="N1146">
        <v>210</v>
      </c>
      <c r="S1146" t="s">
        <v>8221</v>
      </c>
      <c r="T1146">
        <v>1</v>
      </c>
    </row>
    <row r="1147" spans="1:20" x14ac:dyDescent="0.2">
      <c r="A1147" t="s">
        <v>8219</v>
      </c>
      <c r="B1147">
        <v>181</v>
      </c>
      <c r="M1147" t="s">
        <v>8219</v>
      </c>
      <c r="N1147">
        <v>181</v>
      </c>
      <c r="S1147" t="s">
        <v>8221</v>
      </c>
      <c r="T1147">
        <v>2</v>
      </c>
    </row>
    <row r="1148" spans="1:20" x14ac:dyDescent="0.2">
      <c r="A1148" t="s">
        <v>8219</v>
      </c>
      <c r="B1148">
        <v>60</v>
      </c>
      <c r="M1148" t="s">
        <v>8219</v>
      </c>
      <c r="N1148">
        <v>60</v>
      </c>
      <c r="S1148" t="s">
        <v>8221</v>
      </c>
      <c r="T1148">
        <v>7</v>
      </c>
    </row>
    <row r="1149" spans="1:20" x14ac:dyDescent="0.2">
      <c r="A1149" t="s">
        <v>8219</v>
      </c>
      <c r="B1149">
        <v>445</v>
      </c>
      <c r="M1149" t="s">
        <v>8219</v>
      </c>
      <c r="N1149">
        <v>445</v>
      </c>
      <c r="S1149" t="s">
        <v>8221</v>
      </c>
      <c r="T1149">
        <v>16</v>
      </c>
    </row>
    <row r="1150" spans="1:20" x14ac:dyDescent="0.2">
      <c r="A1150" t="s">
        <v>8219</v>
      </c>
      <c r="B1150">
        <v>17</v>
      </c>
      <c r="M1150" t="s">
        <v>8219</v>
      </c>
      <c r="N1150">
        <v>17</v>
      </c>
      <c r="S1150" t="s">
        <v>8221</v>
      </c>
      <c r="T1150">
        <v>117</v>
      </c>
    </row>
    <row r="1151" spans="1:20" x14ac:dyDescent="0.2">
      <c r="A1151" t="s">
        <v>8219</v>
      </c>
      <c r="B1151">
        <v>194</v>
      </c>
      <c r="M1151" t="s">
        <v>8219</v>
      </c>
      <c r="N1151">
        <v>194</v>
      </c>
      <c r="S1151" t="s">
        <v>8221</v>
      </c>
      <c r="T1151">
        <v>2</v>
      </c>
    </row>
    <row r="1152" spans="1:20" x14ac:dyDescent="0.2">
      <c r="A1152" t="s">
        <v>8219</v>
      </c>
      <c r="B1152">
        <v>404</v>
      </c>
      <c r="M1152" t="s">
        <v>8219</v>
      </c>
      <c r="N1152">
        <v>404</v>
      </c>
      <c r="S1152" t="s">
        <v>8221</v>
      </c>
      <c r="T1152">
        <v>7</v>
      </c>
    </row>
    <row r="1153" spans="1:20" x14ac:dyDescent="0.2">
      <c r="A1153" t="s">
        <v>8219</v>
      </c>
      <c r="B1153">
        <v>194</v>
      </c>
      <c r="M1153" t="s">
        <v>8219</v>
      </c>
      <c r="N1153">
        <v>194</v>
      </c>
      <c r="S1153" t="s">
        <v>8221</v>
      </c>
      <c r="T1153">
        <v>3</v>
      </c>
    </row>
    <row r="1154" spans="1:20" x14ac:dyDescent="0.2">
      <c r="A1154" t="s">
        <v>8219</v>
      </c>
      <c r="B1154">
        <v>902</v>
      </c>
      <c r="M1154" t="s">
        <v>8219</v>
      </c>
      <c r="N1154">
        <v>902</v>
      </c>
      <c r="S1154" t="s">
        <v>8221</v>
      </c>
      <c r="T1154">
        <v>20</v>
      </c>
    </row>
    <row r="1155" spans="1:20" x14ac:dyDescent="0.2">
      <c r="A1155" t="s">
        <v>8219</v>
      </c>
      <c r="B1155">
        <v>1670</v>
      </c>
      <c r="M1155" t="s">
        <v>8219</v>
      </c>
      <c r="N1155">
        <v>1670</v>
      </c>
      <c r="S1155" t="s">
        <v>8221</v>
      </c>
      <c r="T1155">
        <v>50</v>
      </c>
    </row>
    <row r="1156" spans="1:20" x14ac:dyDescent="0.2">
      <c r="A1156" t="s">
        <v>8219</v>
      </c>
      <c r="B1156">
        <v>1328</v>
      </c>
      <c r="M1156" t="s">
        <v>8219</v>
      </c>
      <c r="N1156">
        <v>1328</v>
      </c>
      <c r="S1156" t="s">
        <v>8221</v>
      </c>
      <c r="T1156">
        <v>2</v>
      </c>
    </row>
    <row r="1157" spans="1:20" x14ac:dyDescent="0.2">
      <c r="A1157" t="s">
        <v>8219</v>
      </c>
      <c r="B1157">
        <v>944</v>
      </c>
      <c r="M1157" t="s">
        <v>8219</v>
      </c>
      <c r="N1157">
        <v>944</v>
      </c>
      <c r="S1157" t="s">
        <v>8221</v>
      </c>
      <c r="T1157">
        <v>3</v>
      </c>
    </row>
    <row r="1158" spans="1:20" x14ac:dyDescent="0.2">
      <c r="A1158" t="s">
        <v>8219</v>
      </c>
      <c r="B1158">
        <v>147</v>
      </c>
      <c r="M1158" t="s">
        <v>8219</v>
      </c>
      <c r="N1158">
        <v>147</v>
      </c>
      <c r="S1158" t="s">
        <v>8221</v>
      </c>
      <c r="T1158">
        <v>27</v>
      </c>
    </row>
    <row r="1159" spans="1:20" x14ac:dyDescent="0.2">
      <c r="A1159" t="s">
        <v>8219</v>
      </c>
      <c r="B1159">
        <v>99</v>
      </c>
      <c r="M1159" t="s">
        <v>8219</v>
      </c>
      <c r="N1159">
        <v>99</v>
      </c>
      <c r="S1159" t="s">
        <v>8221</v>
      </c>
      <c r="T1159">
        <v>7</v>
      </c>
    </row>
    <row r="1160" spans="1:20" x14ac:dyDescent="0.2">
      <c r="A1160" t="s">
        <v>8219</v>
      </c>
      <c r="B1160">
        <v>79</v>
      </c>
      <c r="M1160" t="s">
        <v>8219</v>
      </c>
      <c r="N1160">
        <v>79</v>
      </c>
      <c r="S1160" t="s">
        <v>8221</v>
      </c>
      <c r="T1160">
        <v>5</v>
      </c>
    </row>
    <row r="1161" spans="1:20" x14ac:dyDescent="0.2">
      <c r="A1161" t="s">
        <v>8219</v>
      </c>
      <c r="B1161">
        <v>75</v>
      </c>
      <c r="M1161" t="s">
        <v>8219</v>
      </c>
      <c r="N1161">
        <v>75</v>
      </c>
      <c r="S1161" t="s">
        <v>8221</v>
      </c>
      <c r="T1161">
        <v>0</v>
      </c>
    </row>
    <row r="1162" spans="1:20" x14ac:dyDescent="0.2">
      <c r="A1162" t="s">
        <v>8219</v>
      </c>
      <c r="B1162">
        <v>207</v>
      </c>
      <c r="M1162" t="s">
        <v>8219</v>
      </c>
      <c r="N1162">
        <v>207</v>
      </c>
      <c r="S1162" t="s">
        <v>8221</v>
      </c>
      <c r="T1162">
        <v>3</v>
      </c>
    </row>
    <row r="1163" spans="1:20" x14ac:dyDescent="0.2">
      <c r="A1163" t="s">
        <v>8219</v>
      </c>
      <c r="B1163">
        <v>102</v>
      </c>
      <c r="M1163" t="s">
        <v>8219</v>
      </c>
      <c r="N1163">
        <v>102</v>
      </c>
      <c r="S1163" t="s">
        <v>8221</v>
      </c>
      <c r="T1163">
        <v>6</v>
      </c>
    </row>
    <row r="1164" spans="1:20" x14ac:dyDescent="0.2">
      <c r="A1164" t="s">
        <v>8219</v>
      </c>
      <c r="B1164">
        <v>32</v>
      </c>
      <c r="M1164" t="s">
        <v>8219</v>
      </c>
      <c r="N1164">
        <v>32</v>
      </c>
      <c r="S1164" t="s">
        <v>8221</v>
      </c>
      <c r="T1164">
        <v>9</v>
      </c>
    </row>
    <row r="1165" spans="1:20" x14ac:dyDescent="0.2">
      <c r="A1165" t="s">
        <v>8219</v>
      </c>
      <c r="B1165">
        <v>480</v>
      </c>
      <c r="M1165" t="s">
        <v>8219</v>
      </c>
      <c r="N1165">
        <v>480</v>
      </c>
      <c r="S1165" t="s">
        <v>8221</v>
      </c>
      <c r="T1165">
        <v>3</v>
      </c>
    </row>
    <row r="1166" spans="1:20" x14ac:dyDescent="0.2">
      <c r="A1166" t="s">
        <v>8219</v>
      </c>
      <c r="B1166">
        <v>11</v>
      </c>
      <c r="M1166" t="s">
        <v>8219</v>
      </c>
      <c r="N1166">
        <v>11</v>
      </c>
      <c r="S1166" t="s">
        <v>8221</v>
      </c>
      <c r="T1166">
        <v>2</v>
      </c>
    </row>
    <row r="1167" spans="1:20" x14ac:dyDescent="0.2">
      <c r="A1167" t="s">
        <v>8219</v>
      </c>
      <c r="B1167">
        <v>12</v>
      </c>
      <c r="M1167" t="s">
        <v>8219</v>
      </c>
      <c r="N1167">
        <v>12</v>
      </c>
      <c r="S1167" t="s">
        <v>8221</v>
      </c>
      <c r="T1167">
        <v>3</v>
      </c>
    </row>
    <row r="1168" spans="1:20" x14ac:dyDescent="0.2">
      <c r="A1168" t="s">
        <v>8219</v>
      </c>
      <c r="B1168">
        <v>48</v>
      </c>
      <c r="M1168" t="s">
        <v>8219</v>
      </c>
      <c r="N1168">
        <v>48</v>
      </c>
      <c r="S1168" t="s">
        <v>8221</v>
      </c>
      <c r="T1168">
        <v>45</v>
      </c>
    </row>
    <row r="1169" spans="1:20" x14ac:dyDescent="0.2">
      <c r="A1169" t="s">
        <v>8219</v>
      </c>
      <c r="B1169">
        <v>59</v>
      </c>
      <c r="M1169" t="s">
        <v>8219</v>
      </c>
      <c r="N1169">
        <v>59</v>
      </c>
      <c r="S1169" t="s">
        <v>8221</v>
      </c>
      <c r="T1169">
        <v>9</v>
      </c>
    </row>
    <row r="1170" spans="1:20" x14ac:dyDescent="0.2">
      <c r="A1170" t="s">
        <v>8219</v>
      </c>
      <c r="B1170">
        <v>79</v>
      </c>
      <c r="M1170" t="s">
        <v>8219</v>
      </c>
      <c r="N1170">
        <v>79</v>
      </c>
      <c r="S1170" t="s">
        <v>8221</v>
      </c>
      <c r="T1170">
        <v>9</v>
      </c>
    </row>
    <row r="1171" spans="1:20" x14ac:dyDescent="0.2">
      <c r="A1171" t="s">
        <v>8219</v>
      </c>
      <c r="B1171">
        <v>14</v>
      </c>
      <c r="M1171" t="s">
        <v>8219</v>
      </c>
      <c r="N1171">
        <v>14</v>
      </c>
      <c r="S1171" t="s">
        <v>8221</v>
      </c>
      <c r="T1171">
        <v>21</v>
      </c>
    </row>
    <row r="1172" spans="1:20" x14ac:dyDescent="0.2">
      <c r="A1172" t="s">
        <v>8219</v>
      </c>
      <c r="B1172">
        <v>106</v>
      </c>
      <c r="M1172" t="s">
        <v>8219</v>
      </c>
      <c r="N1172">
        <v>106</v>
      </c>
      <c r="S1172" t="s">
        <v>8221</v>
      </c>
      <c r="T1172">
        <v>17</v>
      </c>
    </row>
    <row r="1173" spans="1:20" x14ac:dyDescent="0.2">
      <c r="A1173" t="s">
        <v>8219</v>
      </c>
      <c r="B1173">
        <v>25</v>
      </c>
      <c r="M1173" t="s">
        <v>8219</v>
      </c>
      <c r="N1173">
        <v>25</v>
      </c>
      <c r="S1173" t="s">
        <v>8221</v>
      </c>
      <c r="T1173">
        <v>1</v>
      </c>
    </row>
    <row r="1174" spans="1:20" x14ac:dyDescent="0.2">
      <c r="A1174" t="s">
        <v>8219</v>
      </c>
      <c r="B1174">
        <v>25</v>
      </c>
      <c r="M1174" t="s">
        <v>8219</v>
      </c>
      <c r="N1174">
        <v>25</v>
      </c>
      <c r="S1174" t="s">
        <v>8221</v>
      </c>
      <c r="T1174">
        <v>1</v>
      </c>
    </row>
    <row r="1175" spans="1:20" x14ac:dyDescent="0.2">
      <c r="A1175" t="s">
        <v>8219</v>
      </c>
      <c r="B1175">
        <v>29</v>
      </c>
      <c r="M1175" t="s">
        <v>8219</v>
      </c>
      <c r="N1175">
        <v>29</v>
      </c>
      <c r="S1175" t="s">
        <v>8221</v>
      </c>
      <c r="T1175">
        <v>14</v>
      </c>
    </row>
    <row r="1176" spans="1:20" x14ac:dyDescent="0.2">
      <c r="A1176" t="s">
        <v>8219</v>
      </c>
      <c r="B1176">
        <v>43</v>
      </c>
      <c r="M1176" t="s">
        <v>8219</v>
      </c>
      <c r="N1176">
        <v>43</v>
      </c>
      <c r="S1176" t="s">
        <v>8221</v>
      </c>
      <c r="T1176">
        <v>42</v>
      </c>
    </row>
    <row r="1177" spans="1:20" x14ac:dyDescent="0.2">
      <c r="A1177" t="s">
        <v>8219</v>
      </c>
      <c r="B1177">
        <v>46</v>
      </c>
      <c r="M1177" t="s">
        <v>8219</v>
      </c>
      <c r="N1177">
        <v>46</v>
      </c>
      <c r="S1177" t="s">
        <v>8221</v>
      </c>
      <c r="T1177">
        <v>27</v>
      </c>
    </row>
    <row r="1178" spans="1:20" x14ac:dyDescent="0.2">
      <c r="A1178" t="s">
        <v>8219</v>
      </c>
      <c r="B1178">
        <v>27</v>
      </c>
      <c r="M1178" t="s">
        <v>8219</v>
      </c>
      <c r="N1178">
        <v>27</v>
      </c>
      <c r="S1178" t="s">
        <v>8221</v>
      </c>
      <c r="T1178">
        <v>5</v>
      </c>
    </row>
    <row r="1179" spans="1:20" x14ac:dyDescent="0.2">
      <c r="A1179" t="s">
        <v>8219</v>
      </c>
      <c r="B1179">
        <v>112</v>
      </c>
      <c r="M1179" t="s">
        <v>8219</v>
      </c>
      <c r="N1179">
        <v>112</v>
      </c>
      <c r="S1179" t="s">
        <v>8221</v>
      </c>
      <c r="T1179">
        <v>13</v>
      </c>
    </row>
    <row r="1180" spans="1:20" x14ac:dyDescent="0.2">
      <c r="A1180" t="s">
        <v>8219</v>
      </c>
      <c r="B1180">
        <v>34</v>
      </c>
      <c r="M1180" t="s">
        <v>8219</v>
      </c>
      <c r="N1180">
        <v>34</v>
      </c>
      <c r="S1180" t="s">
        <v>8221</v>
      </c>
      <c r="T1180">
        <v>12</v>
      </c>
    </row>
    <row r="1181" spans="1:20" x14ac:dyDescent="0.2">
      <c r="A1181" t="s">
        <v>8219</v>
      </c>
      <c r="B1181">
        <v>145</v>
      </c>
      <c r="M1181" t="s">
        <v>8219</v>
      </c>
      <c r="N1181">
        <v>145</v>
      </c>
      <c r="S1181" t="s">
        <v>8221</v>
      </c>
      <c r="T1181">
        <v>90</v>
      </c>
    </row>
    <row r="1182" spans="1:20" x14ac:dyDescent="0.2">
      <c r="A1182" t="s">
        <v>8219</v>
      </c>
      <c r="B1182">
        <v>19</v>
      </c>
      <c r="M1182" t="s">
        <v>8219</v>
      </c>
      <c r="N1182">
        <v>19</v>
      </c>
      <c r="S1182" t="s">
        <v>8221</v>
      </c>
      <c r="T1182">
        <v>2</v>
      </c>
    </row>
    <row r="1183" spans="1:20" x14ac:dyDescent="0.2">
      <c r="A1183" t="s">
        <v>8219</v>
      </c>
      <c r="B1183">
        <v>288</v>
      </c>
      <c r="M1183" t="s">
        <v>8219</v>
      </c>
      <c r="N1183">
        <v>288</v>
      </c>
      <c r="S1183" t="s">
        <v>8221</v>
      </c>
      <c r="T1183">
        <v>5</v>
      </c>
    </row>
    <row r="1184" spans="1:20" x14ac:dyDescent="0.2">
      <c r="A1184" t="s">
        <v>8219</v>
      </c>
      <c r="B1184">
        <v>14</v>
      </c>
      <c r="M1184" t="s">
        <v>8219</v>
      </c>
      <c r="N1184">
        <v>14</v>
      </c>
      <c r="S1184" t="s">
        <v>8221</v>
      </c>
      <c r="T1184">
        <v>31</v>
      </c>
    </row>
    <row r="1185" spans="1:20" x14ac:dyDescent="0.2">
      <c r="A1185" t="s">
        <v>8219</v>
      </c>
      <c r="B1185">
        <v>7</v>
      </c>
      <c r="M1185" t="s">
        <v>8219</v>
      </c>
      <c r="N1185">
        <v>7</v>
      </c>
      <c r="S1185" t="s">
        <v>8221</v>
      </c>
      <c r="T1185">
        <v>4</v>
      </c>
    </row>
    <row r="1186" spans="1:20" x14ac:dyDescent="0.2">
      <c r="A1186" t="s">
        <v>8219</v>
      </c>
      <c r="B1186">
        <v>211</v>
      </c>
      <c r="M1186" t="s">
        <v>8219</v>
      </c>
      <c r="N1186">
        <v>211</v>
      </c>
      <c r="S1186" t="s">
        <v>8221</v>
      </c>
      <c r="T1186">
        <v>29</v>
      </c>
    </row>
    <row r="1187" spans="1:20" x14ac:dyDescent="0.2">
      <c r="A1187" t="s">
        <v>8219</v>
      </c>
      <c r="B1187">
        <v>85</v>
      </c>
      <c r="M1187" t="s">
        <v>8219</v>
      </c>
      <c r="N1187">
        <v>85</v>
      </c>
      <c r="S1187" t="s">
        <v>8221</v>
      </c>
      <c r="T1187">
        <v>2</v>
      </c>
    </row>
    <row r="1188" spans="1:20" x14ac:dyDescent="0.2">
      <c r="A1188" t="s">
        <v>8219</v>
      </c>
      <c r="B1188">
        <v>103</v>
      </c>
      <c r="M1188" t="s">
        <v>8219</v>
      </c>
      <c r="N1188">
        <v>103</v>
      </c>
      <c r="S1188" t="s">
        <v>8221</v>
      </c>
      <c r="T1188">
        <v>114</v>
      </c>
    </row>
    <row r="1189" spans="1:20" x14ac:dyDescent="0.2">
      <c r="A1189" t="s">
        <v>8219</v>
      </c>
      <c r="B1189">
        <v>113</v>
      </c>
      <c r="M1189" t="s">
        <v>8219</v>
      </c>
      <c r="N1189">
        <v>113</v>
      </c>
      <c r="S1189" t="s">
        <v>8221</v>
      </c>
      <c r="T1189">
        <v>1</v>
      </c>
    </row>
    <row r="1190" spans="1:20" x14ac:dyDescent="0.2">
      <c r="A1190" t="s">
        <v>8219</v>
      </c>
      <c r="B1190">
        <v>167</v>
      </c>
      <c r="M1190" t="s">
        <v>8219</v>
      </c>
      <c r="N1190">
        <v>167</v>
      </c>
      <c r="S1190" t="s">
        <v>8221</v>
      </c>
      <c r="T1190">
        <v>76</v>
      </c>
    </row>
    <row r="1191" spans="1:20" x14ac:dyDescent="0.2">
      <c r="A1191" t="s">
        <v>8219</v>
      </c>
      <c r="B1191">
        <v>73</v>
      </c>
      <c r="M1191" t="s">
        <v>8219</v>
      </c>
      <c r="N1191">
        <v>73</v>
      </c>
      <c r="S1191" t="s">
        <v>8221</v>
      </c>
      <c r="T1191">
        <v>9</v>
      </c>
    </row>
    <row r="1192" spans="1:20" x14ac:dyDescent="0.2">
      <c r="A1192" t="s">
        <v>8219</v>
      </c>
      <c r="B1192">
        <v>75</v>
      </c>
      <c r="M1192" t="s">
        <v>8219</v>
      </c>
      <c r="N1192">
        <v>75</v>
      </c>
      <c r="S1192" t="s">
        <v>8221</v>
      </c>
      <c r="T1192">
        <v>37</v>
      </c>
    </row>
    <row r="1193" spans="1:20" x14ac:dyDescent="0.2">
      <c r="A1193" t="s">
        <v>8219</v>
      </c>
      <c r="B1193">
        <v>614</v>
      </c>
      <c r="M1193" t="s">
        <v>8219</v>
      </c>
      <c r="N1193">
        <v>614</v>
      </c>
      <c r="S1193" t="s">
        <v>8221</v>
      </c>
      <c r="T1193">
        <v>0</v>
      </c>
    </row>
    <row r="1194" spans="1:20" x14ac:dyDescent="0.2">
      <c r="A1194" t="s">
        <v>8219</v>
      </c>
      <c r="B1194">
        <v>107</v>
      </c>
      <c r="M1194" t="s">
        <v>8219</v>
      </c>
      <c r="N1194">
        <v>107</v>
      </c>
      <c r="S1194" t="s">
        <v>8221</v>
      </c>
      <c r="T1194">
        <v>1</v>
      </c>
    </row>
    <row r="1195" spans="1:20" x14ac:dyDescent="0.2">
      <c r="A1195" t="s">
        <v>8219</v>
      </c>
      <c r="B1195">
        <v>1224</v>
      </c>
      <c r="M1195" t="s">
        <v>8219</v>
      </c>
      <c r="N1195">
        <v>1224</v>
      </c>
      <c r="S1195" t="s">
        <v>8221</v>
      </c>
      <c r="T1195">
        <v>10</v>
      </c>
    </row>
    <row r="1196" spans="1:20" x14ac:dyDescent="0.2">
      <c r="A1196" t="s">
        <v>8219</v>
      </c>
      <c r="B1196">
        <v>104</v>
      </c>
      <c r="M1196" t="s">
        <v>8219</v>
      </c>
      <c r="N1196">
        <v>104</v>
      </c>
      <c r="S1196" t="s">
        <v>8221</v>
      </c>
      <c r="T1196">
        <v>1</v>
      </c>
    </row>
    <row r="1197" spans="1:20" x14ac:dyDescent="0.2">
      <c r="A1197" t="s">
        <v>8219</v>
      </c>
      <c r="B1197">
        <v>79</v>
      </c>
      <c r="M1197" t="s">
        <v>8219</v>
      </c>
      <c r="N1197">
        <v>79</v>
      </c>
      <c r="S1197" t="s">
        <v>8221</v>
      </c>
      <c r="T1197">
        <v>2</v>
      </c>
    </row>
    <row r="1198" spans="1:20" x14ac:dyDescent="0.2">
      <c r="A1198" t="s">
        <v>8219</v>
      </c>
      <c r="B1198">
        <v>157</v>
      </c>
      <c r="M1198" t="s">
        <v>8219</v>
      </c>
      <c r="N1198">
        <v>157</v>
      </c>
      <c r="S1198" t="s">
        <v>8221</v>
      </c>
      <c r="T1198">
        <v>1</v>
      </c>
    </row>
    <row r="1199" spans="1:20" x14ac:dyDescent="0.2">
      <c r="A1199" t="s">
        <v>8219</v>
      </c>
      <c r="B1199">
        <v>50</v>
      </c>
      <c r="M1199" t="s">
        <v>8219</v>
      </c>
      <c r="N1199">
        <v>50</v>
      </c>
      <c r="S1199" t="s">
        <v>8221</v>
      </c>
      <c r="T1199">
        <v>10</v>
      </c>
    </row>
    <row r="1200" spans="1:20" x14ac:dyDescent="0.2">
      <c r="A1200" t="s">
        <v>8219</v>
      </c>
      <c r="B1200">
        <v>64</v>
      </c>
      <c r="M1200" t="s">
        <v>8219</v>
      </c>
      <c r="N1200">
        <v>64</v>
      </c>
      <c r="S1200" t="s">
        <v>8221</v>
      </c>
      <c r="T1200">
        <v>9</v>
      </c>
    </row>
    <row r="1201" spans="1:20" x14ac:dyDescent="0.2">
      <c r="A1201" t="s">
        <v>8219</v>
      </c>
      <c r="B1201">
        <v>200</v>
      </c>
      <c r="M1201" t="s">
        <v>8219</v>
      </c>
      <c r="N1201">
        <v>200</v>
      </c>
      <c r="S1201" t="s">
        <v>8221</v>
      </c>
      <c r="T1201">
        <v>19</v>
      </c>
    </row>
    <row r="1202" spans="1:20" x14ac:dyDescent="0.2">
      <c r="A1202" t="s">
        <v>8219</v>
      </c>
      <c r="B1202">
        <v>22</v>
      </c>
      <c r="M1202" t="s">
        <v>8219</v>
      </c>
      <c r="N1202">
        <v>22</v>
      </c>
      <c r="S1202" t="s">
        <v>8221</v>
      </c>
      <c r="T1202">
        <v>0</v>
      </c>
    </row>
    <row r="1203" spans="1:20" x14ac:dyDescent="0.2">
      <c r="A1203" t="s">
        <v>8219</v>
      </c>
      <c r="B1203">
        <v>163</v>
      </c>
      <c r="M1203" t="s">
        <v>8219</v>
      </c>
      <c r="N1203">
        <v>163</v>
      </c>
      <c r="S1203" t="s">
        <v>8221</v>
      </c>
      <c r="T1203">
        <v>4</v>
      </c>
    </row>
    <row r="1204" spans="1:20" x14ac:dyDescent="0.2">
      <c r="A1204" t="s">
        <v>8219</v>
      </c>
      <c r="B1204">
        <v>77</v>
      </c>
      <c r="M1204" t="s">
        <v>8219</v>
      </c>
      <c r="N1204">
        <v>77</v>
      </c>
      <c r="S1204" t="s">
        <v>8221</v>
      </c>
      <c r="T1204">
        <v>8</v>
      </c>
    </row>
    <row r="1205" spans="1:20" x14ac:dyDescent="0.2">
      <c r="A1205" t="s">
        <v>8219</v>
      </c>
      <c r="B1205">
        <v>89</v>
      </c>
      <c r="M1205" t="s">
        <v>8219</v>
      </c>
      <c r="N1205">
        <v>89</v>
      </c>
      <c r="S1205" t="s">
        <v>8221</v>
      </c>
      <c r="T1205">
        <v>24</v>
      </c>
    </row>
    <row r="1206" spans="1:20" x14ac:dyDescent="0.2">
      <c r="A1206" t="s">
        <v>8219</v>
      </c>
      <c r="B1206">
        <v>3355</v>
      </c>
      <c r="M1206" t="s">
        <v>8219</v>
      </c>
      <c r="N1206">
        <v>3355</v>
      </c>
      <c r="S1206" t="s">
        <v>8221</v>
      </c>
      <c r="T1206">
        <v>0</v>
      </c>
    </row>
    <row r="1207" spans="1:20" x14ac:dyDescent="0.2">
      <c r="A1207" t="s">
        <v>8219</v>
      </c>
      <c r="B1207">
        <v>537</v>
      </c>
      <c r="M1207" t="s">
        <v>8219</v>
      </c>
      <c r="N1207">
        <v>537</v>
      </c>
      <c r="S1207" t="s">
        <v>8221</v>
      </c>
      <c r="T1207">
        <v>39</v>
      </c>
    </row>
    <row r="1208" spans="1:20" x14ac:dyDescent="0.2">
      <c r="A1208" t="s">
        <v>8219</v>
      </c>
      <c r="B1208">
        <v>125</v>
      </c>
      <c r="M1208" t="s">
        <v>8219</v>
      </c>
      <c r="N1208">
        <v>125</v>
      </c>
      <c r="S1208" t="s">
        <v>8221</v>
      </c>
      <c r="T1208">
        <v>6</v>
      </c>
    </row>
    <row r="1209" spans="1:20" x14ac:dyDescent="0.2">
      <c r="A1209" t="s">
        <v>8219</v>
      </c>
      <c r="B1209">
        <v>163</v>
      </c>
      <c r="M1209" t="s">
        <v>8219</v>
      </c>
      <c r="N1209">
        <v>163</v>
      </c>
      <c r="S1209" t="s">
        <v>8221</v>
      </c>
      <c r="T1209">
        <v>4</v>
      </c>
    </row>
    <row r="1210" spans="1:20" x14ac:dyDescent="0.2">
      <c r="A1210" t="s">
        <v>8219</v>
      </c>
      <c r="B1210">
        <v>283</v>
      </c>
      <c r="M1210" t="s">
        <v>8219</v>
      </c>
      <c r="N1210">
        <v>283</v>
      </c>
      <c r="S1210" t="s">
        <v>8221</v>
      </c>
      <c r="T1210">
        <v>3</v>
      </c>
    </row>
    <row r="1211" spans="1:20" x14ac:dyDescent="0.2">
      <c r="A1211" t="s">
        <v>8219</v>
      </c>
      <c r="B1211">
        <v>352</v>
      </c>
      <c r="M1211" t="s">
        <v>8219</v>
      </c>
      <c r="N1211">
        <v>352</v>
      </c>
      <c r="S1211" t="s">
        <v>8221</v>
      </c>
      <c r="T1211">
        <v>53</v>
      </c>
    </row>
    <row r="1212" spans="1:20" x14ac:dyDescent="0.2">
      <c r="A1212" t="s">
        <v>8219</v>
      </c>
      <c r="B1212">
        <v>94</v>
      </c>
      <c r="M1212" t="s">
        <v>8219</v>
      </c>
      <c r="N1212">
        <v>94</v>
      </c>
      <c r="S1212" t="s">
        <v>8221</v>
      </c>
      <c r="T1212">
        <v>1</v>
      </c>
    </row>
    <row r="1213" spans="1:20" x14ac:dyDescent="0.2">
      <c r="A1213" t="s">
        <v>8219</v>
      </c>
      <c r="B1213">
        <v>67</v>
      </c>
      <c r="M1213" t="s">
        <v>8219</v>
      </c>
      <c r="N1213">
        <v>67</v>
      </c>
      <c r="S1213" t="s">
        <v>8221</v>
      </c>
      <c r="T1213">
        <v>2</v>
      </c>
    </row>
    <row r="1214" spans="1:20" x14ac:dyDescent="0.2">
      <c r="A1214" t="s">
        <v>8219</v>
      </c>
      <c r="B1214">
        <v>221</v>
      </c>
      <c r="M1214" t="s">
        <v>8219</v>
      </c>
      <c r="N1214">
        <v>221</v>
      </c>
      <c r="S1214" t="s">
        <v>8221</v>
      </c>
      <c r="T1214">
        <v>25</v>
      </c>
    </row>
    <row r="1215" spans="1:20" x14ac:dyDescent="0.2">
      <c r="A1215" t="s">
        <v>8219</v>
      </c>
      <c r="B1215">
        <v>2165</v>
      </c>
      <c r="M1215" t="s">
        <v>8219</v>
      </c>
      <c r="N1215">
        <v>2165</v>
      </c>
      <c r="S1215" t="s">
        <v>8221</v>
      </c>
      <c r="T1215">
        <v>6</v>
      </c>
    </row>
    <row r="1216" spans="1:20" x14ac:dyDescent="0.2">
      <c r="A1216" t="s">
        <v>8219</v>
      </c>
      <c r="B1216">
        <v>179</v>
      </c>
      <c r="M1216" t="s">
        <v>8219</v>
      </c>
      <c r="N1216">
        <v>179</v>
      </c>
      <c r="S1216" t="s">
        <v>8221</v>
      </c>
      <c r="T1216">
        <v>0</v>
      </c>
    </row>
    <row r="1217" spans="1:20" x14ac:dyDescent="0.2">
      <c r="A1217" t="s">
        <v>8219</v>
      </c>
      <c r="B1217">
        <v>123</v>
      </c>
      <c r="M1217" t="s">
        <v>8219</v>
      </c>
      <c r="N1217">
        <v>123</v>
      </c>
      <c r="S1217" t="s">
        <v>8221</v>
      </c>
      <c r="T1217">
        <v>12</v>
      </c>
    </row>
    <row r="1218" spans="1:20" x14ac:dyDescent="0.2">
      <c r="A1218" t="s">
        <v>8219</v>
      </c>
      <c r="B1218">
        <v>1104</v>
      </c>
      <c r="M1218" t="s">
        <v>8219</v>
      </c>
      <c r="N1218">
        <v>1104</v>
      </c>
      <c r="S1218" t="s">
        <v>8221</v>
      </c>
      <c r="T1218">
        <v>0</v>
      </c>
    </row>
    <row r="1219" spans="1:20" x14ac:dyDescent="0.2">
      <c r="A1219" t="s">
        <v>8219</v>
      </c>
      <c r="B1219">
        <v>403</v>
      </c>
      <c r="M1219" t="s">
        <v>8219</v>
      </c>
      <c r="N1219">
        <v>403</v>
      </c>
      <c r="S1219" t="s">
        <v>8221</v>
      </c>
      <c r="T1219">
        <v>36</v>
      </c>
    </row>
    <row r="1220" spans="1:20" x14ac:dyDescent="0.2">
      <c r="A1220" t="s">
        <v>8219</v>
      </c>
      <c r="B1220">
        <v>109</v>
      </c>
      <c r="M1220" t="s">
        <v>8219</v>
      </c>
      <c r="N1220">
        <v>109</v>
      </c>
      <c r="S1220" t="s">
        <v>8221</v>
      </c>
      <c r="T1220">
        <v>0</v>
      </c>
    </row>
    <row r="1221" spans="1:20" x14ac:dyDescent="0.2">
      <c r="A1221" t="s">
        <v>8219</v>
      </c>
      <c r="B1221">
        <v>372</v>
      </c>
      <c r="M1221" t="s">
        <v>8219</v>
      </c>
      <c r="N1221">
        <v>372</v>
      </c>
      <c r="S1221" t="s">
        <v>8221</v>
      </c>
      <c r="T1221">
        <v>2</v>
      </c>
    </row>
    <row r="1222" spans="1:20" x14ac:dyDescent="0.2">
      <c r="A1222" t="s">
        <v>8219</v>
      </c>
      <c r="B1222">
        <v>311</v>
      </c>
      <c r="M1222" t="s">
        <v>8219</v>
      </c>
      <c r="N1222">
        <v>311</v>
      </c>
      <c r="S1222" t="s">
        <v>8221</v>
      </c>
      <c r="T1222">
        <v>1</v>
      </c>
    </row>
    <row r="1223" spans="1:20" x14ac:dyDescent="0.2">
      <c r="A1223" t="s">
        <v>8219</v>
      </c>
      <c r="B1223">
        <v>61</v>
      </c>
      <c r="M1223" t="s">
        <v>8219</v>
      </c>
      <c r="N1223">
        <v>61</v>
      </c>
      <c r="S1223" t="s">
        <v>8221</v>
      </c>
      <c r="T1223">
        <v>59</v>
      </c>
    </row>
    <row r="1224" spans="1:20" x14ac:dyDescent="0.2">
      <c r="A1224" t="s">
        <v>8219</v>
      </c>
      <c r="B1224">
        <v>115</v>
      </c>
      <c r="M1224" t="s">
        <v>8219</v>
      </c>
      <c r="N1224">
        <v>115</v>
      </c>
      <c r="S1224" t="s">
        <v>8221</v>
      </c>
      <c r="T1224">
        <v>1</v>
      </c>
    </row>
    <row r="1225" spans="1:20" x14ac:dyDescent="0.2">
      <c r="A1225" t="s">
        <v>8219</v>
      </c>
      <c r="B1225">
        <v>111</v>
      </c>
      <c r="M1225" t="s">
        <v>8219</v>
      </c>
      <c r="N1225">
        <v>111</v>
      </c>
      <c r="S1225" t="s">
        <v>8221</v>
      </c>
      <c r="T1225">
        <v>31</v>
      </c>
    </row>
    <row r="1226" spans="1:20" x14ac:dyDescent="0.2">
      <c r="A1226" t="s">
        <v>8219</v>
      </c>
      <c r="B1226">
        <v>337</v>
      </c>
      <c r="M1226" t="s">
        <v>8219</v>
      </c>
      <c r="N1226">
        <v>337</v>
      </c>
      <c r="S1226" t="s">
        <v>8221</v>
      </c>
      <c r="T1226">
        <v>18</v>
      </c>
    </row>
    <row r="1227" spans="1:20" x14ac:dyDescent="0.2">
      <c r="A1227" t="s">
        <v>8219</v>
      </c>
      <c r="B1227">
        <v>9</v>
      </c>
      <c r="M1227" t="s">
        <v>8219</v>
      </c>
      <c r="N1227">
        <v>9</v>
      </c>
      <c r="S1227" t="s">
        <v>8221</v>
      </c>
      <c r="T1227">
        <v>10</v>
      </c>
    </row>
    <row r="1228" spans="1:20" x14ac:dyDescent="0.2">
      <c r="A1228" t="s">
        <v>8219</v>
      </c>
      <c r="B1228">
        <v>120</v>
      </c>
      <c r="M1228" t="s">
        <v>8219</v>
      </c>
      <c r="N1228">
        <v>120</v>
      </c>
      <c r="S1228" t="s">
        <v>8221</v>
      </c>
      <c r="T1228">
        <v>0</v>
      </c>
    </row>
    <row r="1229" spans="1:20" x14ac:dyDescent="0.2">
      <c r="A1229" t="s">
        <v>8219</v>
      </c>
      <c r="B1229">
        <v>102</v>
      </c>
      <c r="M1229" t="s">
        <v>8219</v>
      </c>
      <c r="N1229">
        <v>102</v>
      </c>
      <c r="S1229" t="s">
        <v>8221</v>
      </c>
      <c r="T1229">
        <v>14</v>
      </c>
    </row>
    <row r="1230" spans="1:20" x14ac:dyDescent="0.2">
      <c r="A1230" t="s">
        <v>8219</v>
      </c>
      <c r="B1230">
        <v>186</v>
      </c>
      <c r="M1230" t="s">
        <v>8219</v>
      </c>
      <c r="N1230">
        <v>186</v>
      </c>
      <c r="S1230" t="s">
        <v>8221</v>
      </c>
      <c r="T1230">
        <v>2</v>
      </c>
    </row>
    <row r="1231" spans="1:20" x14ac:dyDescent="0.2">
      <c r="A1231" t="s">
        <v>8219</v>
      </c>
      <c r="B1231">
        <v>15</v>
      </c>
      <c r="M1231" t="s">
        <v>8219</v>
      </c>
      <c r="N1231">
        <v>15</v>
      </c>
      <c r="S1231" t="s">
        <v>8221</v>
      </c>
      <c r="T1231">
        <v>1</v>
      </c>
    </row>
    <row r="1232" spans="1:20" x14ac:dyDescent="0.2">
      <c r="A1232" t="s">
        <v>8219</v>
      </c>
      <c r="B1232">
        <v>67</v>
      </c>
      <c r="M1232" t="s">
        <v>8219</v>
      </c>
      <c r="N1232">
        <v>67</v>
      </c>
      <c r="S1232" t="s">
        <v>8221</v>
      </c>
      <c r="T1232">
        <v>3</v>
      </c>
    </row>
    <row r="1233" spans="1:20" x14ac:dyDescent="0.2">
      <c r="A1233" t="s">
        <v>8219</v>
      </c>
      <c r="B1233">
        <v>130</v>
      </c>
      <c r="M1233" t="s">
        <v>8219</v>
      </c>
      <c r="N1233">
        <v>130</v>
      </c>
      <c r="S1233" t="s">
        <v>8221</v>
      </c>
      <c r="T1233">
        <v>0</v>
      </c>
    </row>
    <row r="1234" spans="1:20" x14ac:dyDescent="0.2">
      <c r="A1234" t="s">
        <v>8219</v>
      </c>
      <c r="B1234">
        <v>16</v>
      </c>
      <c r="M1234" t="s">
        <v>8219</v>
      </c>
      <c r="N1234">
        <v>16</v>
      </c>
      <c r="S1234" t="s">
        <v>8221</v>
      </c>
      <c r="T1234">
        <v>2</v>
      </c>
    </row>
    <row r="1235" spans="1:20" x14ac:dyDescent="0.2">
      <c r="A1235" t="s">
        <v>8219</v>
      </c>
      <c r="B1235">
        <v>67</v>
      </c>
      <c r="M1235" t="s">
        <v>8219</v>
      </c>
      <c r="N1235">
        <v>67</v>
      </c>
      <c r="S1235" t="s">
        <v>8221</v>
      </c>
      <c r="T1235">
        <v>0</v>
      </c>
    </row>
    <row r="1236" spans="1:20" x14ac:dyDescent="0.2">
      <c r="A1236" t="s">
        <v>8219</v>
      </c>
      <c r="B1236">
        <v>124</v>
      </c>
      <c r="M1236" t="s">
        <v>8219</v>
      </c>
      <c r="N1236">
        <v>124</v>
      </c>
      <c r="S1236" t="s">
        <v>8221</v>
      </c>
      <c r="T1236">
        <v>12</v>
      </c>
    </row>
    <row r="1237" spans="1:20" x14ac:dyDescent="0.2">
      <c r="A1237" t="s">
        <v>8219</v>
      </c>
      <c r="B1237">
        <v>80</v>
      </c>
      <c r="M1237" t="s">
        <v>8219</v>
      </c>
      <c r="N1237">
        <v>80</v>
      </c>
      <c r="S1237" t="s">
        <v>8221</v>
      </c>
      <c r="T1237">
        <v>1</v>
      </c>
    </row>
    <row r="1238" spans="1:20" x14ac:dyDescent="0.2">
      <c r="A1238" t="s">
        <v>8219</v>
      </c>
      <c r="B1238">
        <v>282</v>
      </c>
      <c r="M1238" t="s">
        <v>8219</v>
      </c>
      <c r="N1238">
        <v>282</v>
      </c>
      <c r="S1238" t="s">
        <v>8221</v>
      </c>
      <c r="T1238">
        <v>8</v>
      </c>
    </row>
    <row r="1239" spans="1:20" x14ac:dyDescent="0.2">
      <c r="A1239" t="s">
        <v>8219</v>
      </c>
      <c r="B1239">
        <v>68</v>
      </c>
      <c r="M1239" t="s">
        <v>8219</v>
      </c>
      <c r="N1239">
        <v>68</v>
      </c>
      <c r="S1239" t="s">
        <v>8221</v>
      </c>
      <c r="T1239">
        <v>2</v>
      </c>
    </row>
    <row r="1240" spans="1:20" x14ac:dyDescent="0.2">
      <c r="A1240" t="s">
        <v>8219</v>
      </c>
      <c r="B1240">
        <v>86</v>
      </c>
      <c r="M1240" t="s">
        <v>8219</v>
      </c>
      <c r="N1240">
        <v>86</v>
      </c>
      <c r="S1240" t="s">
        <v>8221</v>
      </c>
      <c r="T1240">
        <v>31</v>
      </c>
    </row>
    <row r="1241" spans="1:20" x14ac:dyDescent="0.2">
      <c r="A1241" t="s">
        <v>8219</v>
      </c>
      <c r="B1241">
        <v>115</v>
      </c>
      <c r="M1241" t="s">
        <v>8219</v>
      </c>
      <c r="N1241">
        <v>115</v>
      </c>
      <c r="S1241" t="s">
        <v>8221</v>
      </c>
      <c r="T1241">
        <v>5</v>
      </c>
    </row>
    <row r="1242" spans="1:20" x14ac:dyDescent="0.2">
      <c r="A1242" t="s">
        <v>8219</v>
      </c>
      <c r="B1242">
        <v>75</v>
      </c>
      <c r="M1242" t="s">
        <v>8219</v>
      </c>
      <c r="N1242">
        <v>75</v>
      </c>
      <c r="S1242" t="s">
        <v>8221</v>
      </c>
      <c r="T1242">
        <v>1</v>
      </c>
    </row>
    <row r="1243" spans="1:20" x14ac:dyDescent="0.2">
      <c r="A1243" t="s">
        <v>8219</v>
      </c>
      <c r="B1243">
        <v>43</v>
      </c>
      <c r="M1243" t="s">
        <v>8219</v>
      </c>
      <c r="N1243">
        <v>43</v>
      </c>
      <c r="S1243" t="s">
        <v>8221</v>
      </c>
      <c r="T1243">
        <v>12</v>
      </c>
    </row>
    <row r="1244" spans="1:20" x14ac:dyDescent="0.2">
      <c r="A1244" t="s">
        <v>8219</v>
      </c>
      <c r="B1244">
        <v>48</v>
      </c>
      <c r="M1244" t="s">
        <v>8219</v>
      </c>
      <c r="N1244">
        <v>48</v>
      </c>
      <c r="S1244" t="s">
        <v>8221</v>
      </c>
      <c r="T1244">
        <v>4</v>
      </c>
    </row>
    <row r="1245" spans="1:20" x14ac:dyDescent="0.2">
      <c r="A1245" t="s">
        <v>8219</v>
      </c>
      <c r="B1245">
        <v>52</v>
      </c>
      <c r="M1245" t="s">
        <v>8219</v>
      </c>
      <c r="N1245">
        <v>52</v>
      </c>
      <c r="S1245" t="s">
        <v>8221</v>
      </c>
      <c r="T1245">
        <v>0</v>
      </c>
    </row>
    <row r="1246" spans="1:20" x14ac:dyDescent="0.2">
      <c r="A1246" t="s">
        <v>8219</v>
      </c>
      <c r="B1246">
        <v>43</v>
      </c>
      <c r="M1246" t="s">
        <v>8219</v>
      </c>
      <c r="N1246">
        <v>43</v>
      </c>
      <c r="S1246" t="s">
        <v>8221</v>
      </c>
      <c r="T1246">
        <v>7</v>
      </c>
    </row>
    <row r="1247" spans="1:20" x14ac:dyDescent="0.2">
      <c r="A1247" t="s">
        <v>8219</v>
      </c>
      <c r="B1247">
        <v>58</v>
      </c>
      <c r="M1247" t="s">
        <v>8219</v>
      </c>
      <c r="N1247">
        <v>58</v>
      </c>
      <c r="S1247" t="s">
        <v>8221</v>
      </c>
      <c r="T1247">
        <v>2</v>
      </c>
    </row>
    <row r="1248" spans="1:20" x14ac:dyDescent="0.2">
      <c r="A1248" t="s">
        <v>8219</v>
      </c>
      <c r="B1248">
        <v>47</v>
      </c>
      <c r="M1248" t="s">
        <v>8219</v>
      </c>
      <c r="N1248">
        <v>47</v>
      </c>
      <c r="S1248" t="s">
        <v>8221</v>
      </c>
      <c r="T1248">
        <v>1</v>
      </c>
    </row>
    <row r="1249" spans="1:20" x14ac:dyDescent="0.2">
      <c r="A1249" t="s">
        <v>8219</v>
      </c>
      <c r="B1249">
        <v>36</v>
      </c>
      <c r="M1249" t="s">
        <v>8219</v>
      </c>
      <c r="N1249">
        <v>36</v>
      </c>
      <c r="S1249" t="s">
        <v>8221</v>
      </c>
      <c r="T1249">
        <v>4</v>
      </c>
    </row>
    <row r="1250" spans="1:20" x14ac:dyDescent="0.2">
      <c r="A1250" t="s">
        <v>8219</v>
      </c>
      <c r="B1250">
        <v>17</v>
      </c>
      <c r="M1250" t="s">
        <v>8219</v>
      </c>
      <c r="N1250">
        <v>17</v>
      </c>
      <c r="S1250" t="s">
        <v>8221</v>
      </c>
      <c r="T1250">
        <v>6</v>
      </c>
    </row>
    <row r="1251" spans="1:20" x14ac:dyDescent="0.2">
      <c r="A1251" t="s">
        <v>8219</v>
      </c>
      <c r="B1251">
        <v>104</v>
      </c>
      <c r="M1251" t="s">
        <v>8219</v>
      </c>
      <c r="N1251">
        <v>104</v>
      </c>
      <c r="S1251" t="s">
        <v>8221</v>
      </c>
      <c r="T1251">
        <v>8</v>
      </c>
    </row>
    <row r="1252" spans="1:20" x14ac:dyDescent="0.2">
      <c r="A1252" t="s">
        <v>8219</v>
      </c>
      <c r="B1252">
        <v>47</v>
      </c>
      <c r="M1252" t="s">
        <v>8219</v>
      </c>
      <c r="N1252">
        <v>47</v>
      </c>
      <c r="S1252" t="s">
        <v>8221</v>
      </c>
      <c r="T1252">
        <v>14</v>
      </c>
    </row>
    <row r="1253" spans="1:20" x14ac:dyDescent="0.2">
      <c r="A1253" t="s">
        <v>8219</v>
      </c>
      <c r="B1253">
        <v>38</v>
      </c>
      <c r="M1253" t="s">
        <v>8219</v>
      </c>
      <c r="N1253">
        <v>38</v>
      </c>
      <c r="S1253" t="s">
        <v>8221</v>
      </c>
      <c r="T1253">
        <v>0</v>
      </c>
    </row>
    <row r="1254" spans="1:20" x14ac:dyDescent="0.2">
      <c r="A1254" t="s">
        <v>8219</v>
      </c>
      <c r="B1254">
        <v>81</v>
      </c>
      <c r="M1254" t="s">
        <v>8219</v>
      </c>
      <c r="N1254">
        <v>81</v>
      </c>
      <c r="S1254" t="s">
        <v>8221</v>
      </c>
      <c r="T1254">
        <v>4</v>
      </c>
    </row>
    <row r="1255" spans="1:20" x14ac:dyDescent="0.2">
      <c r="A1255" t="s">
        <v>8219</v>
      </c>
      <c r="B1255">
        <v>55</v>
      </c>
      <c r="M1255" t="s">
        <v>8219</v>
      </c>
      <c r="N1255">
        <v>55</v>
      </c>
      <c r="S1255" t="s">
        <v>8221</v>
      </c>
      <c r="T1255">
        <v>0</v>
      </c>
    </row>
    <row r="1256" spans="1:20" x14ac:dyDescent="0.2">
      <c r="A1256" t="s">
        <v>8219</v>
      </c>
      <c r="B1256">
        <v>41</v>
      </c>
      <c r="M1256" t="s">
        <v>8219</v>
      </c>
      <c r="N1256">
        <v>41</v>
      </c>
      <c r="S1256" t="s">
        <v>8221</v>
      </c>
      <c r="T1256">
        <v>0</v>
      </c>
    </row>
    <row r="1257" spans="1:20" x14ac:dyDescent="0.2">
      <c r="A1257" t="s">
        <v>8219</v>
      </c>
      <c r="B1257">
        <v>79</v>
      </c>
      <c r="M1257" t="s">
        <v>8219</v>
      </c>
      <c r="N1257">
        <v>79</v>
      </c>
      <c r="S1257" t="s">
        <v>8221</v>
      </c>
      <c r="T1257">
        <v>1</v>
      </c>
    </row>
    <row r="1258" spans="1:20" x14ac:dyDescent="0.2">
      <c r="A1258" t="s">
        <v>8219</v>
      </c>
      <c r="B1258">
        <v>16</v>
      </c>
      <c r="M1258" t="s">
        <v>8219</v>
      </c>
      <c r="N1258">
        <v>16</v>
      </c>
      <c r="S1258" t="s">
        <v>8221</v>
      </c>
      <c r="T1258">
        <v>1</v>
      </c>
    </row>
    <row r="1259" spans="1:20" x14ac:dyDescent="0.2">
      <c r="A1259" t="s">
        <v>8219</v>
      </c>
      <c r="B1259">
        <v>8</v>
      </c>
      <c r="M1259" t="s">
        <v>8219</v>
      </c>
      <c r="N1259">
        <v>8</v>
      </c>
      <c r="S1259" t="s">
        <v>8221</v>
      </c>
      <c r="T1259">
        <v>1</v>
      </c>
    </row>
    <row r="1260" spans="1:20" x14ac:dyDescent="0.2">
      <c r="A1260" t="s">
        <v>8219</v>
      </c>
      <c r="B1260">
        <v>95</v>
      </c>
      <c r="M1260" t="s">
        <v>8219</v>
      </c>
      <c r="N1260">
        <v>95</v>
      </c>
      <c r="S1260" t="s">
        <v>8221</v>
      </c>
      <c r="T1260">
        <v>1</v>
      </c>
    </row>
    <row r="1261" spans="1:20" x14ac:dyDescent="0.2">
      <c r="A1261" t="s">
        <v>8219</v>
      </c>
      <c r="B1261">
        <v>25</v>
      </c>
      <c r="M1261" t="s">
        <v>8219</v>
      </c>
      <c r="N1261">
        <v>25</v>
      </c>
      <c r="S1261" t="s">
        <v>8221</v>
      </c>
      <c r="T1261">
        <v>4</v>
      </c>
    </row>
    <row r="1262" spans="1:20" x14ac:dyDescent="0.2">
      <c r="A1262" t="s">
        <v>8219</v>
      </c>
      <c r="B1262">
        <v>19</v>
      </c>
      <c r="M1262" t="s">
        <v>8219</v>
      </c>
      <c r="N1262">
        <v>19</v>
      </c>
      <c r="S1262" t="s">
        <v>8221</v>
      </c>
      <c r="T1262">
        <v>0</v>
      </c>
    </row>
    <row r="1263" spans="1:20" x14ac:dyDescent="0.2">
      <c r="A1263" t="s">
        <v>8219</v>
      </c>
      <c r="B1263">
        <v>90</v>
      </c>
      <c r="M1263" t="s">
        <v>8219</v>
      </c>
      <c r="N1263">
        <v>90</v>
      </c>
      <c r="S1263" t="s">
        <v>8221</v>
      </c>
      <c r="T1263">
        <v>0</v>
      </c>
    </row>
    <row r="1264" spans="1:20" x14ac:dyDescent="0.2">
      <c r="A1264" t="s">
        <v>8219</v>
      </c>
      <c r="B1264">
        <v>41</v>
      </c>
      <c r="M1264" t="s">
        <v>8219</v>
      </c>
      <c r="N1264">
        <v>41</v>
      </c>
      <c r="S1264" t="s">
        <v>8221</v>
      </c>
      <c r="T1264">
        <v>2</v>
      </c>
    </row>
    <row r="1265" spans="1:20" x14ac:dyDescent="0.2">
      <c r="A1265" t="s">
        <v>8219</v>
      </c>
      <c r="B1265">
        <v>30</v>
      </c>
      <c r="M1265" t="s">
        <v>8219</v>
      </c>
      <c r="N1265">
        <v>30</v>
      </c>
      <c r="S1265" t="s">
        <v>8221</v>
      </c>
      <c r="T1265">
        <v>24</v>
      </c>
    </row>
    <row r="1266" spans="1:20" x14ac:dyDescent="0.2">
      <c r="A1266" t="s">
        <v>8219</v>
      </c>
      <c r="B1266">
        <v>38</v>
      </c>
      <c r="M1266" t="s">
        <v>8219</v>
      </c>
      <c r="N1266">
        <v>38</v>
      </c>
      <c r="S1266" t="s">
        <v>8221</v>
      </c>
      <c r="T1266">
        <v>1</v>
      </c>
    </row>
    <row r="1267" spans="1:20" x14ac:dyDescent="0.2">
      <c r="A1267" t="s">
        <v>8219</v>
      </c>
      <c r="B1267">
        <v>65</v>
      </c>
      <c r="M1267" t="s">
        <v>8219</v>
      </c>
      <c r="N1267">
        <v>65</v>
      </c>
      <c r="S1267" t="s">
        <v>8221</v>
      </c>
      <c r="T1267">
        <v>2</v>
      </c>
    </row>
    <row r="1268" spans="1:20" x14ac:dyDescent="0.2">
      <c r="A1268" t="s">
        <v>8219</v>
      </c>
      <c r="B1268">
        <v>75</v>
      </c>
      <c r="M1268" t="s">
        <v>8219</v>
      </c>
      <c r="N1268">
        <v>75</v>
      </c>
      <c r="S1268" t="s">
        <v>8221</v>
      </c>
      <c r="T1268">
        <v>1</v>
      </c>
    </row>
    <row r="1269" spans="1:20" x14ac:dyDescent="0.2">
      <c r="A1269" t="s">
        <v>8219</v>
      </c>
      <c r="B1269">
        <v>16</v>
      </c>
      <c r="M1269" t="s">
        <v>8219</v>
      </c>
      <c r="N1269">
        <v>16</v>
      </c>
      <c r="S1269" t="s">
        <v>8221</v>
      </c>
      <c r="T1269">
        <v>37</v>
      </c>
    </row>
    <row r="1270" spans="1:20" x14ac:dyDescent="0.2">
      <c r="A1270" t="s">
        <v>8219</v>
      </c>
      <c r="B1270">
        <v>10</v>
      </c>
      <c r="M1270" t="s">
        <v>8219</v>
      </c>
      <c r="N1270">
        <v>10</v>
      </c>
      <c r="S1270" t="s">
        <v>8221</v>
      </c>
      <c r="T1270">
        <v>5</v>
      </c>
    </row>
    <row r="1271" spans="1:20" x14ac:dyDescent="0.2">
      <c r="A1271" t="s">
        <v>8219</v>
      </c>
      <c r="B1271">
        <v>27</v>
      </c>
      <c r="M1271" t="s">
        <v>8219</v>
      </c>
      <c r="N1271">
        <v>27</v>
      </c>
      <c r="S1271" t="s">
        <v>8221</v>
      </c>
      <c r="T1271">
        <v>4</v>
      </c>
    </row>
    <row r="1272" spans="1:20" x14ac:dyDescent="0.2">
      <c r="A1272" t="s">
        <v>8219</v>
      </c>
      <c r="B1272">
        <v>259</v>
      </c>
      <c r="M1272" t="s">
        <v>8219</v>
      </c>
      <c r="N1272">
        <v>259</v>
      </c>
      <c r="S1272" t="s">
        <v>8221</v>
      </c>
      <c r="T1272">
        <v>16</v>
      </c>
    </row>
    <row r="1273" spans="1:20" x14ac:dyDescent="0.2">
      <c r="A1273" t="s">
        <v>8219</v>
      </c>
      <c r="B1273">
        <v>39</v>
      </c>
      <c r="M1273" t="s">
        <v>8219</v>
      </c>
      <c r="N1273">
        <v>39</v>
      </c>
      <c r="S1273" t="s">
        <v>8221</v>
      </c>
      <c r="T1273">
        <v>9</v>
      </c>
    </row>
    <row r="1274" spans="1:20" x14ac:dyDescent="0.2">
      <c r="A1274" t="s">
        <v>8219</v>
      </c>
      <c r="B1274">
        <v>42</v>
      </c>
      <c r="M1274" t="s">
        <v>8219</v>
      </c>
      <c r="N1274">
        <v>42</v>
      </c>
      <c r="S1274" t="s">
        <v>8221</v>
      </c>
      <c r="T1274">
        <v>0</v>
      </c>
    </row>
    <row r="1275" spans="1:20" x14ac:dyDescent="0.2">
      <c r="A1275" t="s">
        <v>8219</v>
      </c>
      <c r="B1275">
        <v>10</v>
      </c>
      <c r="M1275" t="s">
        <v>8219</v>
      </c>
      <c r="N1275">
        <v>10</v>
      </c>
      <c r="S1275" t="s">
        <v>8221</v>
      </c>
      <c r="T1275">
        <v>40</v>
      </c>
    </row>
    <row r="1276" spans="1:20" x14ac:dyDescent="0.2">
      <c r="A1276" t="s">
        <v>8219</v>
      </c>
      <c r="B1276">
        <v>56</v>
      </c>
      <c r="M1276" t="s">
        <v>8219</v>
      </c>
      <c r="N1276">
        <v>56</v>
      </c>
      <c r="S1276" t="s">
        <v>8221</v>
      </c>
      <c r="T1276">
        <v>0</v>
      </c>
    </row>
    <row r="1277" spans="1:20" x14ac:dyDescent="0.2">
      <c r="A1277" t="s">
        <v>8219</v>
      </c>
      <c r="B1277">
        <v>20</v>
      </c>
      <c r="M1277" t="s">
        <v>8219</v>
      </c>
      <c r="N1277">
        <v>20</v>
      </c>
      <c r="S1277" t="s">
        <v>8221</v>
      </c>
      <c r="T1277">
        <v>2</v>
      </c>
    </row>
    <row r="1278" spans="1:20" x14ac:dyDescent="0.2">
      <c r="A1278" t="s">
        <v>8219</v>
      </c>
      <c r="B1278">
        <v>170</v>
      </c>
      <c r="M1278" t="s">
        <v>8219</v>
      </c>
      <c r="N1278">
        <v>170</v>
      </c>
      <c r="S1278" t="s">
        <v>8221</v>
      </c>
      <c r="T1278">
        <v>1</v>
      </c>
    </row>
    <row r="1279" spans="1:20" x14ac:dyDescent="0.2">
      <c r="A1279" t="s">
        <v>8219</v>
      </c>
      <c r="B1279">
        <v>29</v>
      </c>
      <c r="M1279" t="s">
        <v>8219</v>
      </c>
      <c r="N1279">
        <v>29</v>
      </c>
      <c r="S1279" t="s">
        <v>8221</v>
      </c>
      <c r="T1279">
        <v>9</v>
      </c>
    </row>
    <row r="1280" spans="1:20" x14ac:dyDescent="0.2">
      <c r="A1280" t="s">
        <v>8219</v>
      </c>
      <c r="B1280">
        <v>132</v>
      </c>
      <c r="M1280" t="s">
        <v>8219</v>
      </c>
      <c r="N1280">
        <v>132</v>
      </c>
      <c r="S1280" t="s">
        <v>8221</v>
      </c>
      <c r="T1280">
        <v>34</v>
      </c>
    </row>
    <row r="1281" spans="1:20" x14ac:dyDescent="0.2">
      <c r="A1281" t="s">
        <v>8219</v>
      </c>
      <c r="B1281">
        <v>27</v>
      </c>
      <c r="M1281" t="s">
        <v>8219</v>
      </c>
      <c r="N1281">
        <v>27</v>
      </c>
      <c r="S1281" t="s">
        <v>8221</v>
      </c>
      <c r="T1281">
        <v>23</v>
      </c>
    </row>
    <row r="1282" spans="1:20" x14ac:dyDescent="0.2">
      <c r="A1282" t="s">
        <v>8219</v>
      </c>
      <c r="B1282">
        <v>26</v>
      </c>
      <c r="M1282" t="s">
        <v>8219</v>
      </c>
      <c r="N1282">
        <v>26</v>
      </c>
      <c r="S1282" t="s">
        <v>8221</v>
      </c>
      <c r="T1282">
        <v>19</v>
      </c>
    </row>
    <row r="1283" spans="1:20" x14ac:dyDescent="0.2">
      <c r="A1283" t="s">
        <v>8219</v>
      </c>
      <c r="B1283">
        <v>43</v>
      </c>
      <c r="M1283" t="s">
        <v>8219</v>
      </c>
      <c r="N1283">
        <v>43</v>
      </c>
      <c r="S1283" t="s">
        <v>8221</v>
      </c>
      <c r="T1283">
        <v>50</v>
      </c>
    </row>
    <row r="1284" spans="1:20" x14ac:dyDescent="0.2">
      <c r="A1284" t="s">
        <v>8219</v>
      </c>
      <c r="B1284">
        <v>80</v>
      </c>
      <c r="M1284" t="s">
        <v>8219</v>
      </c>
      <c r="N1284">
        <v>80</v>
      </c>
      <c r="S1284" t="s">
        <v>8221</v>
      </c>
      <c r="T1284">
        <v>12</v>
      </c>
    </row>
    <row r="1285" spans="1:20" x14ac:dyDescent="0.2">
      <c r="A1285" t="s">
        <v>8219</v>
      </c>
      <c r="B1285">
        <v>33</v>
      </c>
      <c r="M1285" t="s">
        <v>8219</v>
      </c>
      <c r="N1285">
        <v>33</v>
      </c>
      <c r="S1285" t="s">
        <v>8221</v>
      </c>
      <c r="T1285">
        <v>8</v>
      </c>
    </row>
    <row r="1286" spans="1:20" x14ac:dyDescent="0.2">
      <c r="A1286" t="s">
        <v>8219</v>
      </c>
      <c r="B1286">
        <v>71</v>
      </c>
      <c r="M1286" t="s">
        <v>8219</v>
      </c>
      <c r="N1286">
        <v>71</v>
      </c>
      <c r="S1286" t="s">
        <v>8221</v>
      </c>
      <c r="T1286">
        <v>9</v>
      </c>
    </row>
    <row r="1287" spans="1:20" x14ac:dyDescent="0.2">
      <c r="A1287" t="s">
        <v>8219</v>
      </c>
      <c r="B1287">
        <v>81</v>
      </c>
      <c r="M1287" t="s">
        <v>8219</v>
      </c>
      <c r="N1287">
        <v>81</v>
      </c>
      <c r="S1287" t="s">
        <v>8221</v>
      </c>
      <c r="T1287">
        <v>43</v>
      </c>
    </row>
    <row r="1288" spans="1:20" x14ac:dyDescent="0.2">
      <c r="A1288" t="s">
        <v>8219</v>
      </c>
      <c r="B1288">
        <v>76</v>
      </c>
      <c r="M1288" t="s">
        <v>8219</v>
      </c>
      <c r="N1288">
        <v>76</v>
      </c>
      <c r="S1288" t="s">
        <v>8221</v>
      </c>
      <c r="T1288">
        <v>28</v>
      </c>
    </row>
    <row r="1289" spans="1:20" x14ac:dyDescent="0.2">
      <c r="A1289" t="s">
        <v>8219</v>
      </c>
      <c r="B1289">
        <v>48</v>
      </c>
      <c r="M1289" t="s">
        <v>8219</v>
      </c>
      <c r="N1289">
        <v>48</v>
      </c>
      <c r="S1289" t="s">
        <v>8221</v>
      </c>
      <c r="T1289">
        <v>4</v>
      </c>
    </row>
    <row r="1290" spans="1:20" x14ac:dyDescent="0.2">
      <c r="A1290" t="s">
        <v>8219</v>
      </c>
      <c r="B1290">
        <v>61</v>
      </c>
      <c r="M1290" t="s">
        <v>8219</v>
      </c>
      <c r="N1290">
        <v>61</v>
      </c>
      <c r="S1290" t="s">
        <v>8221</v>
      </c>
      <c r="T1290">
        <v>24</v>
      </c>
    </row>
    <row r="1291" spans="1:20" x14ac:dyDescent="0.2">
      <c r="A1291" t="s">
        <v>8219</v>
      </c>
      <c r="B1291">
        <v>60</v>
      </c>
      <c r="M1291" t="s">
        <v>8219</v>
      </c>
      <c r="N1291">
        <v>60</v>
      </c>
      <c r="S1291" t="s">
        <v>8221</v>
      </c>
      <c r="T1291">
        <v>2</v>
      </c>
    </row>
    <row r="1292" spans="1:20" x14ac:dyDescent="0.2">
      <c r="A1292" t="s">
        <v>8219</v>
      </c>
      <c r="B1292">
        <v>136</v>
      </c>
      <c r="M1292" t="s">
        <v>8219</v>
      </c>
      <c r="N1292">
        <v>136</v>
      </c>
      <c r="S1292" t="s">
        <v>8221</v>
      </c>
      <c r="T1292">
        <v>2</v>
      </c>
    </row>
    <row r="1293" spans="1:20" x14ac:dyDescent="0.2">
      <c r="A1293" t="s">
        <v>8219</v>
      </c>
      <c r="B1293">
        <v>14</v>
      </c>
      <c r="M1293" t="s">
        <v>8219</v>
      </c>
      <c r="N1293">
        <v>14</v>
      </c>
      <c r="S1293" t="s">
        <v>8221</v>
      </c>
      <c r="T1293">
        <v>20</v>
      </c>
    </row>
    <row r="1294" spans="1:20" x14ac:dyDescent="0.2">
      <c r="A1294" t="s">
        <v>8219</v>
      </c>
      <c r="B1294">
        <v>78</v>
      </c>
      <c r="M1294" t="s">
        <v>8219</v>
      </c>
      <c r="N1294">
        <v>78</v>
      </c>
      <c r="S1294" t="s">
        <v>8221</v>
      </c>
      <c r="T1294">
        <v>1</v>
      </c>
    </row>
    <row r="1295" spans="1:20" x14ac:dyDescent="0.2">
      <c r="A1295" t="s">
        <v>8219</v>
      </c>
      <c r="B1295">
        <v>4</v>
      </c>
      <c r="M1295" t="s">
        <v>8219</v>
      </c>
      <c r="N1295">
        <v>4</v>
      </c>
      <c r="S1295" t="s">
        <v>8221</v>
      </c>
      <c r="T1295">
        <v>1</v>
      </c>
    </row>
    <row r="1296" spans="1:20" x14ac:dyDescent="0.2">
      <c r="A1296" t="s">
        <v>8219</v>
      </c>
      <c r="B1296">
        <v>11</v>
      </c>
      <c r="M1296" t="s">
        <v>8219</v>
      </c>
      <c r="N1296">
        <v>11</v>
      </c>
      <c r="S1296" t="s">
        <v>8221</v>
      </c>
      <c r="T1296">
        <v>4</v>
      </c>
    </row>
    <row r="1297" spans="1:20" x14ac:dyDescent="0.2">
      <c r="A1297" t="s">
        <v>8219</v>
      </c>
      <c r="B1297">
        <v>185</v>
      </c>
      <c r="M1297" t="s">
        <v>8219</v>
      </c>
      <c r="N1297">
        <v>185</v>
      </c>
      <c r="S1297" t="s">
        <v>8221</v>
      </c>
      <c r="T1297">
        <v>1</v>
      </c>
    </row>
    <row r="1298" spans="1:20" x14ac:dyDescent="0.2">
      <c r="A1298" t="s">
        <v>8219</v>
      </c>
      <c r="B1298">
        <v>59</v>
      </c>
      <c r="M1298" t="s">
        <v>8219</v>
      </c>
      <c r="N1298">
        <v>59</v>
      </c>
      <c r="S1298" t="s">
        <v>8221</v>
      </c>
      <c r="T1298">
        <v>1</v>
      </c>
    </row>
    <row r="1299" spans="1:20" x14ac:dyDescent="0.2">
      <c r="A1299" t="s">
        <v>8219</v>
      </c>
      <c r="B1299">
        <v>27</v>
      </c>
      <c r="M1299" t="s">
        <v>8219</v>
      </c>
      <c r="N1299">
        <v>27</v>
      </c>
      <c r="S1299" t="s">
        <v>8221</v>
      </c>
      <c r="T1299">
        <v>13</v>
      </c>
    </row>
    <row r="1300" spans="1:20" x14ac:dyDescent="0.2">
      <c r="A1300" t="s">
        <v>8219</v>
      </c>
      <c r="B1300">
        <v>63</v>
      </c>
      <c r="M1300" t="s">
        <v>8219</v>
      </c>
      <c r="N1300">
        <v>63</v>
      </c>
      <c r="S1300" t="s">
        <v>8221</v>
      </c>
      <c r="T1300">
        <v>1</v>
      </c>
    </row>
    <row r="1301" spans="1:20" x14ac:dyDescent="0.2">
      <c r="A1301" t="s">
        <v>8219</v>
      </c>
      <c r="B1301">
        <v>13</v>
      </c>
      <c r="M1301" t="s">
        <v>8219</v>
      </c>
      <c r="N1301">
        <v>13</v>
      </c>
      <c r="S1301" t="s">
        <v>8221</v>
      </c>
      <c r="T1301">
        <v>1</v>
      </c>
    </row>
    <row r="1302" spans="1:20" x14ac:dyDescent="0.2">
      <c r="A1302" t="s">
        <v>8219</v>
      </c>
      <c r="B1302">
        <v>13</v>
      </c>
      <c r="M1302" t="s">
        <v>8219</v>
      </c>
      <c r="N1302">
        <v>13</v>
      </c>
      <c r="S1302" t="s">
        <v>8221</v>
      </c>
      <c r="T1302">
        <v>0</v>
      </c>
    </row>
    <row r="1303" spans="1:20" x14ac:dyDescent="0.2">
      <c r="A1303" t="s">
        <v>8219</v>
      </c>
      <c r="B1303">
        <v>57</v>
      </c>
      <c r="M1303" t="s">
        <v>8219</v>
      </c>
      <c r="N1303">
        <v>57</v>
      </c>
      <c r="S1303" t="s">
        <v>8221</v>
      </c>
      <c r="T1303">
        <v>3</v>
      </c>
    </row>
    <row r="1304" spans="1:20" x14ac:dyDescent="0.2">
      <c r="A1304" t="s">
        <v>8219</v>
      </c>
      <c r="B1304">
        <v>61</v>
      </c>
      <c r="M1304" t="s">
        <v>8219</v>
      </c>
      <c r="N1304">
        <v>61</v>
      </c>
      <c r="S1304" t="s">
        <v>8221</v>
      </c>
      <c r="T1304">
        <v>14</v>
      </c>
    </row>
    <row r="1305" spans="1:20" x14ac:dyDescent="0.2">
      <c r="A1305" t="s">
        <v>8219</v>
      </c>
      <c r="B1305">
        <v>65</v>
      </c>
      <c r="M1305" t="s">
        <v>8219</v>
      </c>
      <c r="N1305">
        <v>65</v>
      </c>
      <c r="S1305" t="s">
        <v>8221</v>
      </c>
      <c r="T1305">
        <v>2</v>
      </c>
    </row>
    <row r="1306" spans="1:20" x14ac:dyDescent="0.2">
      <c r="A1306" t="s">
        <v>8219</v>
      </c>
      <c r="B1306">
        <v>134</v>
      </c>
      <c r="M1306" t="s">
        <v>8219</v>
      </c>
      <c r="N1306">
        <v>134</v>
      </c>
      <c r="S1306" t="s">
        <v>8221</v>
      </c>
      <c r="T1306">
        <v>5</v>
      </c>
    </row>
    <row r="1307" spans="1:20" x14ac:dyDescent="0.2">
      <c r="A1307" t="s">
        <v>8219</v>
      </c>
      <c r="B1307">
        <v>37</v>
      </c>
      <c r="M1307" t="s">
        <v>8219</v>
      </c>
      <c r="N1307">
        <v>37</v>
      </c>
      <c r="S1307" t="s">
        <v>8221</v>
      </c>
      <c r="T1307">
        <v>14</v>
      </c>
    </row>
    <row r="1308" spans="1:20" x14ac:dyDescent="0.2">
      <c r="A1308" t="s">
        <v>8219</v>
      </c>
      <c r="B1308">
        <v>37</v>
      </c>
      <c r="M1308" t="s">
        <v>8219</v>
      </c>
      <c r="N1308">
        <v>37</v>
      </c>
      <c r="S1308" t="s">
        <v>8221</v>
      </c>
      <c r="T1308">
        <v>9</v>
      </c>
    </row>
    <row r="1309" spans="1:20" x14ac:dyDescent="0.2">
      <c r="A1309" t="s">
        <v>8219</v>
      </c>
      <c r="B1309">
        <v>150</v>
      </c>
      <c r="M1309" t="s">
        <v>8219</v>
      </c>
      <c r="N1309">
        <v>150</v>
      </c>
      <c r="S1309" t="s">
        <v>8221</v>
      </c>
      <c r="T1309">
        <v>8</v>
      </c>
    </row>
    <row r="1310" spans="1:20" x14ac:dyDescent="0.2">
      <c r="A1310" t="s">
        <v>8219</v>
      </c>
      <c r="B1310">
        <v>56</v>
      </c>
      <c r="M1310" t="s">
        <v>8219</v>
      </c>
      <c r="N1310">
        <v>56</v>
      </c>
      <c r="S1310" t="s">
        <v>8221</v>
      </c>
      <c r="T1310">
        <v>7</v>
      </c>
    </row>
    <row r="1311" spans="1:20" x14ac:dyDescent="0.2">
      <c r="A1311" t="s">
        <v>8219</v>
      </c>
      <c r="B1311">
        <v>18</v>
      </c>
      <c r="M1311" t="s">
        <v>8219</v>
      </c>
      <c r="N1311">
        <v>18</v>
      </c>
      <c r="S1311" t="s">
        <v>8221</v>
      </c>
      <c r="T1311">
        <v>0</v>
      </c>
    </row>
    <row r="1312" spans="1:20" x14ac:dyDescent="0.2">
      <c r="A1312" t="s">
        <v>8219</v>
      </c>
      <c r="B1312">
        <v>60</v>
      </c>
      <c r="M1312" t="s">
        <v>8219</v>
      </c>
      <c r="N1312">
        <v>60</v>
      </c>
      <c r="S1312" t="s">
        <v>8221</v>
      </c>
      <c r="T1312">
        <v>84</v>
      </c>
    </row>
    <row r="1313" spans="1:20" x14ac:dyDescent="0.2">
      <c r="A1313" t="s">
        <v>8219</v>
      </c>
      <c r="B1313">
        <v>67</v>
      </c>
      <c r="M1313" t="s">
        <v>8219</v>
      </c>
      <c r="N1313">
        <v>67</v>
      </c>
      <c r="S1313" t="s">
        <v>8221</v>
      </c>
      <c r="T1313">
        <v>11</v>
      </c>
    </row>
    <row r="1314" spans="1:20" x14ac:dyDescent="0.2">
      <c r="A1314" t="s">
        <v>8219</v>
      </c>
      <c r="B1314">
        <v>35</v>
      </c>
      <c r="M1314" t="s">
        <v>8219</v>
      </c>
      <c r="N1314">
        <v>35</v>
      </c>
      <c r="S1314" t="s">
        <v>8221</v>
      </c>
      <c r="T1314">
        <v>1</v>
      </c>
    </row>
    <row r="1315" spans="1:20" x14ac:dyDescent="0.2">
      <c r="A1315" t="s">
        <v>8219</v>
      </c>
      <c r="B1315">
        <v>34</v>
      </c>
      <c r="M1315" t="s">
        <v>8219</v>
      </c>
      <c r="N1315">
        <v>34</v>
      </c>
      <c r="S1315" t="s">
        <v>8221</v>
      </c>
      <c r="T1315">
        <v>4</v>
      </c>
    </row>
    <row r="1316" spans="1:20" x14ac:dyDescent="0.2">
      <c r="A1316" t="s">
        <v>8219</v>
      </c>
      <c r="B1316">
        <v>36</v>
      </c>
      <c r="M1316" t="s">
        <v>8219</v>
      </c>
      <c r="N1316">
        <v>36</v>
      </c>
      <c r="S1316" t="s">
        <v>8221</v>
      </c>
      <c r="T1316">
        <v>10</v>
      </c>
    </row>
    <row r="1317" spans="1:20" x14ac:dyDescent="0.2">
      <c r="A1317" t="s">
        <v>8219</v>
      </c>
      <c r="B1317">
        <v>18</v>
      </c>
      <c r="M1317" t="s">
        <v>8219</v>
      </c>
      <c r="N1317">
        <v>18</v>
      </c>
      <c r="S1317" t="s">
        <v>8221</v>
      </c>
      <c r="T1317">
        <v>16</v>
      </c>
    </row>
    <row r="1318" spans="1:20" x14ac:dyDescent="0.2">
      <c r="A1318" t="s">
        <v>8219</v>
      </c>
      <c r="B1318">
        <v>25</v>
      </c>
      <c r="M1318" t="s">
        <v>8219</v>
      </c>
      <c r="N1318">
        <v>25</v>
      </c>
      <c r="S1318" t="s">
        <v>8221</v>
      </c>
      <c r="T1318">
        <v>2</v>
      </c>
    </row>
    <row r="1319" spans="1:20" x14ac:dyDescent="0.2">
      <c r="A1319" t="s">
        <v>8219</v>
      </c>
      <c r="B1319">
        <v>21</v>
      </c>
      <c r="M1319" t="s">
        <v>8219</v>
      </c>
      <c r="N1319">
        <v>21</v>
      </c>
      <c r="S1319" t="s">
        <v>8221</v>
      </c>
      <c r="T1319">
        <v>5</v>
      </c>
    </row>
    <row r="1320" spans="1:20" x14ac:dyDescent="0.2">
      <c r="A1320" t="s">
        <v>8219</v>
      </c>
      <c r="B1320">
        <v>151</v>
      </c>
      <c r="M1320" t="s">
        <v>8219</v>
      </c>
      <c r="N1320">
        <v>151</v>
      </c>
      <c r="S1320" t="s">
        <v>8221</v>
      </c>
      <c r="T1320">
        <v>1</v>
      </c>
    </row>
    <row r="1321" spans="1:20" x14ac:dyDescent="0.2">
      <c r="A1321" t="s">
        <v>8219</v>
      </c>
      <c r="B1321">
        <v>489</v>
      </c>
      <c r="M1321" t="s">
        <v>8219</v>
      </c>
      <c r="N1321">
        <v>489</v>
      </c>
      <c r="S1321" t="s">
        <v>8221</v>
      </c>
      <c r="T1321">
        <v>31</v>
      </c>
    </row>
    <row r="1322" spans="1:20" x14ac:dyDescent="0.2">
      <c r="A1322" t="s">
        <v>8219</v>
      </c>
      <c r="B1322">
        <v>50</v>
      </c>
      <c r="M1322" t="s">
        <v>8219</v>
      </c>
      <c r="N1322">
        <v>50</v>
      </c>
      <c r="S1322" t="s">
        <v>8221</v>
      </c>
      <c r="T1322">
        <v>0</v>
      </c>
    </row>
    <row r="1323" spans="1:20" x14ac:dyDescent="0.2">
      <c r="A1323" t="s">
        <v>8219</v>
      </c>
      <c r="B1323">
        <v>321</v>
      </c>
      <c r="M1323" t="s">
        <v>8219</v>
      </c>
      <c r="N1323">
        <v>321</v>
      </c>
      <c r="S1323" t="s">
        <v>8221</v>
      </c>
      <c r="T1323">
        <v>2</v>
      </c>
    </row>
    <row r="1324" spans="1:20" x14ac:dyDescent="0.2">
      <c r="A1324" t="s">
        <v>8219</v>
      </c>
      <c r="B1324">
        <v>1762</v>
      </c>
      <c r="M1324" t="s">
        <v>8219</v>
      </c>
      <c r="N1324">
        <v>1762</v>
      </c>
      <c r="S1324" t="s">
        <v>8221</v>
      </c>
      <c r="T1324">
        <v>7</v>
      </c>
    </row>
    <row r="1325" spans="1:20" x14ac:dyDescent="0.2">
      <c r="A1325" t="s">
        <v>8219</v>
      </c>
      <c r="B1325">
        <v>385</v>
      </c>
      <c r="M1325" t="s">
        <v>8219</v>
      </c>
      <c r="N1325">
        <v>385</v>
      </c>
      <c r="S1325" t="s">
        <v>8221</v>
      </c>
      <c r="T1325">
        <v>16</v>
      </c>
    </row>
    <row r="1326" spans="1:20" x14ac:dyDescent="0.2">
      <c r="A1326" t="s">
        <v>8219</v>
      </c>
      <c r="B1326">
        <v>398</v>
      </c>
      <c r="M1326" t="s">
        <v>8219</v>
      </c>
      <c r="N1326">
        <v>398</v>
      </c>
      <c r="S1326" t="s">
        <v>8221</v>
      </c>
      <c r="T1326">
        <v>4</v>
      </c>
    </row>
    <row r="1327" spans="1:20" x14ac:dyDescent="0.2">
      <c r="A1327" t="s">
        <v>8219</v>
      </c>
      <c r="B1327">
        <v>304</v>
      </c>
      <c r="M1327" t="s">
        <v>8219</v>
      </c>
      <c r="N1327">
        <v>304</v>
      </c>
      <c r="S1327" t="s">
        <v>8221</v>
      </c>
      <c r="T1327">
        <v>4</v>
      </c>
    </row>
    <row r="1328" spans="1:20" x14ac:dyDescent="0.2">
      <c r="A1328" t="s">
        <v>8219</v>
      </c>
      <c r="B1328">
        <v>676</v>
      </c>
      <c r="M1328" t="s">
        <v>8219</v>
      </c>
      <c r="N1328">
        <v>676</v>
      </c>
      <c r="S1328" t="s">
        <v>8221</v>
      </c>
      <c r="T1328">
        <v>4</v>
      </c>
    </row>
    <row r="1329" spans="1:20" x14ac:dyDescent="0.2">
      <c r="A1329" t="s">
        <v>8219</v>
      </c>
      <c r="B1329">
        <v>577</v>
      </c>
      <c r="M1329" t="s">
        <v>8219</v>
      </c>
      <c r="N1329">
        <v>577</v>
      </c>
      <c r="S1329" t="s">
        <v>8221</v>
      </c>
      <c r="T1329">
        <v>3</v>
      </c>
    </row>
    <row r="1330" spans="1:20" x14ac:dyDescent="0.2">
      <c r="A1330" t="s">
        <v>8219</v>
      </c>
      <c r="B1330">
        <v>3663</v>
      </c>
      <c r="M1330" t="s">
        <v>8219</v>
      </c>
      <c r="N1330">
        <v>3663</v>
      </c>
      <c r="S1330" t="s">
        <v>8221</v>
      </c>
      <c r="T1330">
        <v>36</v>
      </c>
    </row>
    <row r="1331" spans="1:20" x14ac:dyDescent="0.2">
      <c r="A1331" t="s">
        <v>8219</v>
      </c>
      <c r="B1331">
        <v>294</v>
      </c>
      <c r="M1331" t="s">
        <v>8219</v>
      </c>
      <c r="N1331">
        <v>294</v>
      </c>
      <c r="S1331" t="s">
        <v>8221</v>
      </c>
      <c r="T1331">
        <v>1</v>
      </c>
    </row>
    <row r="1332" spans="1:20" x14ac:dyDescent="0.2">
      <c r="A1332" t="s">
        <v>8219</v>
      </c>
      <c r="B1332">
        <v>28</v>
      </c>
      <c r="M1332" t="s">
        <v>8219</v>
      </c>
      <c r="N1332">
        <v>28</v>
      </c>
      <c r="S1332" t="s">
        <v>8221</v>
      </c>
      <c r="T1332">
        <v>7</v>
      </c>
    </row>
    <row r="1333" spans="1:20" x14ac:dyDescent="0.2">
      <c r="A1333" t="s">
        <v>8219</v>
      </c>
      <c r="B1333">
        <v>100</v>
      </c>
      <c r="M1333" t="s">
        <v>8219</v>
      </c>
      <c r="N1333">
        <v>100</v>
      </c>
      <c r="S1333" t="s">
        <v>8221</v>
      </c>
      <c r="T1333">
        <v>27</v>
      </c>
    </row>
    <row r="1334" spans="1:20" x14ac:dyDescent="0.2">
      <c r="A1334" t="s">
        <v>8219</v>
      </c>
      <c r="B1334">
        <v>72</v>
      </c>
      <c r="M1334" t="s">
        <v>8219</v>
      </c>
      <c r="N1334">
        <v>72</v>
      </c>
      <c r="S1334" t="s">
        <v>8221</v>
      </c>
      <c r="T1334">
        <v>1</v>
      </c>
    </row>
    <row r="1335" spans="1:20" x14ac:dyDescent="0.2">
      <c r="A1335" t="s">
        <v>8219</v>
      </c>
      <c r="B1335">
        <v>238</v>
      </c>
      <c r="M1335" t="s">
        <v>8219</v>
      </c>
      <c r="N1335">
        <v>238</v>
      </c>
      <c r="S1335" t="s">
        <v>8221</v>
      </c>
      <c r="T1335">
        <v>0</v>
      </c>
    </row>
    <row r="1336" spans="1:20" x14ac:dyDescent="0.2">
      <c r="A1336" t="s">
        <v>8219</v>
      </c>
      <c r="B1336">
        <v>159</v>
      </c>
      <c r="M1336" t="s">
        <v>8219</v>
      </c>
      <c r="N1336">
        <v>159</v>
      </c>
      <c r="S1336" t="s">
        <v>8221</v>
      </c>
      <c r="T1336">
        <v>1</v>
      </c>
    </row>
    <row r="1337" spans="1:20" x14ac:dyDescent="0.2">
      <c r="A1337" t="s">
        <v>8219</v>
      </c>
      <c r="B1337">
        <v>77</v>
      </c>
      <c r="M1337" t="s">
        <v>8219</v>
      </c>
      <c r="N1337">
        <v>77</v>
      </c>
      <c r="S1337" t="s">
        <v>8221</v>
      </c>
      <c r="T1337">
        <v>3</v>
      </c>
    </row>
    <row r="1338" spans="1:20" x14ac:dyDescent="0.2">
      <c r="A1338" t="s">
        <v>8219</v>
      </c>
      <c r="B1338">
        <v>53</v>
      </c>
      <c r="M1338" t="s">
        <v>8219</v>
      </c>
      <c r="N1338">
        <v>53</v>
      </c>
      <c r="S1338" t="s">
        <v>8221</v>
      </c>
      <c r="T1338">
        <v>3</v>
      </c>
    </row>
    <row r="1339" spans="1:20" x14ac:dyDescent="0.2">
      <c r="A1339" t="s">
        <v>8219</v>
      </c>
      <c r="B1339">
        <v>1251</v>
      </c>
      <c r="M1339" t="s">
        <v>8219</v>
      </c>
      <c r="N1339">
        <v>1251</v>
      </c>
      <c r="S1339" t="s">
        <v>8221</v>
      </c>
      <c r="T1339">
        <v>3</v>
      </c>
    </row>
    <row r="1340" spans="1:20" x14ac:dyDescent="0.2">
      <c r="A1340" t="s">
        <v>8219</v>
      </c>
      <c r="B1340">
        <v>465</v>
      </c>
      <c r="M1340" t="s">
        <v>8219</v>
      </c>
      <c r="N1340">
        <v>465</v>
      </c>
      <c r="S1340" t="s">
        <v>8221</v>
      </c>
      <c r="T1340">
        <v>0</v>
      </c>
    </row>
    <row r="1341" spans="1:20" x14ac:dyDescent="0.2">
      <c r="A1341" t="s">
        <v>8219</v>
      </c>
      <c r="B1341">
        <v>74</v>
      </c>
      <c r="M1341" t="s">
        <v>8219</v>
      </c>
      <c r="N1341">
        <v>74</v>
      </c>
      <c r="S1341" t="s">
        <v>8221</v>
      </c>
      <c r="T1341">
        <v>6</v>
      </c>
    </row>
    <row r="1342" spans="1:20" x14ac:dyDescent="0.2">
      <c r="A1342" t="s">
        <v>8219</v>
      </c>
      <c r="B1342">
        <v>62</v>
      </c>
      <c r="M1342" t="s">
        <v>8219</v>
      </c>
      <c r="N1342">
        <v>62</v>
      </c>
      <c r="S1342" t="s">
        <v>8221</v>
      </c>
      <c r="T1342">
        <v>17</v>
      </c>
    </row>
    <row r="1343" spans="1:20" x14ac:dyDescent="0.2">
      <c r="A1343" t="s">
        <v>8219</v>
      </c>
      <c r="B1343">
        <v>3468</v>
      </c>
      <c r="M1343" t="s">
        <v>8219</v>
      </c>
      <c r="N1343">
        <v>3468</v>
      </c>
      <c r="S1343" t="s">
        <v>8221</v>
      </c>
      <c r="T1343">
        <v>40</v>
      </c>
    </row>
    <row r="1344" spans="1:20" x14ac:dyDescent="0.2">
      <c r="A1344" t="s">
        <v>8219</v>
      </c>
      <c r="B1344">
        <v>52</v>
      </c>
      <c r="M1344" t="s">
        <v>8219</v>
      </c>
      <c r="N1344">
        <v>52</v>
      </c>
      <c r="S1344" t="s">
        <v>8221</v>
      </c>
      <c r="T1344">
        <v>3</v>
      </c>
    </row>
    <row r="1345" spans="1:20" x14ac:dyDescent="0.2">
      <c r="A1345" t="s">
        <v>8219</v>
      </c>
      <c r="B1345">
        <v>50</v>
      </c>
      <c r="M1345" t="s">
        <v>8219</v>
      </c>
      <c r="N1345">
        <v>50</v>
      </c>
      <c r="S1345" t="s">
        <v>8221</v>
      </c>
      <c r="T1345">
        <v>1</v>
      </c>
    </row>
    <row r="1346" spans="1:20" x14ac:dyDescent="0.2">
      <c r="A1346" t="s">
        <v>8219</v>
      </c>
      <c r="B1346">
        <v>45</v>
      </c>
      <c r="M1346" t="s">
        <v>8219</v>
      </c>
      <c r="N1346">
        <v>45</v>
      </c>
      <c r="S1346" t="s">
        <v>8221</v>
      </c>
      <c r="T1346">
        <v>2</v>
      </c>
    </row>
    <row r="1347" spans="1:20" x14ac:dyDescent="0.2">
      <c r="A1347" t="s">
        <v>8219</v>
      </c>
      <c r="B1347">
        <v>21</v>
      </c>
      <c r="M1347" t="s">
        <v>8219</v>
      </c>
      <c r="N1347">
        <v>21</v>
      </c>
      <c r="S1347" t="s">
        <v>8221</v>
      </c>
      <c r="T1347">
        <v>7</v>
      </c>
    </row>
    <row r="1348" spans="1:20" x14ac:dyDescent="0.2">
      <c r="A1348" t="s">
        <v>8219</v>
      </c>
      <c r="B1348">
        <v>100</v>
      </c>
      <c r="M1348" t="s">
        <v>8219</v>
      </c>
      <c r="N1348">
        <v>100</v>
      </c>
      <c r="S1348" t="s">
        <v>8221</v>
      </c>
      <c r="T1348">
        <v>14</v>
      </c>
    </row>
    <row r="1349" spans="1:20" x14ac:dyDescent="0.2">
      <c r="A1349" t="s">
        <v>8219</v>
      </c>
      <c r="B1349">
        <v>81</v>
      </c>
      <c r="M1349" t="s">
        <v>8219</v>
      </c>
      <c r="N1349">
        <v>81</v>
      </c>
      <c r="S1349" t="s">
        <v>8221</v>
      </c>
      <c r="T1349">
        <v>0</v>
      </c>
    </row>
    <row r="1350" spans="1:20" x14ac:dyDescent="0.2">
      <c r="A1350" t="s">
        <v>8219</v>
      </c>
      <c r="B1350">
        <v>286</v>
      </c>
      <c r="M1350" t="s">
        <v>8219</v>
      </c>
      <c r="N1350">
        <v>286</v>
      </c>
      <c r="S1350" t="s">
        <v>8221</v>
      </c>
      <c r="T1350">
        <v>0</v>
      </c>
    </row>
    <row r="1351" spans="1:20" x14ac:dyDescent="0.2">
      <c r="A1351" t="s">
        <v>8219</v>
      </c>
      <c r="B1351">
        <v>42</v>
      </c>
      <c r="M1351" t="s">
        <v>8219</v>
      </c>
      <c r="N1351">
        <v>42</v>
      </c>
      <c r="S1351" t="s">
        <v>8221</v>
      </c>
      <c r="T1351">
        <v>1</v>
      </c>
    </row>
    <row r="1352" spans="1:20" x14ac:dyDescent="0.2">
      <c r="A1352" t="s">
        <v>8219</v>
      </c>
      <c r="B1352">
        <v>199</v>
      </c>
      <c r="M1352" t="s">
        <v>8219</v>
      </c>
      <c r="N1352">
        <v>199</v>
      </c>
      <c r="S1352" t="s">
        <v>8221</v>
      </c>
      <c r="T1352">
        <v>12</v>
      </c>
    </row>
    <row r="1353" spans="1:20" x14ac:dyDescent="0.2">
      <c r="A1353" t="s">
        <v>8219</v>
      </c>
      <c r="B1353">
        <v>25</v>
      </c>
      <c r="M1353" t="s">
        <v>8219</v>
      </c>
      <c r="N1353">
        <v>25</v>
      </c>
      <c r="S1353" t="s">
        <v>8221</v>
      </c>
      <c r="T1353">
        <v>12</v>
      </c>
    </row>
    <row r="1354" spans="1:20" x14ac:dyDescent="0.2">
      <c r="A1354" t="s">
        <v>8219</v>
      </c>
      <c r="B1354">
        <v>84</v>
      </c>
      <c r="M1354" t="s">
        <v>8219</v>
      </c>
      <c r="N1354">
        <v>84</v>
      </c>
      <c r="S1354" t="s">
        <v>8221</v>
      </c>
      <c r="T1354">
        <v>23</v>
      </c>
    </row>
    <row r="1355" spans="1:20" x14ac:dyDescent="0.2">
      <c r="A1355" t="s">
        <v>8219</v>
      </c>
      <c r="B1355">
        <v>50</v>
      </c>
      <c r="M1355" t="s">
        <v>8219</v>
      </c>
      <c r="N1355">
        <v>50</v>
      </c>
      <c r="S1355" t="s">
        <v>8221</v>
      </c>
      <c r="T1355">
        <v>0</v>
      </c>
    </row>
    <row r="1356" spans="1:20" x14ac:dyDescent="0.2">
      <c r="A1356" t="s">
        <v>8219</v>
      </c>
      <c r="B1356">
        <v>26</v>
      </c>
      <c r="M1356" t="s">
        <v>8219</v>
      </c>
      <c r="N1356">
        <v>26</v>
      </c>
      <c r="S1356" t="s">
        <v>8221</v>
      </c>
      <c r="T1356">
        <v>10</v>
      </c>
    </row>
    <row r="1357" spans="1:20" x14ac:dyDescent="0.2">
      <c r="A1357" t="s">
        <v>8219</v>
      </c>
      <c r="B1357">
        <v>14</v>
      </c>
      <c r="M1357" t="s">
        <v>8219</v>
      </c>
      <c r="N1357">
        <v>14</v>
      </c>
      <c r="S1357" t="s">
        <v>8221</v>
      </c>
      <c r="T1357">
        <v>5</v>
      </c>
    </row>
    <row r="1358" spans="1:20" x14ac:dyDescent="0.2">
      <c r="A1358" t="s">
        <v>8219</v>
      </c>
      <c r="B1358">
        <v>49</v>
      </c>
      <c r="M1358" t="s">
        <v>8219</v>
      </c>
      <c r="N1358">
        <v>49</v>
      </c>
      <c r="S1358" t="s">
        <v>8221</v>
      </c>
      <c r="T1358">
        <v>1</v>
      </c>
    </row>
    <row r="1359" spans="1:20" x14ac:dyDescent="0.2">
      <c r="A1359" t="s">
        <v>8219</v>
      </c>
      <c r="B1359">
        <v>69</v>
      </c>
      <c r="M1359" t="s">
        <v>8219</v>
      </c>
      <c r="N1359">
        <v>69</v>
      </c>
      <c r="S1359" t="s">
        <v>8221</v>
      </c>
      <c r="T1359">
        <v>2</v>
      </c>
    </row>
    <row r="1360" spans="1:20" x14ac:dyDescent="0.2">
      <c r="A1360" t="s">
        <v>8219</v>
      </c>
      <c r="B1360">
        <v>60</v>
      </c>
      <c r="M1360" t="s">
        <v>8219</v>
      </c>
      <c r="N1360">
        <v>60</v>
      </c>
      <c r="S1360" t="s">
        <v>8221</v>
      </c>
      <c r="T1360">
        <v>2</v>
      </c>
    </row>
    <row r="1361" spans="1:20" x14ac:dyDescent="0.2">
      <c r="A1361" t="s">
        <v>8219</v>
      </c>
      <c r="B1361">
        <v>80</v>
      </c>
      <c r="M1361" t="s">
        <v>8219</v>
      </c>
      <c r="N1361">
        <v>80</v>
      </c>
      <c r="S1361" t="s">
        <v>8221</v>
      </c>
      <c r="T1361">
        <v>0</v>
      </c>
    </row>
    <row r="1362" spans="1:20" x14ac:dyDescent="0.2">
      <c r="A1362" t="s">
        <v>8219</v>
      </c>
      <c r="B1362">
        <v>56</v>
      </c>
      <c r="M1362" t="s">
        <v>8219</v>
      </c>
      <c r="N1362">
        <v>56</v>
      </c>
      <c r="S1362" t="s">
        <v>8221</v>
      </c>
      <c r="T1362">
        <v>13</v>
      </c>
    </row>
    <row r="1363" spans="1:20" x14ac:dyDescent="0.2">
      <c r="A1363" t="s">
        <v>8219</v>
      </c>
      <c r="B1363">
        <v>104</v>
      </c>
      <c r="M1363" t="s">
        <v>8219</v>
      </c>
      <c r="N1363">
        <v>104</v>
      </c>
      <c r="S1363" t="s">
        <v>8221</v>
      </c>
      <c r="T1363">
        <v>0</v>
      </c>
    </row>
    <row r="1364" spans="1:20" x14ac:dyDescent="0.2">
      <c r="A1364" t="s">
        <v>8219</v>
      </c>
      <c r="B1364">
        <v>46</v>
      </c>
      <c r="M1364" t="s">
        <v>8219</v>
      </c>
      <c r="N1364">
        <v>46</v>
      </c>
      <c r="S1364" t="s">
        <v>8221</v>
      </c>
      <c r="T1364">
        <v>1</v>
      </c>
    </row>
    <row r="1365" spans="1:20" x14ac:dyDescent="0.2">
      <c r="A1365" t="s">
        <v>8219</v>
      </c>
      <c r="B1365">
        <v>206</v>
      </c>
      <c r="M1365" t="s">
        <v>8219</v>
      </c>
      <c r="N1365">
        <v>206</v>
      </c>
      <c r="S1365" t="s">
        <v>8221</v>
      </c>
      <c r="T1365">
        <v>5</v>
      </c>
    </row>
    <row r="1366" spans="1:20" x14ac:dyDescent="0.2">
      <c r="A1366" t="s">
        <v>8219</v>
      </c>
      <c r="B1366">
        <v>18</v>
      </c>
      <c r="M1366" t="s">
        <v>8219</v>
      </c>
      <c r="N1366">
        <v>18</v>
      </c>
      <c r="S1366" t="s">
        <v>8221</v>
      </c>
      <c r="T1366">
        <v>2</v>
      </c>
    </row>
    <row r="1367" spans="1:20" x14ac:dyDescent="0.2">
      <c r="A1367" t="s">
        <v>8219</v>
      </c>
      <c r="B1367">
        <v>28</v>
      </c>
      <c r="M1367" t="s">
        <v>8219</v>
      </c>
      <c r="N1367">
        <v>28</v>
      </c>
      <c r="S1367" t="s">
        <v>8221</v>
      </c>
      <c r="T1367">
        <v>0</v>
      </c>
    </row>
    <row r="1368" spans="1:20" x14ac:dyDescent="0.2">
      <c r="A1368" t="s">
        <v>8219</v>
      </c>
      <c r="B1368">
        <v>11</v>
      </c>
      <c r="M1368" t="s">
        <v>8219</v>
      </c>
      <c r="N1368">
        <v>11</v>
      </c>
      <c r="S1368" t="s">
        <v>8221</v>
      </c>
      <c r="T1368">
        <v>32</v>
      </c>
    </row>
    <row r="1369" spans="1:20" x14ac:dyDescent="0.2">
      <c r="A1369" t="s">
        <v>8219</v>
      </c>
      <c r="B1369">
        <v>263</v>
      </c>
      <c r="M1369" t="s">
        <v>8219</v>
      </c>
      <c r="N1369">
        <v>263</v>
      </c>
      <c r="S1369" t="s">
        <v>8221</v>
      </c>
      <c r="T1369">
        <v>1</v>
      </c>
    </row>
    <row r="1370" spans="1:20" x14ac:dyDescent="0.2">
      <c r="A1370" t="s">
        <v>8219</v>
      </c>
      <c r="B1370">
        <v>394</v>
      </c>
      <c r="M1370" t="s">
        <v>8219</v>
      </c>
      <c r="N1370">
        <v>394</v>
      </c>
      <c r="S1370" t="s">
        <v>8221</v>
      </c>
      <c r="T1370">
        <v>1</v>
      </c>
    </row>
    <row r="1371" spans="1:20" x14ac:dyDescent="0.2">
      <c r="A1371" t="s">
        <v>8219</v>
      </c>
      <c r="B1371">
        <v>1049</v>
      </c>
      <c r="M1371" t="s">
        <v>8219</v>
      </c>
      <c r="N1371">
        <v>1049</v>
      </c>
      <c r="S1371" t="s">
        <v>8221</v>
      </c>
      <c r="T1371">
        <v>1</v>
      </c>
    </row>
    <row r="1372" spans="1:20" x14ac:dyDescent="0.2">
      <c r="A1372" t="s">
        <v>8219</v>
      </c>
      <c r="B1372">
        <v>308</v>
      </c>
      <c r="M1372" t="s">
        <v>8219</v>
      </c>
      <c r="N1372">
        <v>308</v>
      </c>
      <c r="S1372" t="s">
        <v>8221</v>
      </c>
      <c r="T1372">
        <v>0</v>
      </c>
    </row>
    <row r="1373" spans="1:20" x14ac:dyDescent="0.2">
      <c r="A1373" t="s">
        <v>8219</v>
      </c>
      <c r="B1373">
        <v>1088</v>
      </c>
      <c r="M1373" t="s">
        <v>8219</v>
      </c>
      <c r="N1373">
        <v>1088</v>
      </c>
      <c r="S1373" t="s">
        <v>8221</v>
      </c>
      <c r="T1373">
        <v>0</v>
      </c>
    </row>
    <row r="1374" spans="1:20" x14ac:dyDescent="0.2">
      <c r="A1374" t="s">
        <v>8219</v>
      </c>
      <c r="B1374">
        <v>73</v>
      </c>
      <c r="M1374" t="s">
        <v>8219</v>
      </c>
      <c r="N1374">
        <v>73</v>
      </c>
      <c r="S1374" t="s">
        <v>8221</v>
      </c>
      <c r="T1374">
        <v>8</v>
      </c>
    </row>
    <row r="1375" spans="1:20" x14ac:dyDescent="0.2">
      <c r="A1375" t="s">
        <v>8219</v>
      </c>
      <c r="B1375">
        <v>143</v>
      </c>
      <c r="M1375" t="s">
        <v>8219</v>
      </c>
      <c r="N1375">
        <v>143</v>
      </c>
      <c r="S1375" t="s">
        <v>8221</v>
      </c>
      <c r="T1375">
        <v>0</v>
      </c>
    </row>
    <row r="1376" spans="1:20" x14ac:dyDescent="0.2">
      <c r="A1376" t="s">
        <v>8219</v>
      </c>
      <c r="B1376">
        <v>1420</v>
      </c>
      <c r="M1376" t="s">
        <v>8219</v>
      </c>
      <c r="N1376">
        <v>1420</v>
      </c>
      <c r="S1376" t="s">
        <v>8221</v>
      </c>
      <c r="T1376">
        <v>1</v>
      </c>
    </row>
    <row r="1377" spans="1:20" x14ac:dyDescent="0.2">
      <c r="A1377" t="s">
        <v>8219</v>
      </c>
      <c r="B1377">
        <v>305</v>
      </c>
      <c r="M1377" t="s">
        <v>8219</v>
      </c>
      <c r="N1377">
        <v>305</v>
      </c>
      <c r="S1377" t="s">
        <v>8221</v>
      </c>
      <c r="T1377">
        <v>16</v>
      </c>
    </row>
    <row r="1378" spans="1:20" x14ac:dyDescent="0.2">
      <c r="A1378" t="s">
        <v>8219</v>
      </c>
      <c r="B1378">
        <v>551</v>
      </c>
      <c r="M1378" t="s">
        <v>8219</v>
      </c>
      <c r="N1378">
        <v>551</v>
      </c>
      <c r="S1378" t="s">
        <v>8221</v>
      </c>
      <c r="T1378">
        <v>12</v>
      </c>
    </row>
    <row r="1379" spans="1:20" x14ac:dyDescent="0.2">
      <c r="A1379" t="s">
        <v>8219</v>
      </c>
      <c r="B1379">
        <v>187</v>
      </c>
      <c r="M1379" t="s">
        <v>8219</v>
      </c>
      <c r="N1379">
        <v>187</v>
      </c>
      <c r="S1379" t="s">
        <v>8221</v>
      </c>
      <c r="T1379">
        <v>4</v>
      </c>
    </row>
    <row r="1380" spans="1:20" x14ac:dyDescent="0.2">
      <c r="A1380" t="s">
        <v>8219</v>
      </c>
      <c r="B1380">
        <v>325</v>
      </c>
      <c r="M1380" t="s">
        <v>8219</v>
      </c>
      <c r="N1380">
        <v>325</v>
      </c>
      <c r="S1380" t="s">
        <v>8221</v>
      </c>
      <c r="T1380">
        <v>2</v>
      </c>
    </row>
    <row r="1381" spans="1:20" x14ac:dyDescent="0.2">
      <c r="A1381" t="s">
        <v>8219</v>
      </c>
      <c r="B1381">
        <v>148</v>
      </c>
      <c r="M1381" t="s">
        <v>8219</v>
      </c>
      <c r="N1381">
        <v>148</v>
      </c>
      <c r="S1381" t="s">
        <v>8221</v>
      </c>
      <c r="T1381">
        <v>3</v>
      </c>
    </row>
    <row r="1382" spans="1:20" x14ac:dyDescent="0.2">
      <c r="A1382" t="s">
        <v>8219</v>
      </c>
      <c r="B1382">
        <v>69</v>
      </c>
      <c r="M1382" t="s">
        <v>8219</v>
      </c>
      <c r="N1382">
        <v>69</v>
      </c>
      <c r="S1382" t="s">
        <v>8221</v>
      </c>
      <c r="T1382">
        <v>0</v>
      </c>
    </row>
    <row r="1383" spans="1:20" x14ac:dyDescent="0.2">
      <c r="A1383" t="s">
        <v>8219</v>
      </c>
      <c r="B1383">
        <v>173</v>
      </c>
      <c r="M1383" t="s">
        <v>8219</v>
      </c>
      <c r="N1383">
        <v>173</v>
      </c>
      <c r="S1383" t="s">
        <v>8221</v>
      </c>
      <c r="T1383">
        <v>3</v>
      </c>
    </row>
    <row r="1384" spans="1:20" x14ac:dyDescent="0.2">
      <c r="A1384" t="s">
        <v>8219</v>
      </c>
      <c r="B1384">
        <v>269</v>
      </c>
      <c r="M1384" t="s">
        <v>8219</v>
      </c>
      <c r="N1384">
        <v>269</v>
      </c>
      <c r="S1384" t="s">
        <v>8221</v>
      </c>
      <c r="T1384">
        <v>4</v>
      </c>
    </row>
    <row r="1385" spans="1:20" x14ac:dyDescent="0.2">
      <c r="A1385" t="s">
        <v>8219</v>
      </c>
      <c r="B1385">
        <v>185</v>
      </c>
      <c r="M1385" t="s">
        <v>8219</v>
      </c>
      <c r="N1385">
        <v>185</v>
      </c>
      <c r="S1385" t="s">
        <v>8221</v>
      </c>
      <c r="T1385">
        <v>2</v>
      </c>
    </row>
    <row r="1386" spans="1:20" x14ac:dyDescent="0.2">
      <c r="A1386" t="s">
        <v>8219</v>
      </c>
      <c r="B1386">
        <v>176</v>
      </c>
      <c r="M1386" t="s">
        <v>8219</v>
      </c>
      <c r="N1386">
        <v>176</v>
      </c>
      <c r="S1386" t="s">
        <v>8221</v>
      </c>
      <c r="T1386">
        <v>10</v>
      </c>
    </row>
    <row r="1387" spans="1:20" x14ac:dyDescent="0.2">
      <c r="A1387" t="s">
        <v>8219</v>
      </c>
      <c r="B1387">
        <v>1019</v>
      </c>
      <c r="M1387" t="s">
        <v>8219</v>
      </c>
      <c r="N1387">
        <v>1019</v>
      </c>
      <c r="S1387" t="s">
        <v>8221</v>
      </c>
      <c r="T1387">
        <v>11</v>
      </c>
    </row>
    <row r="1388" spans="1:20" x14ac:dyDescent="0.2">
      <c r="A1388" t="s">
        <v>8219</v>
      </c>
      <c r="B1388">
        <v>113</v>
      </c>
      <c r="M1388" t="s">
        <v>8219</v>
      </c>
      <c r="N1388">
        <v>113</v>
      </c>
      <c r="S1388" t="s">
        <v>8221</v>
      </c>
      <c r="T1388">
        <v>6</v>
      </c>
    </row>
    <row r="1389" spans="1:20" x14ac:dyDescent="0.2">
      <c r="A1389" t="s">
        <v>8219</v>
      </c>
      <c r="B1389">
        <v>404</v>
      </c>
      <c r="M1389" t="s">
        <v>8219</v>
      </c>
      <c r="N1389">
        <v>404</v>
      </c>
      <c r="S1389" t="s">
        <v>8221</v>
      </c>
      <c r="T1389">
        <v>2</v>
      </c>
    </row>
    <row r="1390" spans="1:20" x14ac:dyDescent="0.2">
      <c r="A1390" t="s">
        <v>8219</v>
      </c>
      <c r="B1390">
        <v>707</v>
      </c>
      <c r="M1390" t="s">
        <v>8219</v>
      </c>
      <c r="N1390">
        <v>707</v>
      </c>
      <c r="S1390" t="s">
        <v>8221</v>
      </c>
      <c r="T1390">
        <v>6</v>
      </c>
    </row>
    <row r="1391" spans="1:20" x14ac:dyDescent="0.2">
      <c r="A1391" t="s">
        <v>8219</v>
      </c>
      <c r="B1391">
        <v>392</v>
      </c>
      <c r="M1391" t="s">
        <v>8219</v>
      </c>
      <c r="N1391">
        <v>392</v>
      </c>
      <c r="S1391" t="s">
        <v>8221</v>
      </c>
      <c r="T1391">
        <v>8</v>
      </c>
    </row>
    <row r="1392" spans="1:20" x14ac:dyDescent="0.2">
      <c r="A1392" t="s">
        <v>8219</v>
      </c>
      <c r="B1392">
        <v>23</v>
      </c>
      <c r="M1392" t="s">
        <v>8219</v>
      </c>
      <c r="N1392">
        <v>23</v>
      </c>
      <c r="S1392" t="s">
        <v>8221</v>
      </c>
      <c r="T1392">
        <v>37</v>
      </c>
    </row>
    <row r="1393" spans="1:20" x14ac:dyDescent="0.2">
      <c r="A1393" t="s">
        <v>8219</v>
      </c>
      <c r="B1393">
        <v>682</v>
      </c>
      <c r="M1393" t="s">
        <v>8219</v>
      </c>
      <c r="N1393">
        <v>682</v>
      </c>
      <c r="S1393" t="s">
        <v>8221</v>
      </c>
      <c r="T1393">
        <v>11</v>
      </c>
    </row>
    <row r="1394" spans="1:20" x14ac:dyDescent="0.2">
      <c r="A1394" t="s">
        <v>8219</v>
      </c>
      <c r="B1394">
        <v>37</v>
      </c>
      <c r="M1394" t="s">
        <v>8219</v>
      </c>
      <c r="N1394">
        <v>37</v>
      </c>
      <c r="S1394" t="s">
        <v>8221</v>
      </c>
      <c r="T1394">
        <v>0</v>
      </c>
    </row>
    <row r="1395" spans="1:20" x14ac:dyDescent="0.2">
      <c r="A1395" t="s">
        <v>8219</v>
      </c>
      <c r="B1395">
        <v>146</v>
      </c>
      <c r="M1395" t="s">
        <v>8219</v>
      </c>
      <c r="N1395">
        <v>146</v>
      </c>
      <c r="S1395" t="s">
        <v>8221</v>
      </c>
      <c r="T1395">
        <v>10</v>
      </c>
    </row>
    <row r="1396" spans="1:20" x14ac:dyDescent="0.2">
      <c r="A1396" t="s">
        <v>8219</v>
      </c>
      <c r="B1396">
        <v>119</v>
      </c>
      <c r="M1396" t="s">
        <v>8219</v>
      </c>
      <c r="N1396">
        <v>119</v>
      </c>
      <c r="S1396" t="s">
        <v>8221</v>
      </c>
      <c r="T1396">
        <v>6</v>
      </c>
    </row>
    <row r="1397" spans="1:20" x14ac:dyDescent="0.2">
      <c r="A1397" t="s">
        <v>8219</v>
      </c>
      <c r="B1397">
        <v>163</v>
      </c>
      <c r="M1397" t="s">
        <v>8219</v>
      </c>
      <c r="N1397">
        <v>163</v>
      </c>
      <c r="S1397" t="s">
        <v>8221</v>
      </c>
      <c r="T1397">
        <v>8</v>
      </c>
    </row>
    <row r="1398" spans="1:20" x14ac:dyDescent="0.2">
      <c r="A1398" t="s">
        <v>8219</v>
      </c>
      <c r="B1398">
        <v>339</v>
      </c>
      <c r="M1398" t="s">
        <v>8219</v>
      </c>
      <c r="N1398">
        <v>339</v>
      </c>
      <c r="S1398" t="s">
        <v>8221</v>
      </c>
      <c r="T1398">
        <v>6</v>
      </c>
    </row>
    <row r="1399" spans="1:20" x14ac:dyDescent="0.2">
      <c r="A1399" t="s">
        <v>8219</v>
      </c>
      <c r="B1399">
        <v>58</v>
      </c>
      <c r="M1399" t="s">
        <v>8219</v>
      </c>
      <c r="N1399">
        <v>58</v>
      </c>
      <c r="S1399" t="s">
        <v>8221</v>
      </c>
      <c r="T1399">
        <v>7</v>
      </c>
    </row>
    <row r="1400" spans="1:20" x14ac:dyDescent="0.2">
      <c r="A1400" t="s">
        <v>8219</v>
      </c>
      <c r="B1400">
        <v>456</v>
      </c>
      <c r="M1400" t="s">
        <v>8219</v>
      </c>
      <c r="N1400">
        <v>456</v>
      </c>
      <c r="S1400" t="s">
        <v>8221</v>
      </c>
      <c r="T1400">
        <v>7</v>
      </c>
    </row>
    <row r="1401" spans="1:20" x14ac:dyDescent="0.2">
      <c r="A1401" t="s">
        <v>8219</v>
      </c>
      <c r="B1401">
        <v>15</v>
      </c>
      <c r="M1401" t="s">
        <v>8219</v>
      </c>
      <c r="N1401">
        <v>15</v>
      </c>
      <c r="S1401" t="s">
        <v>8221</v>
      </c>
      <c r="T1401">
        <v>5</v>
      </c>
    </row>
    <row r="1402" spans="1:20" x14ac:dyDescent="0.2">
      <c r="A1402" t="s">
        <v>8219</v>
      </c>
      <c r="B1402">
        <v>191</v>
      </c>
      <c r="M1402" t="s">
        <v>8219</v>
      </c>
      <c r="N1402">
        <v>191</v>
      </c>
      <c r="S1402" t="s">
        <v>8221</v>
      </c>
      <c r="T1402">
        <v>46</v>
      </c>
    </row>
    <row r="1403" spans="1:20" x14ac:dyDescent="0.2">
      <c r="A1403" t="s">
        <v>8219</v>
      </c>
      <c r="B1403">
        <v>17</v>
      </c>
      <c r="M1403" t="s">
        <v>8219</v>
      </c>
      <c r="N1403">
        <v>17</v>
      </c>
      <c r="S1403" t="s">
        <v>8221</v>
      </c>
      <c r="T1403">
        <v>10</v>
      </c>
    </row>
    <row r="1404" spans="1:20" x14ac:dyDescent="0.2">
      <c r="A1404" t="s">
        <v>8219</v>
      </c>
      <c r="B1404">
        <v>28</v>
      </c>
      <c r="M1404" t="s">
        <v>8219</v>
      </c>
      <c r="N1404">
        <v>28</v>
      </c>
      <c r="S1404" t="s">
        <v>8221</v>
      </c>
      <c r="T1404">
        <v>19</v>
      </c>
    </row>
    <row r="1405" spans="1:20" x14ac:dyDescent="0.2">
      <c r="A1405" t="s">
        <v>8219</v>
      </c>
      <c r="B1405">
        <v>18</v>
      </c>
      <c r="M1405" t="s">
        <v>8219</v>
      </c>
      <c r="N1405">
        <v>18</v>
      </c>
      <c r="S1405" t="s">
        <v>8221</v>
      </c>
      <c r="T1405">
        <v>13</v>
      </c>
    </row>
    <row r="1406" spans="1:20" x14ac:dyDescent="0.2">
      <c r="A1406" t="s">
        <v>8219</v>
      </c>
      <c r="B1406">
        <v>61</v>
      </c>
      <c r="M1406" t="s">
        <v>8219</v>
      </c>
      <c r="N1406">
        <v>61</v>
      </c>
      <c r="S1406" t="s">
        <v>8221</v>
      </c>
      <c r="T1406">
        <v>13</v>
      </c>
    </row>
    <row r="1407" spans="1:20" x14ac:dyDescent="0.2">
      <c r="A1407" t="s">
        <v>8219</v>
      </c>
      <c r="B1407">
        <v>108</v>
      </c>
      <c r="M1407" t="s">
        <v>8219</v>
      </c>
      <c r="N1407">
        <v>108</v>
      </c>
      <c r="S1407" t="s">
        <v>8221</v>
      </c>
      <c r="T1407">
        <v>4</v>
      </c>
    </row>
    <row r="1408" spans="1:20" x14ac:dyDescent="0.2">
      <c r="A1408" t="s">
        <v>8219</v>
      </c>
      <c r="B1408">
        <v>142</v>
      </c>
      <c r="M1408" t="s">
        <v>8219</v>
      </c>
      <c r="N1408">
        <v>142</v>
      </c>
      <c r="S1408" t="s">
        <v>8221</v>
      </c>
      <c r="T1408">
        <v>0</v>
      </c>
    </row>
    <row r="1409" spans="1:20" x14ac:dyDescent="0.2">
      <c r="A1409" t="s">
        <v>8219</v>
      </c>
      <c r="B1409">
        <v>74</v>
      </c>
      <c r="M1409" t="s">
        <v>8219</v>
      </c>
      <c r="N1409">
        <v>74</v>
      </c>
      <c r="S1409" t="s">
        <v>8221</v>
      </c>
      <c r="T1409">
        <v>3</v>
      </c>
    </row>
    <row r="1410" spans="1:20" x14ac:dyDescent="0.2">
      <c r="A1410" t="s">
        <v>8219</v>
      </c>
      <c r="B1410">
        <v>38</v>
      </c>
      <c r="M1410" t="s">
        <v>8219</v>
      </c>
      <c r="N1410">
        <v>38</v>
      </c>
      <c r="S1410" t="s">
        <v>8221</v>
      </c>
      <c r="T1410">
        <v>1</v>
      </c>
    </row>
    <row r="1411" spans="1:20" x14ac:dyDescent="0.2">
      <c r="A1411" t="s">
        <v>8219</v>
      </c>
      <c r="B1411">
        <v>20</v>
      </c>
      <c r="M1411" t="s">
        <v>8219</v>
      </c>
      <c r="N1411">
        <v>20</v>
      </c>
      <c r="S1411" t="s">
        <v>8221</v>
      </c>
      <c r="T1411">
        <v>9</v>
      </c>
    </row>
    <row r="1412" spans="1:20" x14ac:dyDescent="0.2">
      <c r="A1412" t="s">
        <v>8219</v>
      </c>
      <c r="B1412">
        <v>24</v>
      </c>
      <c r="M1412" t="s">
        <v>8219</v>
      </c>
      <c r="N1412">
        <v>24</v>
      </c>
      <c r="S1412" t="s">
        <v>8221</v>
      </c>
      <c r="T1412">
        <v>1</v>
      </c>
    </row>
    <row r="1413" spans="1:20" x14ac:dyDescent="0.2">
      <c r="A1413" t="s">
        <v>8219</v>
      </c>
      <c r="B1413">
        <v>66</v>
      </c>
      <c r="M1413" t="s">
        <v>8219</v>
      </c>
      <c r="N1413">
        <v>66</v>
      </c>
      <c r="S1413" t="s">
        <v>8221</v>
      </c>
      <c r="T1413">
        <v>1</v>
      </c>
    </row>
    <row r="1414" spans="1:20" x14ac:dyDescent="0.2">
      <c r="A1414" t="s">
        <v>8219</v>
      </c>
      <c r="B1414">
        <v>28</v>
      </c>
      <c r="M1414" t="s">
        <v>8219</v>
      </c>
      <c r="N1414">
        <v>28</v>
      </c>
      <c r="S1414" t="s">
        <v>8221</v>
      </c>
      <c r="T1414">
        <v>4</v>
      </c>
    </row>
    <row r="1415" spans="1:20" x14ac:dyDescent="0.2">
      <c r="A1415" t="s">
        <v>8219</v>
      </c>
      <c r="B1415">
        <v>24</v>
      </c>
      <c r="M1415" t="s">
        <v>8219</v>
      </c>
      <c r="N1415">
        <v>24</v>
      </c>
      <c r="S1415" t="s">
        <v>8221</v>
      </c>
      <c r="T1415">
        <v>17</v>
      </c>
    </row>
    <row r="1416" spans="1:20" x14ac:dyDescent="0.2">
      <c r="A1416" t="s">
        <v>8219</v>
      </c>
      <c r="B1416">
        <v>73</v>
      </c>
      <c r="M1416" t="s">
        <v>8219</v>
      </c>
      <c r="N1416">
        <v>73</v>
      </c>
      <c r="S1416" t="s">
        <v>8221</v>
      </c>
      <c r="T1416">
        <v>0</v>
      </c>
    </row>
    <row r="1417" spans="1:20" x14ac:dyDescent="0.2">
      <c r="A1417" t="s">
        <v>8219</v>
      </c>
      <c r="B1417">
        <v>3</v>
      </c>
      <c r="M1417" t="s">
        <v>8219</v>
      </c>
      <c r="N1417">
        <v>3</v>
      </c>
      <c r="S1417" t="s">
        <v>8221</v>
      </c>
      <c r="T1417">
        <v>12</v>
      </c>
    </row>
    <row r="1418" spans="1:20" x14ac:dyDescent="0.2">
      <c r="A1418" t="s">
        <v>8219</v>
      </c>
      <c r="B1418">
        <v>20</v>
      </c>
      <c r="M1418" t="s">
        <v>8219</v>
      </c>
      <c r="N1418">
        <v>20</v>
      </c>
      <c r="S1418" t="s">
        <v>8221</v>
      </c>
      <c r="T1418">
        <v>14</v>
      </c>
    </row>
    <row r="1419" spans="1:20" x14ac:dyDescent="0.2">
      <c r="A1419" t="s">
        <v>8219</v>
      </c>
      <c r="B1419">
        <v>21</v>
      </c>
      <c r="M1419" t="s">
        <v>8219</v>
      </c>
      <c r="N1419">
        <v>21</v>
      </c>
      <c r="S1419" t="s">
        <v>8221</v>
      </c>
      <c r="T1419">
        <v>1</v>
      </c>
    </row>
    <row r="1420" spans="1:20" x14ac:dyDescent="0.2">
      <c r="A1420" t="s">
        <v>8219</v>
      </c>
      <c r="B1420">
        <v>94</v>
      </c>
      <c r="M1420" t="s">
        <v>8219</v>
      </c>
      <c r="N1420">
        <v>94</v>
      </c>
      <c r="S1420" t="s">
        <v>8221</v>
      </c>
      <c r="T1420">
        <v>14</v>
      </c>
    </row>
    <row r="1421" spans="1:20" x14ac:dyDescent="0.2">
      <c r="A1421" t="s">
        <v>8219</v>
      </c>
      <c r="B1421">
        <v>139</v>
      </c>
      <c r="M1421" t="s">
        <v>8219</v>
      </c>
      <c r="N1421">
        <v>139</v>
      </c>
      <c r="S1421" t="s">
        <v>8221</v>
      </c>
      <c r="T1421">
        <v>4</v>
      </c>
    </row>
    <row r="1422" spans="1:20" x14ac:dyDescent="0.2">
      <c r="A1422" t="s">
        <v>8219</v>
      </c>
      <c r="B1422">
        <v>130</v>
      </c>
      <c r="M1422" t="s">
        <v>8219</v>
      </c>
      <c r="N1422">
        <v>130</v>
      </c>
      <c r="S1422" t="s">
        <v>8221</v>
      </c>
      <c r="T1422">
        <v>2</v>
      </c>
    </row>
    <row r="1423" spans="1:20" x14ac:dyDescent="0.2">
      <c r="A1423" t="s">
        <v>8219</v>
      </c>
      <c r="B1423">
        <v>31</v>
      </c>
      <c r="M1423" t="s">
        <v>8219</v>
      </c>
      <c r="N1423">
        <v>31</v>
      </c>
      <c r="S1423" t="s">
        <v>8221</v>
      </c>
      <c r="T1423">
        <v>1</v>
      </c>
    </row>
    <row r="1424" spans="1:20" x14ac:dyDescent="0.2">
      <c r="A1424" t="s">
        <v>8219</v>
      </c>
      <c r="B1424">
        <v>13</v>
      </c>
      <c r="M1424" t="s">
        <v>8219</v>
      </c>
      <c r="N1424">
        <v>13</v>
      </c>
      <c r="S1424" t="s">
        <v>8221</v>
      </c>
      <c r="T1424">
        <v>2</v>
      </c>
    </row>
    <row r="1425" spans="1:20" x14ac:dyDescent="0.2">
      <c r="A1425" t="s">
        <v>8219</v>
      </c>
      <c r="B1425">
        <v>90</v>
      </c>
      <c r="M1425" t="s">
        <v>8219</v>
      </c>
      <c r="N1425">
        <v>90</v>
      </c>
      <c r="S1425" t="s">
        <v>8221</v>
      </c>
      <c r="T1425">
        <v>1</v>
      </c>
    </row>
    <row r="1426" spans="1:20" x14ac:dyDescent="0.2">
      <c r="A1426" t="s">
        <v>8219</v>
      </c>
      <c r="B1426">
        <v>141</v>
      </c>
      <c r="M1426" t="s">
        <v>8219</v>
      </c>
      <c r="N1426">
        <v>141</v>
      </c>
      <c r="S1426" t="s">
        <v>8221</v>
      </c>
      <c r="T1426">
        <v>1</v>
      </c>
    </row>
    <row r="1427" spans="1:20" x14ac:dyDescent="0.2">
      <c r="A1427" t="s">
        <v>8219</v>
      </c>
      <c r="B1427">
        <v>23</v>
      </c>
      <c r="M1427" t="s">
        <v>8219</v>
      </c>
      <c r="N1427">
        <v>23</v>
      </c>
      <c r="S1427" t="s">
        <v>8221</v>
      </c>
      <c r="T1427">
        <v>4</v>
      </c>
    </row>
    <row r="1428" spans="1:20" x14ac:dyDescent="0.2">
      <c r="A1428" t="s">
        <v>8219</v>
      </c>
      <c r="B1428">
        <v>18</v>
      </c>
      <c r="M1428" t="s">
        <v>8219</v>
      </c>
      <c r="N1428">
        <v>18</v>
      </c>
      <c r="S1428" t="s">
        <v>8221</v>
      </c>
      <c r="T1428">
        <v>3</v>
      </c>
    </row>
    <row r="1429" spans="1:20" x14ac:dyDescent="0.2">
      <c r="A1429" t="s">
        <v>8219</v>
      </c>
      <c r="B1429">
        <v>76</v>
      </c>
      <c r="M1429" t="s">
        <v>8219</v>
      </c>
      <c r="N1429">
        <v>76</v>
      </c>
      <c r="S1429" t="s">
        <v>8221</v>
      </c>
      <c r="T1429">
        <v>38</v>
      </c>
    </row>
    <row r="1430" spans="1:20" x14ac:dyDescent="0.2">
      <c r="A1430" t="s">
        <v>8219</v>
      </c>
      <c r="B1430">
        <v>93</v>
      </c>
      <c r="M1430" t="s">
        <v>8219</v>
      </c>
      <c r="N1430">
        <v>93</v>
      </c>
      <c r="S1430" t="s">
        <v>8221</v>
      </c>
      <c r="T1430">
        <v>4</v>
      </c>
    </row>
    <row r="1431" spans="1:20" x14ac:dyDescent="0.2">
      <c r="A1431" t="s">
        <v>8219</v>
      </c>
      <c r="B1431">
        <v>69</v>
      </c>
      <c r="M1431" t="s">
        <v>8219</v>
      </c>
      <c r="N1431">
        <v>69</v>
      </c>
      <c r="S1431" t="s">
        <v>8221</v>
      </c>
      <c r="T1431">
        <v>0</v>
      </c>
    </row>
    <row r="1432" spans="1:20" x14ac:dyDescent="0.2">
      <c r="A1432" t="s">
        <v>8219</v>
      </c>
      <c r="B1432">
        <v>21</v>
      </c>
      <c r="M1432" t="s">
        <v>8219</v>
      </c>
      <c r="N1432">
        <v>21</v>
      </c>
      <c r="S1432" t="s">
        <v>8221</v>
      </c>
      <c r="T1432">
        <v>2</v>
      </c>
    </row>
    <row r="1433" spans="1:20" x14ac:dyDescent="0.2">
      <c r="A1433" t="s">
        <v>8219</v>
      </c>
      <c r="B1433">
        <v>57</v>
      </c>
      <c r="M1433" t="s">
        <v>8219</v>
      </c>
      <c r="N1433">
        <v>57</v>
      </c>
      <c r="S1433" t="s">
        <v>8221</v>
      </c>
      <c r="T1433">
        <v>0</v>
      </c>
    </row>
    <row r="1434" spans="1:20" x14ac:dyDescent="0.2">
      <c r="A1434" t="s">
        <v>8219</v>
      </c>
      <c r="B1434">
        <v>108</v>
      </c>
      <c r="M1434" t="s">
        <v>8219</v>
      </c>
      <c r="N1434">
        <v>108</v>
      </c>
      <c r="S1434" t="s">
        <v>8221</v>
      </c>
      <c r="T1434">
        <v>1</v>
      </c>
    </row>
    <row r="1435" spans="1:20" x14ac:dyDescent="0.2">
      <c r="A1435" t="s">
        <v>8219</v>
      </c>
      <c r="B1435">
        <v>83</v>
      </c>
      <c r="M1435" t="s">
        <v>8219</v>
      </c>
      <c r="N1435">
        <v>83</v>
      </c>
      <c r="S1435" t="s">
        <v>8221</v>
      </c>
      <c r="T1435">
        <v>7</v>
      </c>
    </row>
    <row r="1436" spans="1:20" x14ac:dyDescent="0.2">
      <c r="A1436" t="s">
        <v>8219</v>
      </c>
      <c r="B1436">
        <v>96</v>
      </c>
      <c r="M1436" t="s">
        <v>8219</v>
      </c>
      <c r="N1436">
        <v>96</v>
      </c>
      <c r="S1436" t="s">
        <v>8221</v>
      </c>
      <c r="T1436">
        <v>2</v>
      </c>
    </row>
    <row r="1437" spans="1:20" x14ac:dyDescent="0.2">
      <c r="A1437" t="s">
        <v>8219</v>
      </c>
      <c r="B1437">
        <v>64</v>
      </c>
      <c r="M1437" t="s">
        <v>8219</v>
      </c>
      <c r="N1437">
        <v>64</v>
      </c>
      <c r="S1437" t="s">
        <v>8221</v>
      </c>
      <c r="T1437">
        <v>4</v>
      </c>
    </row>
    <row r="1438" spans="1:20" x14ac:dyDescent="0.2">
      <c r="A1438" t="s">
        <v>8219</v>
      </c>
      <c r="B1438">
        <v>14</v>
      </c>
      <c r="M1438" t="s">
        <v>8219</v>
      </c>
      <c r="N1438">
        <v>14</v>
      </c>
      <c r="S1438" t="s">
        <v>8221</v>
      </c>
      <c r="T1438">
        <v>4</v>
      </c>
    </row>
    <row r="1439" spans="1:20" x14ac:dyDescent="0.2">
      <c r="A1439" t="s">
        <v>8219</v>
      </c>
      <c r="B1439">
        <v>169</v>
      </c>
      <c r="M1439" t="s">
        <v>8219</v>
      </c>
      <c r="N1439">
        <v>169</v>
      </c>
      <c r="S1439" t="s">
        <v>8221</v>
      </c>
      <c r="T1439">
        <v>3</v>
      </c>
    </row>
    <row r="1440" spans="1:20" x14ac:dyDescent="0.2">
      <c r="A1440" t="s">
        <v>8219</v>
      </c>
      <c r="B1440">
        <v>33</v>
      </c>
      <c r="M1440" t="s">
        <v>8219</v>
      </c>
      <c r="N1440">
        <v>33</v>
      </c>
      <c r="S1440" t="s">
        <v>8221</v>
      </c>
      <c r="T1440">
        <v>2</v>
      </c>
    </row>
    <row r="1441" spans="1:20" x14ac:dyDescent="0.2">
      <c r="A1441" t="s">
        <v>8219</v>
      </c>
      <c r="B1441">
        <v>102</v>
      </c>
      <c r="M1441" t="s">
        <v>8219</v>
      </c>
      <c r="N1441">
        <v>102</v>
      </c>
      <c r="S1441" t="s">
        <v>8221</v>
      </c>
      <c r="T1441">
        <v>197</v>
      </c>
    </row>
    <row r="1442" spans="1:20" x14ac:dyDescent="0.2">
      <c r="A1442" t="s">
        <v>8219</v>
      </c>
      <c r="B1442">
        <v>104</v>
      </c>
      <c r="M1442" t="s">
        <v>8219</v>
      </c>
      <c r="N1442">
        <v>104</v>
      </c>
      <c r="S1442" t="s">
        <v>8221</v>
      </c>
      <c r="T1442">
        <v>0</v>
      </c>
    </row>
    <row r="1443" spans="1:20" x14ac:dyDescent="0.2">
      <c r="A1443" t="s">
        <v>8219</v>
      </c>
      <c r="B1443">
        <v>20</v>
      </c>
      <c r="M1443" t="s">
        <v>8219</v>
      </c>
      <c r="N1443">
        <v>20</v>
      </c>
      <c r="S1443" t="s">
        <v>8221</v>
      </c>
      <c r="T1443">
        <v>1</v>
      </c>
    </row>
    <row r="1444" spans="1:20" x14ac:dyDescent="0.2">
      <c r="A1444" t="s">
        <v>8219</v>
      </c>
      <c r="B1444">
        <v>35</v>
      </c>
      <c r="M1444" t="s">
        <v>8219</v>
      </c>
      <c r="N1444">
        <v>35</v>
      </c>
      <c r="S1444" t="s">
        <v>8221</v>
      </c>
      <c r="T1444">
        <v>4</v>
      </c>
    </row>
    <row r="1445" spans="1:20" x14ac:dyDescent="0.2">
      <c r="A1445" t="s">
        <v>8219</v>
      </c>
      <c r="B1445">
        <v>94</v>
      </c>
      <c r="M1445" t="s">
        <v>8219</v>
      </c>
      <c r="N1445">
        <v>94</v>
      </c>
      <c r="S1445" t="s">
        <v>8221</v>
      </c>
      <c r="T1445">
        <v>0</v>
      </c>
    </row>
    <row r="1446" spans="1:20" x14ac:dyDescent="0.2">
      <c r="A1446" t="s">
        <v>8219</v>
      </c>
      <c r="B1446">
        <v>14</v>
      </c>
      <c r="M1446" t="s">
        <v>8219</v>
      </c>
      <c r="N1446">
        <v>14</v>
      </c>
      <c r="S1446" t="s">
        <v>8221</v>
      </c>
      <c r="T1446">
        <v>7</v>
      </c>
    </row>
    <row r="1447" spans="1:20" x14ac:dyDescent="0.2">
      <c r="A1447" t="s">
        <v>8219</v>
      </c>
      <c r="B1447">
        <v>15</v>
      </c>
      <c r="M1447" t="s">
        <v>8219</v>
      </c>
      <c r="N1447">
        <v>15</v>
      </c>
      <c r="S1447" t="s">
        <v>8221</v>
      </c>
      <c r="T1447">
        <v>11</v>
      </c>
    </row>
    <row r="1448" spans="1:20" x14ac:dyDescent="0.2">
      <c r="A1448" t="s">
        <v>8219</v>
      </c>
      <c r="B1448">
        <v>51</v>
      </c>
      <c r="M1448" t="s">
        <v>8219</v>
      </c>
      <c r="N1448">
        <v>51</v>
      </c>
      <c r="S1448" t="s">
        <v>8221</v>
      </c>
      <c r="T1448">
        <v>0</v>
      </c>
    </row>
    <row r="1449" spans="1:20" x14ac:dyDescent="0.2">
      <c r="A1449" t="s">
        <v>8219</v>
      </c>
      <c r="B1449">
        <v>19</v>
      </c>
      <c r="M1449" t="s">
        <v>8219</v>
      </c>
      <c r="N1449">
        <v>19</v>
      </c>
      <c r="S1449" t="s">
        <v>8221</v>
      </c>
      <c r="T1449">
        <v>6</v>
      </c>
    </row>
    <row r="1450" spans="1:20" x14ac:dyDescent="0.2">
      <c r="A1450" t="s">
        <v>8219</v>
      </c>
      <c r="B1450">
        <v>23</v>
      </c>
      <c r="M1450" t="s">
        <v>8219</v>
      </c>
      <c r="N1450">
        <v>23</v>
      </c>
      <c r="S1450" t="s">
        <v>8221</v>
      </c>
      <c r="T1450">
        <v>0</v>
      </c>
    </row>
    <row r="1451" spans="1:20" x14ac:dyDescent="0.2">
      <c r="A1451" t="s">
        <v>8219</v>
      </c>
      <c r="B1451">
        <v>97</v>
      </c>
      <c r="M1451" t="s">
        <v>8219</v>
      </c>
      <c r="N1451">
        <v>97</v>
      </c>
      <c r="S1451" t="s">
        <v>8221</v>
      </c>
      <c r="T1451">
        <v>7</v>
      </c>
    </row>
    <row r="1452" spans="1:20" x14ac:dyDescent="0.2">
      <c r="A1452" t="s">
        <v>8219</v>
      </c>
      <c r="B1452">
        <v>76</v>
      </c>
      <c r="M1452" t="s">
        <v>8219</v>
      </c>
      <c r="N1452">
        <v>76</v>
      </c>
      <c r="S1452" t="s">
        <v>8221</v>
      </c>
      <c r="T1452">
        <v>94</v>
      </c>
    </row>
    <row r="1453" spans="1:20" x14ac:dyDescent="0.2">
      <c r="A1453" t="s">
        <v>8219</v>
      </c>
      <c r="B1453">
        <v>11</v>
      </c>
      <c r="M1453" t="s">
        <v>8219</v>
      </c>
      <c r="N1453">
        <v>11</v>
      </c>
      <c r="S1453" t="s">
        <v>8221</v>
      </c>
      <c r="T1453">
        <v>2</v>
      </c>
    </row>
    <row r="1454" spans="1:20" x14ac:dyDescent="0.2">
      <c r="A1454" t="s">
        <v>8219</v>
      </c>
      <c r="B1454">
        <v>52</v>
      </c>
      <c r="M1454" t="s">
        <v>8219</v>
      </c>
      <c r="N1454">
        <v>52</v>
      </c>
      <c r="S1454" t="s">
        <v>8221</v>
      </c>
      <c r="T1454">
        <v>25</v>
      </c>
    </row>
    <row r="1455" spans="1:20" x14ac:dyDescent="0.2">
      <c r="A1455" t="s">
        <v>8219</v>
      </c>
      <c r="B1455">
        <v>95</v>
      </c>
      <c r="M1455" t="s">
        <v>8219</v>
      </c>
      <c r="N1455">
        <v>95</v>
      </c>
      <c r="S1455" t="s">
        <v>8221</v>
      </c>
      <c r="T1455">
        <v>17</v>
      </c>
    </row>
    <row r="1456" spans="1:20" x14ac:dyDescent="0.2">
      <c r="A1456" t="s">
        <v>8219</v>
      </c>
      <c r="B1456">
        <v>35</v>
      </c>
      <c r="M1456" t="s">
        <v>8219</v>
      </c>
      <c r="N1456">
        <v>35</v>
      </c>
      <c r="S1456" t="s">
        <v>8221</v>
      </c>
      <c r="T1456">
        <v>2</v>
      </c>
    </row>
    <row r="1457" spans="1:20" x14ac:dyDescent="0.2">
      <c r="A1457" t="s">
        <v>8219</v>
      </c>
      <c r="B1457">
        <v>21</v>
      </c>
      <c r="M1457" t="s">
        <v>8219</v>
      </c>
      <c r="N1457">
        <v>21</v>
      </c>
      <c r="S1457" t="s">
        <v>8221</v>
      </c>
      <c r="T1457">
        <v>4</v>
      </c>
    </row>
    <row r="1458" spans="1:20" x14ac:dyDescent="0.2">
      <c r="A1458" t="s">
        <v>8219</v>
      </c>
      <c r="B1458">
        <v>93</v>
      </c>
      <c r="M1458" t="s">
        <v>8219</v>
      </c>
      <c r="N1458">
        <v>93</v>
      </c>
      <c r="S1458" t="s">
        <v>8221</v>
      </c>
      <c r="T1458">
        <v>5</v>
      </c>
    </row>
    <row r="1459" spans="1:20" x14ac:dyDescent="0.2">
      <c r="A1459" t="s">
        <v>8219</v>
      </c>
      <c r="B1459">
        <v>11</v>
      </c>
      <c r="M1459" t="s">
        <v>8219</v>
      </c>
      <c r="N1459">
        <v>11</v>
      </c>
      <c r="S1459" t="s">
        <v>8221</v>
      </c>
      <c r="T1459">
        <v>2</v>
      </c>
    </row>
    <row r="1460" spans="1:20" x14ac:dyDescent="0.2">
      <c r="A1460" t="s">
        <v>8219</v>
      </c>
      <c r="B1460">
        <v>21</v>
      </c>
      <c r="M1460" t="s">
        <v>8219</v>
      </c>
      <c r="N1460">
        <v>21</v>
      </c>
      <c r="S1460" t="s">
        <v>8221</v>
      </c>
      <c r="T1460">
        <v>2</v>
      </c>
    </row>
    <row r="1461" spans="1:20" x14ac:dyDescent="0.2">
      <c r="A1461" t="s">
        <v>8219</v>
      </c>
      <c r="B1461">
        <v>54</v>
      </c>
      <c r="M1461" t="s">
        <v>8219</v>
      </c>
      <c r="N1461">
        <v>54</v>
      </c>
      <c r="S1461" t="s">
        <v>8221</v>
      </c>
      <c r="T1461">
        <v>3</v>
      </c>
    </row>
    <row r="1462" spans="1:20" x14ac:dyDescent="0.2">
      <c r="A1462" t="s">
        <v>8219</v>
      </c>
      <c r="B1462">
        <v>31</v>
      </c>
      <c r="M1462" t="s">
        <v>8219</v>
      </c>
      <c r="N1462">
        <v>31</v>
      </c>
      <c r="S1462" t="s">
        <v>8221</v>
      </c>
      <c r="T1462">
        <v>0</v>
      </c>
    </row>
    <row r="1463" spans="1:20" x14ac:dyDescent="0.2">
      <c r="A1463" t="s">
        <v>8219</v>
      </c>
      <c r="B1463">
        <v>132</v>
      </c>
      <c r="M1463" t="s">
        <v>8219</v>
      </c>
      <c r="N1463">
        <v>132</v>
      </c>
      <c r="S1463" t="s">
        <v>8221</v>
      </c>
      <c r="T1463">
        <v>4</v>
      </c>
    </row>
    <row r="1464" spans="1:20" x14ac:dyDescent="0.2">
      <c r="A1464" t="s">
        <v>8219</v>
      </c>
      <c r="B1464">
        <v>3</v>
      </c>
      <c r="M1464" t="s">
        <v>8219</v>
      </c>
      <c r="N1464">
        <v>3</v>
      </c>
      <c r="S1464" t="s">
        <v>8221</v>
      </c>
      <c r="T1464">
        <v>1</v>
      </c>
    </row>
    <row r="1465" spans="1:20" x14ac:dyDescent="0.2">
      <c r="A1465" t="s">
        <v>8219</v>
      </c>
      <c r="B1465">
        <v>6</v>
      </c>
      <c r="M1465" t="s">
        <v>8219</v>
      </c>
      <c r="N1465">
        <v>6</v>
      </c>
      <c r="S1465" t="s">
        <v>8221</v>
      </c>
      <c r="T1465">
        <v>12</v>
      </c>
    </row>
    <row r="1466" spans="1:20" x14ac:dyDescent="0.2">
      <c r="A1466" t="s">
        <v>8219</v>
      </c>
      <c r="B1466">
        <v>10</v>
      </c>
      <c r="M1466" t="s">
        <v>8219</v>
      </c>
      <c r="N1466">
        <v>10</v>
      </c>
      <c r="S1466" t="s">
        <v>8221</v>
      </c>
      <c r="T1466">
        <v>4</v>
      </c>
    </row>
    <row r="1467" spans="1:20" x14ac:dyDescent="0.2">
      <c r="A1467" t="s">
        <v>8219</v>
      </c>
      <c r="B1467">
        <v>147</v>
      </c>
      <c r="M1467" t="s">
        <v>8219</v>
      </c>
      <c r="N1467">
        <v>147</v>
      </c>
      <c r="S1467" t="s">
        <v>8221</v>
      </c>
      <c r="T1467">
        <v>91</v>
      </c>
    </row>
    <row r="1468" spans="1:20" x14ac:dyDescent="0.2">
      <c r="A1468" t="s">
        <v>8219</v>
      </c>
      <c r="B1468">
        <v>199</v>
      </c>
      <c r="M1468" t="s">
        <v>8219</v>
      </c>
      <c r="N1468">
        <v>199</v>
      </c>
      <c r="S1468" t="s">
        <v>8221</v>
      </c>
      <c r="T1468">
        <v>1</v>
      </c>
    </row>
    <row r="1469" spans="1:20" x14ac:dyDescent="0.2">
      <c r="A1469" t="s">
        <v>8219</v>
      </c>
      <c r="B1469">
        <v>50</v>
      </c>
      <c r="M1469" t="s">
        <v>8219</v>
      </c>
      <c r="N1469">
        <v>50</v>
      </c>
      <c r="S1469" t="s">
        <v>8221</v>
      </c>
      <c r="T1469">
        <v>1</v>
      </c>
    </row>
    <row r="1470" spans="1:20" x14ac:dyDescent="0.2">
      <c r="A1470" t="s">
        <v>8219</v>
      </c>
      <c r="B1470">
        <v>21</v>
      </c>
      <c r="M1470" t="s">
        <v>8219</v>
      </c>
      <c r="N1470">
        <v>21</v>
      </c>
      <c r="S1470" t="s">
        <v>8221</v>
      </c>
      <c r="T1470">
        <v>0</v>
      </c>
    </row>
    <row r="1471" spans="1:20" x14ac:dyDescent="0.2">
      <c r="A1471" t="s">
        <v>8219</v>
      </c>
      <c r="B1471">
        <v>24</v>
      </c>
      <c r="M1471" t="s">
        <v>8219</v>
      </c>
      <c r="N1471">
        <v>24</v>
      </c>
      <c r="S1471" t="s">
        <v>8221</v>
      </c>
      <c r="T1471">
        <v>13</v>
      </c>
    </row>
    <row r="1472" spans="1:20" x14ac:dyDescent="0.2">
      <c r="A1472" t="s">
        <v>8219</v>
      </c>
      <c r="B1472">
        <v>32</v>
      </c>
      <c r="M1472" t="s">
        <v>8219</v>
      </c>
      <c r="N1472">
        <v>32</v>
      </c>
      <c r="S1472" t="s">
        <v>8221</v>
      </c>
      <c r="T1472">
        <v>2</v>
      </c>
    </row>
    <row r="1473" spans="1:20" x14ac:dyDescent="0.2">
      <c r="A1473" t="s">
        <v>8219</v>
      </c>
      <c r="B1473">
        <v>62</v>
      </c>
      <c r="M1473" t="s">
        <v>8219</v>
      </c>
      <c r="N1473">
        <v>62</v>
      </c>
      <c r="S1473" t="s">
        <v>8221</v>
      </c>
      <c r="T1473">
        <v>0</v>
      </c>
    </row>
    <row r="1474" spans="1:20" x14ac:dyDescent="0.2">
      <c r="A1474" t="s">
        <v>8219</v>
      </c>
      <c r="B1474">
        <v>9</v>
      </c>
      <c r="M1474" t="s">
        <v>8219</v>
      </c>
      <c r="N1474">
        <v>9</v>
      </c>
      <c r="S1474" t="s">
        <v>8221</v>
      </c>
      <c r="T1474">
        <v>21</v>
      </c>
    </row>
    <row r="1475" spans="1:20" x14ac:dyDescent="0.2">
      <c r="A1475" t="s">
        <v>8219</v>
      </c>
      <c r="B1475">
        <v>38</v>
      </c>
      <c r="M1475" t="s">
        <v>8219</v>
      </c>
      <c r="N1475">
        <v>38</v>
      </c>
      <c r="S1475" t="s">
        <v>8221</v>
      </c>
      <c r="T1475">
        <v>9</v>
      </c>
    </row>
    <row r="1476" spans="1:20" x14ac:dyDescent="0.2">
      <c r="A1476" t="s">
        <v>8219</v>
      </c>
      <c r="B1476">
        <v>54</v>
      </c>
      <c r="M1476" t="s">
        <v>8219</v>
      </c>
      <c r="N1476">
        <v>54</v>
      </c>
      <c r="S1476" t="s">
        <v>8221</v>
      </c>
      <c r="T1476">
        <v>6</v>
      </c>
    </row>
    <row r="1477" spans="1:20" x14ac:dyDescent="0.2">
      <c r="A1477" t="s">
        <v>8219</v>
      </c>
      <c r="B1477">
        <v>37</v>
      </c>
      <c r="M1477" t="s">
        <v>8219</v>
      </c>
      <c r="N1477">
        <v>37</v>
      </c>
      <c r="S1477" t="s">
        <v>8221</v>
      </c>
      <c r="T1477">
        <v>4</v>
      </c>
    </row>
    <row r="1478" spans="1:20" x14ac:dyDescent="0.2">
      <c r="A1478" t="s">
        <v>8219</v>
      </c>
      <c r="B1478">
        <v>39</v>
      </c>
      <c r="M1478" t="s">
        <v>8219</v>
      </c>
      <c r="N1478">
        <v>39</v>
      </c>
      <c r="S1478" t="s">
        <v>8221</v>
      </c>
      <c r="T1478">
        <v>7</v>
      </c>
    </row>
    <row r="1479" spans="1:20" x14ac:dyDescent="0.2">
      <c r="A1479" t="s">
        <v>8219</v>
      </c>
      <c r="B1479">
        <v>34</v>
      </c>
      <c r="M1479" t="s">
        <v>8219</v>
      </c>
      <c r="N1479">
        <v>34</v>
      </c>
      <c r="S1479" t="s">
        <v>8221</v>
      </c>
      <c r="T1479">
        <v>5</v>
      </c>
    </row>
    <row r="1480" spans="1:20" x14ac:dyDescent="0.2">
      <c r="A1480" t="s">
        <v>8219</v>
      </c>
      <c r="B1480">
        <v>55</v>
      </c>
      <c r="M1480" t="s">
        <v>8219</v>
      </c>
      <c r="N1480">
        <v>55</v>
      </c>
      <c r="S1480" t="s">
        <v>8221</v>
      </c>
      <c r="T1480">
        <v>0</v>
      </c>
    </row>
    <row r="1481" spans="1:20" x14ac:dyDescent="0.2">
      <c r="A1481" t="s">
        <v>8219</v>
      </c>
      <c r="B1481">
        <v>32</v>
      </c>
      <c r="M1481" t="s">
        <v>8219</v>
      </c>
      <c r="N1481">
        <v>32</v>
      </c>
      <c r="S1481" t="s">
        <v>8221</v>
      </c>
      <c r="T1481">
        <v>3</v>
      </c>
    </row>
    <row r="1482" spans="1:20" x14ac:dyDescent="0.2">
      <c r="A1482" t="s">
        <v>8219</v>
      </c>
      <c r="B1482">
        <v>25</v>
      </c>
      <c r="M1482" t="s">
        <v>8219</v>
      </c>
      <c r="N1482">
        <v>25</v>
      </c>
      <c r="S1482" t="s">
        <v>8221</v>
      </c>
      <c r="T1482">
        <v>9</v>
      </c>
    </row>
    <row r="1483" spans="1:20" x14ac:dyDescent="0.2">
      <c r="A1483" t="s">
        <v>8219</v>
      </c>
      <c r="B1483">
        <v>33</v>
      </c>
      <c r="M1483" t="s">
        <v>8219</v>
      </c>
      <c r="N1483">
        <v>33</v>
      </c>
      <c r="S1483" t="s">
        <v>8221</v>
      </c>
      <c r="T1483">
        <v>6</v>
      </c>
    </row>
    <row r="1484" spans="1:20" x14ac:dyDescent="0.2">
      <c r="A1484" t="s">
        <v>8219</v>
      </c>
      <c r="B1484">
        <v>108</v>
      </c>
      <c r="M1484" t="s">
        <v>8219</v>
      </c>
      <c r="N1484">
        <v>108</v>
      </c>
      <c r="S1484" t="s">
        <v>8221</v>
      </c>
      <c r="T1484">
        <v>4</v>
      </c>
    </row>
    <row r="1485" spans="1:20" x14ac:dyDescent="0.2">
      <c r="A1485" t="s">
        <v>8219</v>
      </c>
      <c r="B1485">
        <v>20</v>
      </c>
      <c r="M1485" t="s">
        <v>8219</v>
      </c>
      <c r="N1485">
        <v>20</v>
      </c>
      <c r="S1485" t="s">
        <v>8221</v>
      </c>
      <c r="T1485">
        <v>1</v>
      </c>
    </row>
    <row r="1486" spans="1:20" x14ac:dyDescent="0.2">
      <c r="A1486" t="s">
        <v>8219</v>
      </c>
      <c r="B1486">
        <v>98</v>
      </c>
      <c r="M1486" t="s">
        <v>8219</v>
      </c>
      <c r="N1486">
        <v>98</v>
      </c>
      <c r="S1486" t="s">
        <v>8221</v>
      </c>
      <c r="T1486">
        <v>17</v>
      </c>
    </row>
    <row r="1487" spans="1:20" x14ac:dyDescent="0.2">
      <c r="A1487" t="s">
        <v>8219</v>
      </c>
      <c r="B1487">
        <v>196</v>
      </c>
      <c r="M1487" t="s">
        <v>8219</v>
      </c>
      <c r="N1487">
        <v>196</v>
      </c>
      <c r="S1487" t="s">
        <v>8221</v>
      </c>
      <c r="T1487">
        <v>1</v>
      </c>
    </row>
    <row r="1488" spans="1:20" x14ac:dyDescent="0.2">
      <c r="A1488" t="s">
        <v>8219</v>
      </c>
      <c r="B1488">
        <v>39</v>
      </c>
      <c r="M1488" t="s">
        <v>8219</v>
      </c>
      <c r="N1488">
        <v>39</v>
      </c>
      <c r="S1488" t="s">
        <v>8221</v>
      </c>
      <c r="T1488">
        <v>13</v>
      </c>
    </row>
    <row r="1489" spans="1:20" x14ac:dyDescent="0.2">
      <c r="A1489" t="s">
        <v>8219</v>
      </c>
      <c r="B1489">
        <v>128</v>
      </c>
      <c r="M1489" t="s">
        <v>8219</v>
      </c>
      <c r="N1489">
        <v>128</v>
      </c>
      <c r="S1489" t="s">
        <v>8221</v>
      </c>
      <c r="T1489">
        <v>6</v>
      </c>
    </row>
    <row r="1490" spans="1:20" x14ac:dyDescent="0.2">
      <c r="A1490" t="s">
        <v>8219</v>
      </c>
      <c r="B1490">
        <v>71</v>
      </c>
      <c r="M1490" t="s">
        <v>8219</v>
      </c>
      <c r="N1490">
        <v>71</v>
      </c>
      <c r="S1490" t="s">
        <v>8221</v>
      </c>
      <c r="T1490">
        <v>0</v>
      </c>
    </row>
    <row r="1491" spans="1:20" x14ac:dyDescent="0.2">
      <c r="A1491" t="s">
        <v>8219</v>
      </c>
      <c r="B1491">
        <v>47</v>
      </c>
      <c r="M1491" t="s">
        <v>8219</v>
      </c>
      <c r="N1491">
        <v>47</v>
      </c>
      <c r="S1491" t="s">
        <v>8221</v>
      </c>
      <c r="T1491">
        <v>2</v>
      </c>
    </row>
    <row r="1492" spans="1:20" x14ac:dyDescent="0.2">
      <c r="A1492" t="s">
        <v>8219</v>
      </c>
      <c r="B1492">
        <v>17</v>
      </c>
      <c r="M1492" t="s">
        <v>8219</v>
      </c>
      <c r="N1492">
        <v>17</v>
      </c>
      <c r="S1492" t="s">
        <v>8221</v>
      </c>
      <c r="T1492">
        <v>2</v>
      </c>
    </row>
    <row r="1493" spans="1:20" x14ac:dyDescent="0.2">
      <c r="A1493" t="s">
        <v>8219</v>
      </c>
      <c r="B1493">
        <v>91</v>
      </c>
      <c r="M1493" t="s">
        <v>8219</v>
      </c>
      <c r="N1493">
        <v>91</v>
      </c>
      <c r="S1493" t="s">
        <v>8221</v>
      </c>
      <c r="T1493">
        <v>21</v>
      </c>
    </row>
    <row r="1494" spans="1:20" x14ac:dyDescent="0.2">
      <c r="A1494" t="s">
        <v>8219</v>
      </c>
      <c r="B1494">
        <v>43</v>
      </c>
      <c r="M1494" t="s">
        <v>8219</v>
      </c>
      <c r="N1494">
        <v>43</v>
      </c>
      <c r="S1494" t="s">
        <v>8221</v>
      </c>
      <c r="T1494">
        <v>13</v>
      </c>
    </row>
    <row r="1495" spans="1:20" x14ac:dyDescent="0.2">
      <c r="A1495" t="s">
        <v>8219</v>
      </c>
      <c r="B1495">
        <v>17</v>
      </c>
      <c r="M1495" t="s">
        <v>8219</v>
      </c>
      <c r="N1495">
        <v>17</v>
      </c>
      <c r="S1495" t="s">
        <v>8221</v>
      </c>
      <c r="T1495">
        <v>0</v>
      </c>
    </row>
    <row r="1496" spans="1:20" x14ac:dyDescent="0.2">
      <c r="A1496" t="s">
        <v>8219</v>
      </c>
      <c r="B1496">
        <v>33</v>
      </c>
      <c r="M1496" t="s">
        <v>8219</v>
      </c>
      <c r="N1496">
        <v>33</v>
      </c>
      <c r="S1496" t="s">
        <v>8221</v>
      </c>
      <c r="T1496">
        <v>6</v>
      </c>
    </row>
    <row r="1497" spans="1:20" x14ac:dyDescent="0.2">
      <c r="A1497" t="s">
        <v>8219</v>
      </c>
      <c r="B1497">
        <v>87</v>
      </c>
      <c r="M1497" t="s">
        <v>8219</v>
      </c>
      <c r="N1497">
        <v>87</v>
      </c>
      <c r="S1497" t="s">
        <v>8221</v>
      </c>
      <c r="T1497">
        <v>0</v>
      </c>
    </row>
    <row r="1498" spans="1:20" x14ac:dyDescent="0.2">
      <c r="A1498" t="s">
        <v>8219</v>
      </c>
      <c r="B1498">
        <v>113</v>
      </c>
      <c r="M1498" t="s">
        <v>8219</v>
      </c>
      <c r="N1498">
        <v>113</v>
      </c>
      <c r="S1498" t="s">
        <v>8221</v>
      </c>
      <c r="T1498">
        <v>1</v>
      </c>
    </row>
    <row r="1499" spans="1:20" x14ac:dyDescent="0.2">
      <c r="A1499" t="s">
        <v>8219</v>
      </c>
      <c r="B1499">
        <v>14</v>
      </c>
      <c r="M1499" t="s">
        <v>8219</v>
      </c>
      <c r="N1499">
        <v>14</v>
      </c>
      <c r="S1499" t="s">
        <v>8221</v>
      </c>
      <c r="T1499">
        <v>0</v>
      </c>
    </row>
    <row r="1500" spans="1:20" x14ac:dyDescent="0.2">
      <c r="A1500" t="s">
        <v>8219</v>
      </c>
      <c r="B1500">
        <v>30</v>
      </c>
      <c r="M1500" t="s">
        <v>8219</v>
      </c>
      <c r="N1500">
        <v>30</v>
      </c>
      <c r="S1500" t="s">
        <v>8221</v>
      </c>
      <c r="T1500">
        <v>12</v>
      </c>
    </row>
    <row r="1501" spans="1:20" x14ac:dyDescent="0.2">
      <c r="A1501" t="s">
        <v>8219</v>
      </c>
      <c r="B1501">
        <v>16</v>
      </c>
      <c r="M1501" t="s">
        <v>8219</v>
      </c>
      <c r="N1501">
        <v>16</v>
      </c>
      <c r="S1501" t="s">
        <v>8221</v>
      </c>
      <c r="T1501">
        <v>2</v>
      </c>
    </row>
    <row r="1502" spans="1:20" x14ac:dyDescent="0.2">
      <c r="A1502" t="s">
        <v>8219</v>
      </c>
      <c r="B1502">
        <v>46</v>
      </c>
      <c r="M1502" t="s">
        <v>8219</v>
      </c>
      <c r="N1502">
        <v>46</v>
      </c>
      <c r="S1502" t="s">
        <v>8221</v>
      </c>
      <c r="T1502">
        <v>6</v>
      </c>
    </row>
    <row r="1503" spans="1:20" x14ac:dyDescent="0.2">
      <c r="A1503" t="s">
        <v>8219</v>
      </c>
      <c r="B1503">
        <v>24</v>
      </c>
      <c r="M1503" t="s">
        <v>8219</v>
      </c>
      <c r="N1503">
        <v>24</v>
      </c>
      <c r="S1503" t="s">
        <v>8221</v>
      </c>
      <c r="T1503">
        <v>1</v>
      </c>
    </row>
    <row r="1504" spans="1:20" x14ac:dyDescent="0.2">
      <c r="A1504" t="s">
        <v>8219</v>
      </c>
      <c r="B1504">
        <v>97</v>
      </c>
      <c r="M1504" t="s">
        <v>8219</v>
      </c>
      <c r="N1504">
        <v>97</v>
      </c>
      <c r="S1504" t="s">
        <v>8221</v>
      </c>
      <c r="T1504">
        <v>1</v>
      </c>
    </row>
    <row r="1505" spans="1:20" x14ac:dyDescent="0.2">
      <c r="A1505" t="s">
        <v>8219</v>
      </c>
      <c r="B1505">
        <v>59</v>
      </c>
      <c r="M1505" t="s">
        <v>8219</v>
      </c>
      <c r="N1505">
        <v>59</v>
      </c>
      <c r="S1505" t="s">
        <v>8221</v>
      </c>
      <c r="T1505">
        <v>5</v>
      </c>
    </row>
    <row r="1506" spans="1:20" x14ac:dyDescent="0.2">
      <c r="A1506" t="s">
        <v>8219</v>
      </c>
      <c r="B1506">
        <v>1095</v>
      </c>
      <c r="M1506" t="s">
        <v>8219</v>
      </c>
      <c r="N1506">
        <v>1095</v>
      </c>
      <c r="S1506" t="s">
        <v>8221</v>
      </c>
      <c r="T1506">
        <v>0</v>
      </c>
    </row>
    <row r="1507" spans="1:20" x14ac:dyDescent="0.2">
      <c r="A1507" t="s">
        <v>8219</v>
      </c>
      <c r="B1507">
        <v>218</v>
      </c>
      <c r="M1507" t="s">
        <v>8219</v>
      </c>
      <c r="N1507">
        <v>218</v>
      </c>
      <c r="S1507" t="s">
        <v>8221</v>
      </c>
      <c r="T1507">
        <v>3</v>
      </c>
    </row>
    <row r="1508" spans="1:20" x14ac:dyDescent="0.2">
      <c r="A1508" t="s">
        <v>8219</v>
      </c>
      <c r="B1508">
        <v>111</v>
      </c>
      <c r="M1508" t="s">
        <v>8219</v>
      </c>
      <c r="N1508">
        <v>111</v>
      </c>
      <c r="S1508" t="s">
        <v>8221</v>
      </c>
      <c r="T1508">
        <v>8</v>
      </c>
    </row>
    <row r="1509" spans="1:20" x14ac:dyDescent="0.2">
      <c r="A1509" t="s">
        <v>8219</v>
      </c>
      <c r="B1509">
        <v>56</v>
      </c>
      <c r="M1509" t="s">
        <v>8219</v>
      </c>
      <c r="N1509">
        <v>56</v>
      </c>
      <c r="S1509" t="s">
        <v>8221</v>
      </c>
      <c r="T1509">
        <v>3</v>
      </c>
    </row>
    <row r="1510" spans="1:20" x14ac:dyDescent="0.2">
      <c r="A1510" t="s">
        <v>8219</v>
      </c>
      <c r="B1510">
        <v>265</v>
      </c>
      <c r="M1510" t="s">
        <v>8219</v>
      </c>
      <c r="N1510">
        <v>265</v>
      </c>
      <c r="S1510" t="s">
        <v>8221</v>
      </c>
      <c r="T1510">
        <v>8</v>
      </c>
    </row>
    <row r="1511" spans="1:20" x14ac:dyDescent="0.2">
      <c r="A1511" t="s">
        <v>8219</v>
      </c>
      <c r="B1511">
        <v>28</v>
      </c>
      <c r="M1511" t="s">
        <v>8219</v>
      </c>
      <c r="N1511">
        <v>28</v>
      </c>
      <c r="S1511" t="s">
        <v>8221</v>
      </c>
      <c r="T1511">
        <v>1</v>
      </c>
    </row>
    <row r="1512" spans="1:20" x14ac:dyDescent="0.2">
      <c r="A1512" t="s">
        <v>8219</v>
      </c>
      <c r="B1512">
        <v>364</v>
      </c>
      <c r="M1512" t="s">
        <v>8219</v>
      </c>
      <c r="N1512">
        <v>364</v>
      </c>
      <c r="S1512" t="s">
        <v>8221</v>
      </c>
      <c r="T1512">
        <v>4</v>
      </c>
    </row>
    <row r="1513" spans="1:20" x14ac:dyDescent="0.2">
      <c r="A1513" t="s">
        <v>8219</v>
      </c>
      <c r="B1513">
        <v>27</v>
      </c>
      <c r="M1513" t="s">
        <v>8219</v>
      </c>
      <c r="N1513">
        <v>27</v>
      </c>
      <c r="S1513" t="s">
        <v>8221</v>
      </c>
      <c r="T1513">
        <v>8</v>
      </c>
    </row>
    <row r="1514" spans="1:20" x14ac:dyDescent="0.2">
      <c r="A1514" t="s">
        <v>8219</v>
      </c>
      <c r="B1514">
        <v>93</v>
      </c>
      <c r="M1514" t="s">
        <v>8219</v>
      </c>
      <c r="N1514">
        <v>93</v>
      </c>
      <c r="S1514" t="s">
        <v>8221</v>
      </c>
      <c r="T1514">
        <v>1</v>
      </c>
    </row>
    <row r="1515" spans="1:20" x14ac:dyDescent="0.2">
      <c r="A1515" t="s">
        <v>8219</v>
      </c>
      <c r="B1515">
        <v>64</v>
      </c>
      <c r="M1515" t="s">
        <v>8219</v>
      </c>
      <c r="N1515">
        <v>64</v>
      </c>
      <c r="S1515" t="s">
        <v>8221</v>
      </c>
      <c r="T1515">
        <v>5</v>
      </c>
    </row>
    <row r="1516" spans="1:20" x14ac:dyDescent="0.2">
      <c r="A1516" t="s">
        <v>8219</v>
      </c>
      <c r="B1516">
        <v>22</v>
      </c>
      <c r="M1516" t="s">
        <v>8219</v>
      </c>
      <c r="N1516">
        <v>22</v>
      </c>
      <c r="S1516" t="s">
        <v>8221</v>
      </c>
      <c r="T1516">
        <v>0</v>
      </c>
    </row>
    <row r="1517" spans="1:20" x14ac:dyDescent="0.2">
      <c r="A1517" t="s">
        <v>8219</v>
      </c>
      <c r="B1517">
        <v>59</v>
      </c>
      <c r="M1517" t="s">
        <v>8219</v>
      </c>
      <c r="N1517">
        <v>59</v>
      </c>
      <c r="S1517" t="s">
        <v>8221</v>
      </c>
      <c r="T1517">
        <v>0</v>
      </c>
    </row>
    <row r="1518" spans="1:20" x14ac:dyDescent="0.2">
      <c r="A1518" t="s">
        <v>8219</v>
      </c>
      <c r="B1518">
        <v>249</v>
      </c>
      <c r="M1518" t="s">
        <v>8219</v>
      </c>
      <c r="N1518">
        <v>249</v>
      </c>
      <c r="S1518" t="s">
        <v>8221</v>
      </c>
      <c r="T1518">
        <v>1</v>
      </c>
    </row>
    <row r="1519" spans="1:20" x14ac:dyDescent="0.2">
      <c r="A1519" t="s">
        <v>8219</v>
      </c>
      <c r="B1519">
        <v>392</v>
      </c>
      <c r="M1519" t="s">
        <v>8219</v>
      </c>
      <c r="N1519">
        <v>392</v>
      </c>
      <c r="S1519" t="s">
        <v>8221</v>
      </c>
      <c r="T1519">
        <v>0</v>
      </c>
    </row>
    <row r="1520" spans="1:20" x14ac:dyDescent="0.2">
      <c r="A1520" t="s">
        <v>8219</v>
      </c>
      <c r="B1520">
        <v>115</v>
      </c>
      <c r="M1520" t="s">
        <v>8219</v>
      </c>
      <c r="N1520">
        <v>115</v>
      </c>
      <c r="S1520" t="s">
        <v>8221</v>
      </c>
      <c r="T1520">
        <v>0</v>
      </c>
    </row>
    <row r="1521" spans="1:20" x14ac:dyDescent="0.2">
      <c r="A1521" t="s">
        <v>8219</v>
      </c>
      <c r="B1521">
        <v>433</v>
      </c>
      <c r="M1521" t="s">
        <v>8219</v>
      </c>
      <c r="N1521">
        <v>433</v>
      </c>
      <c r="S1521" t="s">
        <v>8221</v>
      </c>
      <c r="T1521">
        <v>6</v>
      </c>
    </row>
    <row r="1522" spans="1:20" x14ac:dyDescent="0.2">
      <c r="A1522" t="s">
        <v>8219</v>
      </c>
      <c r="B1522">
        <v>20</v>
      </c>
      <c r="M1522" t="s">
        <v>8219</v>
      </c>
      <c r="N1522">
        <v>20</v>
      </c>
      <c r="S1522" t="s">
        <v>8221</v>
      </c>
      <c r="T1522">
        <v>6</v>
      </c>
    </row>
    <row r="1523" spans="1:20" x14ac:dyDescent="0.2">
      <c r="A1523" t="s">
        <v>8219</v>
      </c>
      <c r="B1523">
        <v>8</v>
      </c>
      <c r="M1523" t="s">
        <v>8219</v>
      </c>
      <c r="N1523">
        <v>8</v>
      </c>
      <c r="S1523" t="s">
        <v>8221</v>
      </c>
      <c r="T1523">
        <v>14</v>
      </c>
    </row>
    <row r="1524" spans="1:20" x14ac:dyDescent="0.2">
      <c r="A1524" t="s">
        <v>8219</v>
      </c>
      <c r="B1524">
        <v>175</v>
      </c>
      <c r="M1524" t="s">
        <v>8219</v>
      </c>
      <c r="N1524">
        <v>175</v>
      </c>
      <c r="S1524" t="s">
        <v>8221</v>
      </c>
      <c r="T1524">
        <v>6</v>
      </c>
    </row>
    <row r="1525" spans="1:20" x14ac:dyDescent="0.2">
      <c r="A1525" t="s">
        <v>8219</v>
      </c>
      <c r="B1525">
        <v>104</v>
      </c>
      <c r="M1525" t="s">
        <v>8219</v>
      </c>
      <c r="N1525">
        <v>104</v>
      </c>
      <c r="S1525" t="s">
        <v>8221</v>
      </c>
      <c r="T1525">
        <v>33</v>
      </c>
    </row>
    <row r="1526" spans="1:20" x14ac:dyDescent="0.2">
      <c r="A1526" t="s">
        <v>8219</v>
      </c>
      <c r="B1526">
        <v>17</v>
      </c>
      <c r="M1526" t="s">
        <v>8219</v>
      </c>
      <c r="N1526">
        <v>17</v>
      </c>
      <c r="S1526" t="s">
        <v>8221</v>
      </c>
      <c r="T1526">
        <v>4</v>
      </c>
    </row>
    <row r="1527" spans="1:20" x14ac:dyDescent="0.2">
      <c r="A1527" t="s">
        <v>8219</v>
      </c>
      <c r="B1527">
        <v>277</v>
      </c>
      <c r="M1527" t="s">
        <v>8219</v>
      </c>
      <c r="N1527">
        <v>277</v>
      </c>
      <c r="S1527" t="s">
        <v>8221</v>
      </c>
      <c r="T1527">
        <v>1</v>
      </c>
    </row>
    <row r="1528" spans="1:20" x14ac:dyDescent="0.2">
      <c r="A1528" t="s">
        <v>8219</v>
      </c>
      <c r="B1528">
        <v>118</v>
      </c>
      <c r="M1528" t="s">
        <v>8219</v>
      </c>
      <c r="N1528">
        <v>118</v>
      </c>
      <c r="S1528" t="s">
        <v>8221</v>
      </c>
      <c r="T1528">
        <v>0</v>
      </c>
    </row>
    <row r="1529" spans="1:20" x14ac:dyDescent="0.2">
      <c r="A1529" t="s">
        <v>8219</v>
      </c>
      <c r="B1529">
        <v>97</v>
      </c>
      <c r="M1529" t="s">
        <v>8219</v>
      </c>
      <c r="N1529">
        <v>97</v>
      </c>
      <c r="S1529" t="s">
        <v>8221</v>
      </c>
      <c r="T1529">
        <v>6</v>
      </c>
    </row>
    <row r="1530" spans="1:20" x14ac:dyDescent="0.2">
      <c r="A1530" t="s">
        <v>8219</v>
      </c>
      <c r="B1530">
        <v>20</v>
      </c>
      <c r="M1530" t="s">
        <v>8219</v>
      </c>
      <c r="N1530">
        <v>20</v>
      </c>
      <c r="S1530" t="s">
        <v>8221</v>
      </c>
      <c r="T1530">
        <v>6</v>
      </c>
    </row>
    <row r="1531" spans="1:20" x14ac:dyDescent="0.2">
      <c r="A1531" t="s">
        <v>8219</v>
      </c>
      <c r="B1531">
        <v>26</v>
      </c>
      <c r="M1531" t="s">
        <v>8219</v>
      </c>
      <c r="N1531">
        <v>26</v>
      </c>
      <c r="S1531" t="s">
        <v>8221</v>
      </c>
      <c r="T1531">
        <v>1</v>
      </c>
    </row>
    <row r="1532" spans="1:20" x14ac:dyDescent="0.2">
      <c r="A1532" t="s">
        <v>8219</v>
      </c>
      <c r="B1532">
        <v>128</v>
      </c>
      <c r="M1532" t="s">
        <v>8219</v>
      </c>
      <c r="N1532">
        <v>128</v>
      </c>
      <c r="S1532" t="s">
        <v>8221</v>
      </c>
      <c r="T1532">
        <v>3</v>
      </c>
    </row>
    <row r="1533" spans="1:20" x14ac:dyDescent="0.2">
      <c r="A1533" t="s">
        <v>8219</v>
      </c>
      <c r="B1533">
        <v>15</v>
      </c>
      <c r="M1533" t="s">
        <v>8219</v>
      </c>
      <c r="N1533">
        <v>15</v>
      </c>
    </row>
    <row r="1534" spans="1:20" x14ac:dyDescent="0.2">
      <c r="A1534" t="s">
        <v>8219</v>
      </c>
      <c r="B1534">
        <v>25</v>
      </c>
      <c r="M1534" t="s">
        <v>8219</v>
      </c>
      <c r="N1534">
        <v>25</v>
      </c>
    </row>
    <row r="1535" spans="1:20" x14ac:dyDescent="0.2">
      <c r="A1535" t="s">
        <v>8219</v>
      </c>
      <c r="B1535">
        <v>55</v>
      </c>
      <c r="M1535" t="s">
        <v>8219</v>
      </c>
      <c r="N1535">
        <v>55</v>
      </c>
    </row>
    <row r="1536" spans="1:20" x14ac:dyDescent="0.2">
      <c r="A1536" t="s">
        <v>8219</v>
      </c>
      <c r="B1536">
        <v>107</v>
      </c>
      <c r="M1536" t="s">
        <v>8219</v>
      </c>
      <c r="N1536">
        <v>107</v>
      </c>
    </row>
    <row r="1537" spans="1:14" x14ac:dyDescent="0.2">
      <c r="A1537" t="s">
        <v>8219</v>
      </c>
      <c r="B1537">
        <v>557</v>
      </c>
      <c r="M1537" t="s">
        <v>8219</v>
      </c>
      <c r="N1537">
        <v>557</v>
      </c>
    </row>
    <row r="1538" spans="1:14" x14ac:dyDescent="0.2">
      <c r="A1538" t="s">
        <v>8219</v>
      </c>
      <c r="B1538">
        <v>40</v>
      </c>
      <c r="M1538" t="s">
        <v>8219</v>
      </c>
      <c r="N1538">
        <v>40</v>
      </c>
    </row>
    <row r="1539" spans="1:14" x14ac:dyDescent="0.2">
      <c r="A1539" t="s">
        <v>8219</v>
      </c>
      <c r="B1539">
        <v>36</v>
      </c>
      <c r="M1539" t="s">
        <v>8219</v>
      </c>
      <c r="N1539">
        <v>36</v>
      </c>
    </row>
    <row r="1540" spans="1:14" x14ac:dyDescent="0.2">
      <c r="A1540" t="s">
        <v>8219</v>
      </c>
      <c r="B1540">
        <v>159</v>
      </c>
      <c r="M1540" t="s">
        <v>8219</v>
      </c>
      <c r="N1540">
        <v>159</v>
      </c>
    </row>
    <row r="1541" spans="1:14" x14ac:dyDescent="0.2">
      <c r="A1541" t="s">
        <v>8219</v>
      </c>
      <c r="B1541">
        <v>41</v>
      </c>
      <c r="M1541" t="s">
        <v>8219</v>
      </c>
      <c r="N1541">
        <v>41</v>
      </c>
    </row>
    <row r="1542" spans="1:14" x14ac:dyDescent="0.2">
      <c r="A1542" t="s">
        <v>8219</v>
      </c>
      <c r="B1542">
        <v>226</v>
      </c>
      <c r="M1542" t="s">
        <v>8219</v>
      </c>
      <c r="N1542">
        <v>226</v>
      </c>
    </row>
    <row r="1543" spans="1:14" x14ac:dyDescent="0.2">
      <c r="A1543" t="s">
        <v>8219</v>
      </c>
      <c r="B1543">
        <v>30</v>
      </c>
      <c r="M1543" t="s">
        <v>8219</v>
      </c>
      <c r="N1543">
        <v>30</v>
      </c>
    </row>
    <row r="1544" spans="1:14" x14ac:dyDescent="0.2">
      <c r="A1544" t="s">
        <v>8219</v>
      </c>
      <c r="B1544">
        <v>103</v>
      </c>
      <c r="M1544" t="s">
        <v>8219</v>
      </c>
      <c r="N1544">
        <v>103</v>
      </c>
    </row>
    <row r="1545" spans="1:14" x14ac:dyDescent="0.2">
      <c r="A1545" t="s">
        <v>8219</v>
      </c>
      <c r="B1545">
        <v>62</v>
      </c>
      <c r="M1545" t="s">
        <v>8219</v>
      </c>
      <c r="N1545">
        <v>62</v>
      </c>
    </row>
    <row r="1546" spans="1:14" x14ac:dyDescent="0.2">
      <c r="A1546" t="s">
        <v>8219</v>
      </c>
      <c r="B1546">
        <v>6</v>
      </c>
      <c r="M1546" t="s">
        <v>8219</v>
      </c>
      <c r="N1546">
        <v>6</v>
      </c>
    </row>
    <row r="1547" spans="1:14" x14ac:dyDescent="0.2">
      <c r="A1547" t="s">
        <v>8219</v>
      </c>
      <c r="B1547">
        <v>182</v>
      </c>
      <c r="M1547" t="s">
        <v>8219</v>
      </c>
      <c r="N1547">
        <v>182</v>
      </c>
    </row>
    <row r="1548" spans="1:14" x14ac:dyDescent="0.2">
      <c r="A1548" t="s">
        <v>8219</v>
      </c>
      <c r="B1548">
        <v>145</v>
      </c>
      <c r="M1548" t="s">
        <v>8219</v>
      </c>
      <c r="N1548">
        <v>145</v>
      </c>
    </row>
    <row r="1549" spans="1:14" x14ac:dyDescent="0.2">
      <c r="A1549" t="s">
        <v>8219</v>
      </c>
      <c r="B1549">
        <v>25</v>
      </c>
      <c r="M1549" t="s">
        <v>8219</v>
      </c>
      <c r="N1549">
        <v>25</v>
      </c>
    </row>
    <row r="1550" spans="1:14" x14ac:dyDescent="0.2">
      <c r="A1550" t="s">
        <v>8219</v>
      </c>
      <c r="B1550">
        <v>320</v>
      </c>
      <c r="M1550" t="s">
        <v>8219</v>
      </c>
      <c r="N1550">
        <v>320</v>
      </c>
    </row>
    <row r="1551" spans="1:14" x14ac:dyDescent="0.2">
      <c r="A1551" t="s">
        <v>8219</v>
      </c>
      <c r="B1551">
        <v>99</v>
      </c>
      <c r="M1551" t="s">
        <v>8219</v>
      </c>
      <c r="N1551">
        <v>99</v>
      </c>
    </row>
    <row r="1552" spans="1:14" x14ac:dyDescent="0.2">
      <c r="A1552" t="s">
        <v>8219</v>
      </c>
      <c r="B1552">
        <v>348</v>
      </c>
      <c r="M1552" t="s">
        <v>8219</v>
      </c>
      <c r="N1552">
        <v>348</v>
      </c>
    </row>
    <row r="1553" spans="1:14" x14ac:dyDescent="0.2">
      <c r="A1553" t="s">
        <v>8219</v>
      </c>
      <c r="B1553">
        <v>41</v>
      </c>
      <c r="M1553" t="s">
        <v>8219</v>
      </c>
      <c r="N1553">
        <v>41</v>
      </c>
    </row>
    <row r="1554" spans="1:14" x14ac:dyDescent="0.2">
      <c r="A1554" t="s">
        <v>8219</v>
      </c>
      <c r="B1554">
        <v>29</v>
      </c>
      <c r="M1554" t="s">
        <v>8219</v>
      </c>
      <c r="N1554">
        <v>29</v>
      </c>
    </row>
    <row r="1555" spans="1:14" x14ac:dyDescent="0.2">
      <c r="A1555" t="s">
        <v>8219</v>
      </c>
      <c r="B1555">
        <v>25</v>
      </c>
      <c r="M1555" t="s">
        <v>8219</v>
      </c>
      <c r="N1555">
        <v>25</v>
      </c>
    </row>
    <row r="1556" spans="1:14" x14ac:dyDescent="0.2">
      <c r="A1556" t="s">
        <v>8219</v>
      </c>
      <c r="B1556">
        <v>23</v>
      </c>
      <c r="M1556" t="s">
        <v>8219</v>
      </c>
      <c r="N1556">
        <v>23</v>
      </c>
    </row>
    <row r="1557" spans="1:14" x14ac:dyDescent="0.2">
      <c r="A1557" t="s">
        <v>8219</v>
      </c>
      <c r="B1557">
        <v>1260</v>
      </c>
      <c r="M1557" t="s">
        <v>8219</v>
      </c>
      <c r="N1557">
        <v>1260</v>
      </c>
    </row>
    <row r="1558" spans="1:14" x14ac:dyDescent="0.2">
      <c r="A1558" t="s">
        <v>8219</v>
      </c>
      <c r="B1558">
        <v>307</v>
      </c>
      <c r="M1558" t="s">
        <v>8219</v>
      </c>
      <c r="N1558">
        <v>307</v>
      </c>
    </row>
    <row r="1559" spans="1:14" x14ac:dyDescent="0.2">
      <c r="A1559" t="s">
        <v>8219</v>
      </c>
      <c r="B1559">
        <v>329</v>
      </c>
      <c r="M1559" t="s">
        <v>8219</v>
      </c>
      <c r="N1559">
        <v>329</v>
      </c>
    </row>
    <row r="1560" spans="1:14" x14ac:dyDescent="0.2">
      <c r="A1560" t="s">
        <v>8219</v>
      </c>
      <c r="B1560">
        <v>32</v>
      </c>
      <c r="M1560" t="s">
        <v>8219</v>
      </c>
      <c r="N1560">
        <v>32</v>
      </c>
    </row>
    <row r="1561" spans="1:14" x14ac:dyDescent="0.2">
      <c r="A1561" t="s">
        <v>8219</v>
      </c>
      <c r="B1561">
        <v>27</v>
      </c>
      <c r="M1561" t="s">
        <v>8219</v>
      </c>
      <c r="N1561">
        <v>27</v>
      </c>
    </row>
    <row r="1562" spans="1:14" x14ac:dyDescent="0.2">
      <c r="A1562" t="s">
        <v>8219</v>
      </c>
      <c r="B1562">
        <v>236</v>
      </c>
      <c r="M1562" t="s">
        <v>8219</v>
      </c>
      <c r="N1562">
        <v>236</v>
      </c>
    </row>
    <row r="1563" spans="1:14" x14ac:dyDescent="0.2">
      <c r="A1563" t="s">
        <v>8219</v>
      </c>
      <c r="B1563">
        <v>42</v>
      </c>
      <c r="M1563" t="s">
        <v>8219</v>
      </c>
      <c r="N1563">
        <v>42</v>
      </c>
    </row>
    <row r="1564" spans="1:14" x14ac:dyDescent="0.2">
      <c r="A1564" t="s">
        <v>8219</v>
      </c>
      <c r="B1564">
        <v>95</v>
      </c>
      <c r="M1564" t="s">
        <v>8219</v>
      </c>
      <c r="N1564">
        <v>95</v>
      </c>
    </row>
    <row r="1565" spans="1:14" x14ac:dyDescent="0.2">
      <c r="A1565" t="s">
        <v>8219</v>
      </c>
      <c r="B1565">
        <v>37</v>
      </c>
      <c r="M1565" t="s">
        <v>8219</v>
      </c>
      <c r="N1565">
        <v>37</v>
      </c>
    </row>
    <row r="1566" spans="1:14" x14ac:dyDescent="0.2">
      <c r="A1566" t="s">
        <v>8219</v>
      </c>
      <c r="B1566">
        <v>128</v>
      </c>
      <c r="M1566" t="s">
        <v>8219</v>
      </c>
      <c r="N1566">
        <v>128</v>
      </c>
    </row>
    <row r="1567" spans="1:14" x14ac:dyDescent="0.2">
      <c r="A1567" t="s">
        <v>8219</v>
      </c>
      <c r="B1567">
        <v>156</v>
      </c>
      <c r="M1567" t="s">
        <v>8219</v>
      </c>
      <c r="N1567">
        <v>156</v>
      </c>
    </row>
    <row r="1568" spans="1:14" x14ac:dyDescent="0.2">
      <c r="A1568" t="s">
        <v>8219</v>
      </c>
      <c r="B1568">
        <v>64</v>
      </c>
      <c r="M1568" t="s">
        <v>8219</v>
      </c>
      <c r="N1568">
        <v>64</v>
      </c>
    </row>
    <row r="1569" spans="1:14" x14ac:dyDescent="0.2">
      <c r="A1569" t="s">
        <v>8219</v>
      </c>
      <c r="B1569">
        <v>58</v>
      </c>
      <c r="M1569" t="s">
        <v>8219</v>
      </c>
      <c r="N1569">
        <v>58</v>
      </c>
    </row>
    <row r="1570" spans="1:14" x14ac:dyDescent="0.2">
      <c r="A1570" t="s">
        <v>8219</v>
      </c>
      <c r="B1570">
        <v>20</v>
      </c>
      <c r="M1570" t="s">
        <v>8219</v>
      </c>
      <c r="N1570">
        <v>20</v>
      </c>
    </row>
    <row r="1571" spans="1:14" x14ac:dyDescent="0.2">
      <c r="A1571" t="s">
        <v>8219</v>
      </c>
      <c r="B1571">
        <v>47</v>
      </c>
      <c r="M1571" t="s">
        <v>8219</v>
      </c>
      <c r="N1571">
        <v>47</v>
      </c>
    </row>
    <row r="1572" spans="1:14" x14ac:dyDescent="0.2">
      <c r="A1572" t="s">
        <v>8219</v>
      </c>
      <c r="B1572">
        <v>54</v>
      </c>
      <c r="M1572" t="s">
        <v>8219</v>
      </c>
      <c r="N1572">
        <v>54</v>
      </c>
    </row>
    <row r="1573" spans="1:14" x14ac:dyDescent="0.2">
      <c r="A1573" t="s">
        <v>8219</v>
      </c>
      <c r="B1573">
        <v>9</v>
      </c>
      <c r="M1573" t="s">
        <v>8219</v>
      </c>
      <c r="N1573">
        <v>9</v>
      </c>
    </row>
    <row r="1574" spans="1:14" x14ac:dyDescent="0.2">
      <c r="A1574" t="s">
        <v>8219</v>
      </c>
      <c r="B1574">
        <v>213</v>
      </c>
      <c r="M1574" t="s">
        <v>8219</v>
      </c>
      <c r="N1574">
        <v>213</v>
      </c>
    </row>
    <row r="1575" spans="1:14" x14ac:dyDescent="0.2">
      <c r="A1575" t="s">
        <v>8219</v>
      </c>
      <c r="B1575">
        <v>57</v>
      </c>
      <c r="M1575" t="s">
        <v>8219</v>
      </c>
      <c r="N1575">
        <v>57</v>
      </c>
    </row>
    <row r="1576" spans="1:14" x14ac:dyDescent="0.2">
      <c r="A1576" t="s">
        <v>8219</v>
      </c>
      <c r="B1576">
        <v>25</v>
      </c>
      <c r="M1576" t="s">
        <v>8219</v>
      </c>
      <c r="N1576">
        <v>25</v>
      </c>
    </row>
    <row r="1577" spans="1:14" x14ac:dyDescent="0.2">
      <c r="A1577" t="s">
        <v>8219</v>
      </c>
      <c r="B1577">
        <v>104</v>
      </c>
      <c r="M1577" t="s">
        <v>8219</v>
      </c>
      <c r="N1577">
        <v>104</v>
      </c>
    </row>
    <row r="1578" spans="1:14" x14ac:dyDescent="0.2">
      <c r="A1578" t="s">
        <v>8219</v>
      </c>
      <c r="B1578">
        <v>34</v>
      </c>
      <c r="M1578" t="s">
        <v>8219</v>
      </c>
      <c r="N1578">
        <v>34</v>
      </c>
    </row>
    <row r="1579" spans="1:14" x14ac:dyDescent="0.2">
      <c r="A1579" t="s">
        <v>8219</v>
      </c>
      <c r="B1579">
        <v>67</v>
      </c>
      <c r="M1579" t="s">
        <v>8219</v>
      </c>
      <c r="N1579">
        <v>67</v>
      </c>
    </row>
    <row r="1580" spans="1:14" x14ac:dyDescent="0.2">
      <c r="A1580" t="s">
        <v>8219</v>
      </c>
      <c r="B1580">
        <v>241</v>
      </c>
      <c r="M1580" t="s">
        <v>8219</v>
      </c>
      <c r="N1580">
        <v>241</v>
      </c>
    </row>
    <row r="1581" spans="1:14" x14ac:dyDescent="0.2">
      <c r="A1581" t="s">
        <v>8219</v>
      </c>
      <c r="B1581">
        <v>123</v>
      </c>
      <c r="M1581" t="s">
        <v>8219</v>
      </c>
      <c r="N1581">
        <v>123</v>
      </c>
    </row>
    <row r="1582" spans="1:14" x14ac:dyDescent="0.2">
      <c r="A1582" t="s">
        <v>8219</v>
      </c>
      <c r="B1582">
        <v>302</v>
      </c>
      <c r="M1582" t="s">
        <v>8219</v>
      </c>
      <c r="N1582">
        <v>302</v>
      </c>
    </row>
    <row r="1583" spans="1:14" x14ac:dyDescent="0.2">
      <c r="A1583" t="s">
        <v>8219</v>
      </c>
      <c r="B1583">
        <v>89</v>
      </c>
      <c r="M1583" t="s">
        <v>8219</v>
      </c>
      <c r="N1583">
        <v>89</v>
      </c>
    </row>
    <row r="1584" spans="1:14" x14ac:dyDescent="0.2">
      <c r="A1584" t="s">
        <v>8219</v>
      </c>
      <c r="B1584">
        <v>41</v>
      </c>
      <c r="M1584" t="s">
        <v>8219</v>
      </c>
      <c r="N1584">
        <v>41</v>
      </c>
    </row>
    <row r="1585" spans="1:14" x14ac:dyDescent="0.2">
      <c r="A1585" t="s">
        <v>8219</v>
      </c>
      <c r="B1585">
        <v>69</v>
      </c>
      <c r="M1585" t="s">
        <v>8219</v>
      </c>
      <c r="N1585">
        <v>69</v>
      </c>
    </row>
    <row r="1586" spans="1:14" x14ac:dyDescent="0.2">
      <c r="A1586" t="s">
        <v>8219</v>
      </c>
      <c r="B1586">
        <v>52</v>
      </c>
      <c r="M1586" t="s">
        <v>8219</v>
      </c>
      <c r="N1586">
        <v>52</v>
      </c>
    </row>
    <row r="1587" spans="1:14" x14ac:dyDescent="0.2">
      <c r="A1587" t="s">
        <v>8219</v>
      </c>
      <c r="B1587">
        <v>57</v>
      </c>
      <c r="M1587" t="s">
        <v>8219</v>
      </c>
      <c r="N1587">
        <v>57</v>
      </c>
    </row>
    <row r="1588" spans="1:14" x14ac:dyDescent="0.2">
      <c r="A1588" t="s">
        <v>8219</v>
      </c>
      <c r="B1588">
        <v>74</v>
      </c>
      <c r="M1588" t="s">
        <v>8219</v>
      </c>
      <c r="N1588">
        <v>74</v>
      </c>
    </row>
    <row r="1589" spans="1:14" x14ac:dyDescent="0.2">
      <c r="A1589" t="s">
        <v>8219</v>
      </c>
      <c r="B1589">
        <v>63</v>
      </c>
      <c r="M1589" t="s">
        <v>8219</v>
      </c>
      <c r="N1589">
        <v>63</v>
      </c>
    </row>
    <row r="1590" spans="1:14" x14ac:dyDescent="0.2">
      <c r="A1590" t="s">
        <v>8219</v>
      </c>
      <c r="B1590">
        <v>72</v>
      </c>
      <c r="M1590" t="s">
        <v>8219</v>
      </c>
      <c r="N1590">
        <v>72</v>
      </c>
    </row>
    <row r="1591" spans="1:14" x14ac:dyDescent="0.2">
      <c r="A1591" t="s">
        <v>8219</v>
      </c>
      <c r="B1591">
        <v>71</v>
      </c>
      <c r="M1591" t="s">
        <v>8219</v>
      </c>
      <c r="N1591">
        <v>71</v>
      </c>
    </row>
    <row r="1592" spans="1:14" x14ac:dyDescent="0.2">
      <c r="A1592" t="s">
        <v>8219</v>
      </c>
      <c r="B1592">
        <v>21</v>
      </c>
      <c r="M1592" t="s">
        <v>8219</v>
      </c>
      <c r="N1592">
        <v>21</v>
      </c>
    </row>
    <row r="1593" spans="1:14" x14ac:dyDescent="0.2">
      <c r="A1593" t="s">
        <v>8219</v>
      </c>
      <c r="B1593">
        <v>930</v>
      </c>
      <c r="M1593" t="s">
        <v>8219</v>
      </c>
      <c r="N1593">
        <v>930</v>
      </c>
    </row>
    <row r="1594" spans="1:14" x14ac:dyDescent="0.2">
      <c r="A1594" t="s">
        <v>8219</v>
      </c>
      <c r="B1594">
        <v>55</v>
      </c>
      <c r="M1594" t="s">
        <v>8219</v>
      </c>
      <c r="N1594">
        <v>55</v>
      </c>
    </row>
    <row r="1595" spans="1:14" x14ac:dyDescent="0.2">
      <c r="A1595" t="s">
        <v>8219</v>
      </c>
      <c r="B1595">
        <v>61</v>
      </c>
      <c r="M1595" t="s">
        <v>8219</v>
      </c>
      <c r="N1595">
        <v>61</v>
      </c>
    </row>
    <row r="1596" spans="1:14" x14ac:dyDescent="0.2">
      <c r="A1596" t="s">
        <v>8219</v>
      </c>
      <c r="B1596">
        <v>82</v>
      </c>
      <c r="M1596" t="s">
        <v>8219</v>
      </c>
      <c r="N1596">
        <v>82</v>
      </c>
    </row>
    <row r="1597" spans="1:14" x14ac:dyDescent="0.2">
      <c r="A1597" t="s">
        <v>8219</v>
      </c>
      <c r="B1597">
        <v>71</v>
      </c>
      <c r="M1597" t="s">
        <v>8219</v>
      </c>
      <c r="N1597">
        <v>71</v>
      </c>
    </row>
    <row r="1598" spans="1:14" x14ac:dyDescent="0.2">
      <c r="A1598" t="s">
        <v>8219</v>
      </c>
      <c r="B1598">
        <v>117</v>
      </c>
      <c r="M1598" t="s">
        <v>8219</v>
      </c>
      <c r="N1598">
        <v>117</v>
      </c>
    </row>
    <row r="1599" spans="1:14" x14ac:dyDescent="0.2">
      <c r="A1599" t="s">
        <v>8219</v>
      </c>
      <c r="B1599">
        <v>29</v>
      </c>
      <c r="M1599" t="s">
        <v>8219</v>
      </c>
      <c r="N1599">
        <v>29</v>
      </c>
    </row>
    <row r="1600" spans="1:14" x14ac:dyDescent="0.2">
      <c r="A1600" t="s">
        <v>8219</v>
      </c>
      <c r="B1600">
        <v>74</v>
      </c>
      <c r="M1600" t="s">
        <v>8219</v>
      </c>
      <c r="N1600">
        <v>74</v>
      </c>
    </row>
    <row r="1601" spans="1:14" x14ac:dyDescent="0.2">
      <c r="A1601" t="s">
        <v>8219</v>
      </c>
      <c r="B1601">
        <v>23</v>
      </c>
      <c r="M1601" t="s">
        <v>8219</v>
      </c>
      <c r="N1601">
        <v>23</v>
      </c>
    </row>
    <row r="1602" spans="1:14" x14ac:dyDescent="0.2">
      <c r="A1602" t="s">
        <v>8219</v>
      </c>
      <c r="B1602">
        <v>60</v>
      </c>
      <c r="M1602" t="s">
        <v>8219</v>
      </c>
      <c r="N1602">
        <v>60</v>
      </c>
    </row>
    <row r="1603" spans="1:14" x14ac:dyDescent="0.2">
      <c r="A1603" t="s">
        <v>8219</v>
      </c>
      <c r="B1603">
        <v>55</v>
      </c>
      <c r="M1603" t="s">
        <v>8219</v>
      </c>
      <c r="N1603">
        <v>55</v>
      </c>
    </row>
    <row r="1604" spans="1:14" x14ac:dyDescent="0.2">
      <c r="A1604" t="s">
        <v>8219</v>
      </c>
      <c r="B1604">
        <v>51</v>
      </c>
      <c r="M1604" t="s">
        <v>8219</v>
      </c>
      <c r="N1604">
        <v>51</v>
      </c>
    </row>
    <row r="1605" spans="1:14" x14ac:dyDescent="0.2">
      <c r="A1605" t="s">
        <v>8219</v>
      </c>
      <c r="B1605">
        <v>78</v>
      </c>
      <c r="M1605" t="s">
        <v>8219</v>
      </c>
      <c r="N1605">
        <v>78</v>
      </c>
    </row>
    <row r="1606" spans="1:14" x14ac:dyDescent="0.2">
      <c r="A1606" t="s">
        <v>8219</v>
      </c>
      <c r="B1606">
        <v>62</v>
      </c>
      <c r="M1606" t="s">
        <v>8219</v>
      </c>
      <c r="N1606">
        <v>62</v>
      </c>
    </row>
    <row r="1607" spans="1:14" x14ac:dyDescent="0.2">
      <c r="A1607" t="s">
        <v>8219</v>
      </c>
      <c r="B1607">
        <v>45</v>
      </c>
      <c r="M1607" t="s">
        <v>8219</v>
      </c>
      <c r="N1607">
        <v>45</v>
      </c>
    </row>
    <row r="1608" spans="1:14" x14ac:dyDescent="0.2">
      <c r="A1608" t="s">
        <v>8219</v>
      </c>
      <c r="B1608">
        <v>15</v>
      </c>
      <c r="M1608" t="s">
        <v>8219</v>
      </c>
      <c r="N1608">
        <v>15</v>
      </c>
    </row>
    <row r="1609" spans="1:14" x14ac:dyDescent="0.2">
      <c r="A1609" t="s">
        <v>8219</v>
      </c>
      <c r="B1609">
        <v>151</v>
      </c>
      <c r="M1609" t="s">
        <v>8219</v>
      </c>
      <c r="N1609">
        <v>151</v>
      </c>
    </row>
    <row r="1610" spans="1:14" x14ac:dyDescent="0.2">
      <c r="A1610" t="s">
        <v>8219</v>
      </c>
      <c r="B1610">
        <v>68</v>
      </c>
      <c r="M1610" t="s">
        <v>8219</v>
      </c>
      <c r="N1610">
        <v>68</v>
      </c>
    </row>
    <row r="1611" spans="1:14" x14ac:dyDescent="0.2">
      <c r="A1611" t="s">
        <v>8219</v>
      </c>
      <c r="B1611">
        <v>46</v>
      </c>
      <c r="M1611" t="s">
        <v>8219</v>
      </c>
      <c r="N1611">
        <v>46</v>
      </c>
    </row>
    <row r="1612" spans="1:14" x14ac:dyDescent="0.2">
      <c r="A1612" t="s">
        <v>8219</v>
      </c>
      <c r="B1612">
        <v>24</v>
      </c>
      <c r="M1612" t="s">
        <v>8219</v>
      </c>
      <c r="N1612">
        <v>24</v>
      </c>
    </row>
    <row r="1613" spans="1:14" x14ac:dyDescent="0.2">
      <c r="A1613" t="s">
        <v>8219</v>
      </c>
      <c r="B1613">
        <v>70</v>
      </c>
      <c r="M1613" t="s">
        <v>8219</v>
      </c>
      <c r="N1613">
        <v>70</v>
      </c>
    </row>
    <row r="1614" spans="1:14" x14ac:dyDescent="0.2">
      <c r="A1614" t="s">
        <v>8219</v>
      </c>
      <c r="B1614">
        <v>244</v>
      </c>
      <c r="M1614" t="s">
        <v>8219</v>
      </c>
      <c r="N1614">
        <v>244</v>
      </c>
    </row>
    <row r="1615" spans="1:14" x14ac:dyDescent="0.2">
      <c r="A1615" t="s">
        <v>8219</v>
      </c>
      <c r="B1615">
        <v>82</v>
      </c>
      <c r="M1615" t="s">
        <v>8219</v>
      </c>
      <c r="N1615">
        <v>82</v>
      </c>
    </row>
    <row r="1616" spans="1:14" x14ac:dyDescent="0.2">
      <c r="A1616" t="s">
        <v>8219</v>
      </c>
      <c r="B1616">
        <v>226</v>
      </c>
      <c r="M1616" t="s">
        <v>8219</v>
      </c>
      <c r="N1616">
        <v>226</v>
      </c>
    </row>
    <row r="1617" spans="1:14" x14ac:dyDescent="0.2">
      <c r="A1617" t="s">
        <v>8219</v>
      </c>
      <c r="B1617">
        <v>60</v>
      </c>
      <c r="M1617" t="s">
        <v>8219</v>
      </c>
      <c r="N1617">
        <v>60</v>
      </c>
    </row>
    <row r="1618" spans="1:14" x14ac:dyDescent="0.2">
      <c r="A1618" t="s">
        <v>8219</v>
      </c>
      <c r="B1618">
        <v>322</v>
      </c>
      <c r="M1618" t="s">
        <v>8219</v>
      </c>
      <c r="N1618">
        <v>322</v>
      </c>
    </row>
    <row r="1619" spans="1:14" x14ac:dyDescent="0.2">
      <c r="A1619" t="s">
        <v>8219</v>
      </c>
      <c r="B1619">
        <v>94</v>
      </c>
      <c r="M1619" t="s">
        <v>8219</v>
      </c>
      <c r="N1619">
        <v>94</v>
      </c>
    </row>
    <row r="1620" spans="1:14" x14ac:dyDescent="0.2">
      <c r="A1620" t="s">
        <v>8219</v>
      </c>
      <c r="B1620">
        <v>47</v>
      </c>
      <c r="M1620" t="s">
        <v>8219</v>
      </c>
      <c r="N1620">
        <v>47</v>
      </c>
    </row>
    <row r="1621" spans="1:14" x14ac:dyDescent="0.2">
      <c r="A1621" t="s">
        <v>8219</v>
      </c>
      <c r="B1621">
        <v>115</v>
      </c>
      <c r="M1621" t="s">
        <v>8219</v>
      </c>
      <c r="N1621">
        <v>115</v>
      </c>
    </row>
    <row r="1622" spans="1:14" x14ac:dyDescent="0.2">
      <c r="A1622" t="s">
        <v>8219</v>
      </c>
      <c r="B1622">
        <v>134</v>
      </c>
      <c r="M1622" t="s">
        <v>8219</v>
      </c>
      <c r="N1622">
        <v>134</v>
      </c>
    </row>
    <row r="1623" spans="1:14" x14ac:dyDescent="0.2">
      <c r="A1623" t="s">
        <v>8219</v>
      </c>
      <c r="B1623">
        <v>35</v>
      </c>
      <c r="M1623" t="s">
        <v>8219</v>
      </c>
      <c r="N1623">
        <v>35</v>
      </c>
    </row>
    <row r="1624" spans="1:14" x14ac:dyDescent="0.2">
      <c r="A1624" t="s">
        <v>8219</v>
      </c>
      <c r="B1624">
        <v>104</v>
      </c>
      <c r="M1624" t="s">
        <v>8219</v>
      </c>
      <c r="N1624">
        <v>104</v>
      </c>
    </row>
    <row r="1625" spans="1:14" x14ac:dyDescent="0.2">
      <c r="A1625" t="s">
        <v>8219</v>
      </c>
      <c r="B1625">
        <v>184</v>
      </c>
      <c r="M1625" t="s">
        <v>8219</v>
      </c>
      <c r="N1625">
        <v>184</v>
      </c>
    </row>
    <row r="1626" spans="1:14" x14ac:dyDescent="0.2">
      <c r="A1626" t="s">
        <v>8219</v>
      </c>
      <c r="B1626">
        <v>119</v>
      </c>
      <c r="M1626" t="s">
        <v>8219</v>
      </c>
      <c r="N1626">
        <v>119</v>
      </c>
    </row>
    <row r="1627" spans="1:14" x14ac:dyDescent="0.2">
      <c r="A1627" t="s">
        <v>8219</v>
      </c>
      <c r="B1627">
        <v>59</v>
      </c>
      <c r="M1627" t="s">
        <v>8219</v>
      </c>
      <c r="N1627">
        <v>59</v>
      </c>
    </row>
    <row r="1628" spans="1:14" x14ac:dyDescent="0.2">
      <c r="A1628" t="s">
        <v>8219</v>
      </c>
      <c r="B1628">
        <v>113</v>
      </c>
      <c r="M1628" t="s">
        <v>8219</v>
      </c>
      <c r="N1628">
        <v>113</v>
      </c>
    </row>
    <row r="1629" spans="1:14" x14ac:dyDescent="0.2">
      <c r="A1629" t="s">
        <v>8219</v>
      </c>
      <c r="B1629">
        <v>84</v>
      </c>
      <c r="M1629" t="s">
        <v>8219</v>
      </c>
      <c r="N1629">
        <v>84</v>
      </c>
    </row>
    <row r="1630" spans="1:14" x14ac:dyDescent="0.2">
      <c r="A1630" t="s">
        <v>8219</v>
      </c>
      <c r="B1630">
        <v>74</v>
      </c>
      <c r="M1630" t="s">
        <v>8219</v>
      </c>
      <c r="N1630">
        <v>74</v>
      </c>
    </row>
    <row r="1631" spans="1:14" x14ac:dyDescent="0.2">
      <c r="A1631" t="s">
        <v>8219</v>
      </c>
      <c r="B1631">
        <v>216</v>
      </c>
      <c r="M1631" t="s">
        <v>8219</v>
      </c>
      <c r="N1631">
        <v>216</v>
      </c>
    </row>
    <row r="1632" spans="1:14" x14ac:dyDescent="0.2">
      <c r="A1632" t="s">
        <v>8219</v>
      </c>
      <c r="B1632">
        <v>39</v>
      </c>
      <c r="M1632" t="s">
        <v>8219</v>
      </c>
      <c r="N1632">
        <v>39</v>
      </c>
    </row>
    <row r="1633" spans="1:14" x14ac:dyDescent="0.2">
      <c r="A1633" t="s">
        <v>8219</v>
      </c>
      <c r="B1633">
        <v>21</v>
      </c>
      <c r="M1633" t="s">
        <v>8219</v>
      </c>
      <c r="N1633">
        <v>21</v>
      </c>
    </row>
    <row r="1634" spans="1:14" x14ac:dyDescent="0.2">
      <c r="A1634" t="s">
        <v>8219</v>
      </c>
      <c r="B1634">
        <v>30</v>
      </c>
      <c r="M1634" t="s">
        <v>8219</v>
      </c>
      <c r="N1634">
        <v>30</v>
      </c>
    </row>
    <row r="1635" spans="1:14" x14ac:dyDescent="0.2">
      <c r="A1635" t="s">
        <v>8219</v>
      </c>
      <c r="B1635">
        <v>37</v>
      </c>
      <c r="M1635" t="s">
        <v>8219</v>
      </c>
      <c r="N1635">
        <v>37</v>
      </c>
    </row>
    <row r="1636" spans="1:14" x14ac:dyDescent="0.2">
      <c r="A1636" t="s">
        <v>8219</v>
      </c>
      <c r="B1636">
        <v>202</v>
      </c>
      <c r="M1636" t="s">
        <v>8219</v>
      </c>
      <c r="N1636">
        <v>202</v>
      </c>
    </row>
    <row r="1637" spans="1:14" x14ac:dyDescent="0.2">
      <c r="A1637" t="s">
        <v>8219</v>
      </c>
      <c r="B1637">
        <v>37</v>
      </c>
      <c r="M1637" t="s">
        <v>8219</v>
      </c>
      <c r="N1637">
        <v>37</v>
      </c>
    </row>
    <row r="1638" spans="1:14" x14ac:dyDescent="0.2">
      <c r="A1638" t="s">
        <v>8219</v>
      </c>
      <c r="B1638">
        <v>28</v>
      </c>
      <c r="M1638" t="s">
        <v>8219</v>
      </c>
      <c r="N1638">
        <v>28</v>
      </c>
    </row>
    <row r="1639" spans="1:14" x14ac:dyDescent="0.2">
      <c r="A1639" t="s">
        <v>8219</v>
      </c>
      <c r="B1639">
        <v>26</v>
      </c>
      <c r="M1639" t="s">
        <v>8219</v>
      </c>
      <c r="N1639">
        <v>26</v>
      </c>
    </row>
    <row r="1640" spans="1:14" x14ac:dyDescent="0.2">
      <c r="A1640" t="s">
        <v>8219</v>
      </c>
      <c r="B1640">
        <v>61</v>
      </c>
      <c r="M1640" t="s">
        <v>8219</v>
      </c>
      <c r="N1640">
        <v>61</v>
      </c>
    </row>
    <row r="1641" spans="1:14" x14ac:dyDescent="0.2">
      <c r="A1641" t="s">
        <v>8219</v>
      </c>
      <c r="B1641">
        <v>115</v>
      </c>
      <c r="M1641" t="s">
        <v>8219</v>
      </c>
      <c r="N1641">
        <v>115</v>
      </c>
    </row>
    <row r="1642" spans="1:14" x14ac:dyDescent="0.2">
      <c r="A1642" t="s">
        <v>8219</v>
      </c>
      <c r="B1642">
        <v>181</v>
      </c>
      <c r="M1642" t="s">
        <v>8219</v>
      </c>
      <c r="N1642">
        <v>181</v>
      </c>
    </row>
    <row r="1643" spans="1:14" x14ac:dyDescent="0.2">
      <c r="A1643" t="s">
        <v>8219</v>
      </c>
      <c r="B1643">
        <v>110</v>
      </c>
      <c r="M1643" t="s">
        <v>8219</v>
      </c>
      <c r="N1643">
        <v>110</v>
      </c>
    </row>
    <row r="1644" spans="1:14" x14ac:dyDescent="0.2">
      <c r="A1644" t="s">
        <v>8219</v>
      </c>
      <c r="B1644">
        <v>269</v>
      </c>
      <c r="M1644" t="s">
        <v>8219</v>
      </c>
      <c r="N1644">
        <v>269</v>
      </c>
    </row>
    <row r="1645" spans="1:14" x14ac:dyDescent="0.2">
      <c r="A1645" t="s">
        <v>8219</v>
      </c>
      <c r="B1645">
        <v>79</v>
      </c>
      <c r="M1645" t="s">
        <v>8219</v>
      </c>
      <c r="N1645">
        <v>79</v>
      </c>
    </row>
    <row r="1646" spans="1:14" x14ac:dyDescent="0.2">
      <c r="A1646" t="s">
        <v>8219</v>
      </c>
      <c r="B1646">
        <v>104</v>
      </c>
      <c r="M1646" t="s">
        <v>8219</v>
      </c>
      <c r="N1646">
        <v>104</v>
      </c>
    </row>
    <row r="1647" spans="1:14" x14ac:dyDescent="0.2">
      <c r="A1647" t="s">
        <v>8219</v>
      </c>
      <c r="B1647">
        <v>34</v>
      </c>
      <c r="M1647" t="s">
        <v>8219</v>
      </c>
      <c r="N1647">
        <v>34</v>
      </c>
    </row>
    <row r="1648" spans="1:14" x14ac:dyDescent="0.2">
      <c r="A1648" t="s">
        <v>8219</v>
      </c>
      <c r="B1648">
        <v>167</v>
      </c>
      <c r="M1648" t="s">
        <v>8219</v>
      </c>
      <c r="N1648">
        <v>167</v>
      </c>
    </row>
    <row r="1649" spans="1:14" x14ac:dyDescent="0.2">
      <c r="A1649" t="s">
        <v>8219</v>
      </c>
      <c r="B1649">
        <v>183</v>
      </c>
      <c r="M1649" t="s">
        <v>8219</v>
      </c>
      <c r="N1649">
        <v>183</v>
      </c>
    </row>
    <row r="1650" spans="1:14" x14ac:dyDescent="0.2">
      <c r="A1650" t="s">
        <v>8219</v>
      </c>
      <c r="B1650">
        <v>71</v>
      </c>
      <c r="M1650" t="s">
        <v>8219</v>
      </c>
      <c r="N1650">
        <v>71</v>
      </c>
    </row>
    <row r="1651" spans="1:14" x14ac:dyDescent="0.2">
      <c r="A1651" t="s">
        <v>8219</v>
      </c>
      <c r="B1651">
        <v>69</v>
      </c>
      <c r="M1651" t="s">
        <v>8219</v>
      </c>
      <c r="N1651">
        <v>69</v>
      </c>
    </row>
    <row r="1652" spans="1:14" x14ac:dyDescent="0.2">
      <c r="A1652" t="s">
        <v>8219</v>
      </c>
      <c r="B1652">
        <v>270</v>
      </c>
      <c r="M1652" t="s">
        <v>8219</v>
      </c>
      <c r="N1652">
        <v>270</v>
      </c>
    </row>
    <row r="1653" spans="1:14" x14ac:dyDescent="0.2">
      <c r="A1653" t="s">
        <v>8219</v>
      </c>
      <c r="B1653">
        <v>193</v>
      </c>
      <c r="M1653" t="s">
        <v>8219</v>
      </c>
      <c r="N1653">
        <v>193</v>
      </c>
    </row>
    <row r="1654" spans="1:14" x14ac:dyDescent="0.2">
      <c r="A1654" t="s">
        <v>8219</v>
      </c>
      <c r="B1654">
        <v>57</v>
      </c>
      <c r="M1654" t="s">
        <v>8219</v>
      </c>
      <c r="N1654">
        <v>57</v>
      </c>
    </row>
    <row r="1655" spans="1:14" x14ac:dyDescent="0.2">
      <c r="A1655" t="s">
        <v>8219</v>
      </c>
      <c r="B1655">
        <v>200</v>
      </c>
      <c r="M1655" t="s">
        <v>8219</v>
      </c>
      <c r="N1655">
        <v>200</v>
      </c>
    </row>
    <row r="1656" spans="1:14" x14ac:dyDescent="0.2">
      <c r="A1656" t="s">
        <v>8219</v>
      </c>
      <c r="B1656">
        <v>88</v>
      </c>
      <c r="M1656" t="s">
        <v>8219</v>
      </c>
      <c r="N1656">
        <v>88</v>
      </c>
    </row>
    <row r="1657" spans="1:14" x14ac:dyDescent="0.2">
      <c r="A1657" t="s">
        <v>8219</v>
      </c>
      <c r="B1657">
        <v>213</v>
      </c>
      <c r="M1657" t="s">
        <v>8219</v>
      </c>
      <c r="N1657">
        <v>213</v>
      </c>
    </row>
    <row r="1658" spans="1:14" x14ac:dyDescent="0.2">
      <c r="A1658" t="s">
        <v>8219</v>
      </c>
      <c r="B1658">
        <v>20</v>
      </c>
      <c r="M1658" t="s">
        <v>8219</v>
      </c>
      <c r="N1658">
        <v>20</v>
      </c>
    </row>
    <row r="1659" spans="1:14" x14ac:dyDescent="0.2">
      <c r="A1659" t="s">
        <v>8219</v>
      </c>
      <c r="B1659">
        <v>50</v>
      </c>
      <c r="M1659" t="s">
        <v>8219</v>
      </c>
      <c r="N1659">
        <v>50</v>
      </c>
    </row>
    <row r="1660" spans="1:14" x14ac:dyDescent="0.2">
      <c r="A1660" t="s">
        <v>8219</v>
      </c>
      <c r="B1660">
        <v>115</v>
      </c>
      <c r="M1660" t="s">
        <v>8219</v>
      </c>
      <c r="N1660">
        <v>115</v>
      </c>
    </row>
    <row r="1661" spans="1:14" x14ac:dyDescent="0.2">
      <c r="A1661" t="s">
        <v>8219</v>
      </c>
      <c r="B1661">
        <v>186</v>
      </c>
      <c r="M1661" t="s">
        <v>8219</v>
      </c>
      <c r="N1661">
        <v>186</v>
      </c>
    </row>
    <row r="1662" spans="1:14" x14ac:dyDescent="0.2">
      <c r="A1662" t="s">
        <v>8219</v>
      </c>
      <c r="B1662">
        <v>18</v>
      </c>
      <c r="M1662" t="s">
        <v>8219</v>
      </c>
      <c r="N1662">
        <v>18</v>
      </c>
    </row>
    <row r="1663" spans="1:14" x14ac:dyDescent="0.2">
      <c r="A1663" t="s">
        <v>8219</v>
      </c>
      <c r="B1663">
        <v>176</v>
      </c>
      <c r="M1663" t="s">
        <v>8219</v>
      </c>
      <c r="N1663">
        <v>176</v>
      </c>
    </row>
    <row r="1664" spans="1:14" x14ac:dyDescent="0.2">
      <c r="A1664" t="s">
        <v>8219</v>
      </c>
      <c r="B1664">
        <v>41</v>
      </c>
      <c r="M1664" t="s">
        <v>8219</v>
      </c>
      <c r="N1664">
        <v>41</v>
      </c>
    </row>
    <row r="1665" spans="1:14" x14ac:dyDescent="0.2">
      <c r="A1665" t="s">
        <v>8219</v>
      </c>
      <c r="B1665">
        <v>75</v>
      </c>
      <c r="M1665" t="s">
        <v>8219</v>
      </c>
      <c r="N1665">
        <v>75</v>
      </c>
    </row>
    <row r="1666" spans="1:14" x14ac:dyDescent="0.2">
      <c r="A1666" t="s">
        <v>8219</v>
      </c>
      <c r="B1666">
        <v>97</v>
      </c>
      <c r="M1666" t="s">
        <v>8219</v>
      </c>
      <c r="N1666">
        <v>97</v>
      </c>
    </row>
    <row r="1667" spans="1:14" x14ac:dyDescent="0.2">
      <c r="A1667" t="s">
        <v>8219</v>
      </c>
      <c r="B1667">
        <v>73</v>
      </c>
      <c r="M1667" t="s">
        <v>8219</v>
      </c>
      <c r="N1667">
        <v>73</v>
      </c>
    </row>
    <row r="1668" spans="1:14" x14ac:dyDescent="0.2">
      <c r="A1668" t="s">
        <v>8219</v>
      </c>
      <c r="B1668">
        <v>49</v>
      </c>
      <c r="M1668" t="s">
        <v>8219</v>
      </c>
      <c r="N1668">
        <v>49</v>
      </c>
    </row>
    <row r="1669" spans="1:14" x14ac:dyDescent="0.2">
      <c r="A1669" t="s">
        <v>8219</v>
      </c>
      <c r="B1669">
        <v>134</v>
      </c>
      <c r="M1669" t="s">
        <v>8219</v>
      </c>
      <c r="N1669">
        <v>134</v>
      </c>
    </row>
    <row r="1670" spans="1:14" x14ac:dyDescent="0.2">
      <c r="A1670" t="s">
        <v>8219</v>
      </c>
      <c r="B1670">
        <v>68</v>
      </c>
      <c r="M1670" t="s">
        <v>8219</v>
      </c>
      <c r="N1670">
        <v>68</v>
      </c>
    </row>
    <row r="1671" spans="1:14" x14ac:dyDescent="0.2">
      <c r="A1671" t="s">
        <v>8219</v>
      </c>
      <c r="B1671">
        <v>49</v>
      </c>
      <c r="M1671" t="s">
        <v>8219</v>
      </c>
      <c r="N1671">
        <v>49</v>
      </c>
    </row>
    <row r="1672" spans="1:14" x14ac:dyDescent="0.2">
      <c r="A1672" t="s">
        <v>8219</v>
      </c>
      <c r="B1672">
        <v>63</v>
      </c>
      <c r="M1672" t="s">
        <v>8219</v>
      </c>
      <c r="N1672">
        <v>63</v>
      </c>
    </row>
    <row r="1673" spans="1:14" x14ac:dyDescent="0.2">
      <c r="A1673" t="s">
        <v>8219</v>
      </c>
      <c r="B1673">
        <v>163</v>
      </c>
      <c r="M1673" t="s">
        <v>8219</v>
      </c>
      <c r="N1673">
        <v>163</v>
      </c>
    </row>
    <row r="1674" spans="1:14" x14ac:dyDescent="0.2">
      <c r="A1674" t="s">
        <v>8219</v>
      </c>
      <c r="B1674">
        <v>288</v>
      </c>
      <c r="M1674" t="s">
        <v>8219</v>
      </c>
      <c r="N1674">
        <v>288</v>
      </c>
    </row>
    <row r="1675" spans="1:14" x14ac:dyDescent="0.2">
      <c r="A1675" t="s">
        <v>8219</v>
      </c>
      <c r="B1675">
        <v>42</v>
      </c>
      <c r="M1675" t="s">
        <v>8219</v>
      </c>
      <c r="N1675">
        <v>42</v>
      </c>
    </row>
    <row r="1676" spans="1:14" x14ac:dyDescent="0.2">
      <c r="A1676" t="s">
        <v>8219</v>
      </c>
      <c r="B1676">
        <v>70</v>
      </c>
      <c r="M1676" t="s">
        <v>8219</v>
      </c>
      <c r="N1676">
        <v>70</v>
      </c>
    </row>
    <row r="1677" spans="1:14" x14ac:dyDescent="0.2">
      <c r="A1677" t="s">
        <v>8219</v>
      </c>
      <c r="B1677">
        <v>30</v>
      </c>
      <c r="M1677" t="s">
        <v>8219</v>
      </c>
      <c r="N1677">
        <v>30</v>
      </c>
    </row>
    <row r="1678" spans="1:14" x14ac:dyDescent="0.2">
      <c r="A1678" t="s">
        <v>8219</v>
      </c>
      <c r="B1678">
        <v>51</v>
      </c>
      <c r="M1678" t="s">
        <v>8219</v>
      </c>
      <c r="N1678">
        <v>51</v>
      </c>
    </row>
    <row r="1679" spans="1:14" x14ac:dyDescent="0.2">
      <c r="A1679" t="s">
        <v>8219</v>
      </c>
      <c r="B1679">
        <v>145</v>
      </c>
      <c r="M1679" t="s">
        <v>8219</v>
      </c>
      <c r="N1679">
        <v>145</v>
      </c>
    </row>
    <row r="1680" spans="1:14" x14ac:dyDescent="0.2">
      <c r="A1680" t="s">
        <v>8219</v>
      </c>
      <c r="B1680">
        <v>21</v>
      </c>
      <c r="M1680" t="s">
        <v>8219</v>
      </c>
      <c r="N1680">
        <v>21</v>
      </c>
    </row>
    <row r="1681" spans="1:14" x14ac:dyDescent="0.2">
      <c r="A1681" t="s">
        <v>8219</v>
      </c>
      <c r="B1681">
        <v>286</v>
      </c>
      <c r="M1681" t="s">
        <v>8219</v>
      </c>
      <c r="N1681">
        <v>286</v>
      </c>
    </row>
    <row r="1682" spans="1:14" x14ac:dyDescent="0.2">
      <c r="A1682" t="s">
        <v>8219</v>
      </c>
      <c r="B1682">
        <v>12</v>
      </c>
      <c r="M1682" t="s">
        <v>8219</v>
      </c>
      <c r="N1682">
        <v>12</v>
      </c>
    </row>
    <row r="1683" spans="1:14" x14ac:dyDescent="0.2">
      <c r="A1683" t="s">
        <v>8219</v>
      </c>
      <c r="B1683">
        <v>100</v>
      </c>
      <c r="M1683" t="s">
        <v>8219</v>
      </c>
      <c r="N1683">
        <v>100</v>
      </c>
    </row>
    <row r="1684" spans="1:14" x14ac:dyDescent="0.2">
      <c r="A1684" t="s">
        <v>8219</v>
      </c>
      <c r="B1684">
        <v>100</v>
      </c>
      <c r="M1684" t="s">
        <v>8219</v>
      </c>
      <c r="N1684">
        <v>100</v>
      </c>
    </row>
    <row r="1685" spans="1:14" x14ac:dyDescent="0.2">
      <c r="A1685" t="s">
        <v>8219</v>
      </c>
      <c r="B1685">
        <v>34</v>
      </c>
      <c r="M1685" t="s">
        <v>8219</v>
      </c>
      <c r="N1685">
        <v>34</v>
      </c>
    </row>
    <row r="1686" spans="1:14" x14ac:dyDescent="0.2">
      <c r="A1686" t="s">
        <v>8219</v>
      </c>
      <c r="B1686">
        <v>63</v>
      </c>
      <c r="M1686" t="s">
        <v>8219</v>
      </c>
      <c r="N1686">
        <v>63</v>
      </c>
    </row>
    <row r="1687" spans="1:14" x14ac:dyDescent="0.2">
      <c r="A1687" t="s">
        <v>8219</v>
      </c>
      <c r="B1687">
        <v>30</v>
      </c>
      <c r="M1687" t="s">
        <v>8219</v>
      </c>
      <c r="N1687">
        <v>30</v>
      </c>
    </row>
    <row r="1688" spans="1:14" x14ac:dyDescent="0.2">
      <c r="A1688" t="s">
        <v>8219</v>
      </c>
      <c r="B1688">
        <v>47</v>
      </c>
      <c r="M1688" t="s">
        <v>8219</v>
      </c>
      <c r="N1688">
        <v>47</v>
      </c>
    </row>
    <row r="1689" spans="1:14" x14ac:dyDescent="0.2">
      <c r="A1689" t="s">
        <v>8219</v>
      </c>
      <c r="B1689">
        <v>237</v>
      </c>
      <c r="M1689" t="s">
        <v>8219</v>
      </c>
      <c r="N1689">
        <v>237</v>
      </c>
    </row>
    <row r="1690" spans="1:14" x14ac:dyDescent="0.2">
      <c r="A1690" t="s">
        <v>8219</v>
      </c>
      <c r="B1690">
        <v>47</v>
      </c>
      <c r="M1690" t="s">
        <v>8219</v>
      </c>
      <c r="N1690">
        <v>47</v>
      </c>
    </row>
    <row r="1691" spans="1:14" x14ac:dyDescent="0.2">
      <c r="A1691" t="s">
        <v>8219</v>
      </c>
      <c r="B1691">
        <v>15</v>
      </c>
      <c r="M1691" t="s">
        <v>8219</v>
      </c>
      <c r="N1691">
        <v>15</v>
      </c>
    </row>
    <row r="1692" spans="1:14" x14ac:dyDescent="0.2">
      <c r="A1692" t="s">
        <v>8219</v>
      </c>
      <c r="B1692">
        <v>81</v>
      </c>
      <c r="M1692" t="s">
        <v>8219</v>
      </c>
      <c r="N1692">
        <v>81</v>
      </c>
    </row>
    <row r="1693" spans="1:14" x14ac:dyDescent="0.2">
      <c r="A1693" t="s">
        <v>8219</v>
      </c>
      <c r="B1693">
        <v>122</v>
      </c>
      <c r="M1693" t="s">
        <v>8219</v>
      </c>
      <c r="N1693">
        <v>122</v>
      </c>
    </row>
    <row r="1694" spans="1:14" x14ac:dyDescent="0.2">
      <c r="A1694" t="s">
        <v>8219</v>
      </c>
      <c r="B1694">
        <v>34</v>
      </c>
      <c r="M1694" t="s">
        <v>8219</v>
      </c>
      <c r="N1694">
        <v>34</v>
      </c>
    </row>
    <row r="1695" spans="1:14" x14ac:dyDescent="0.2">
      <c r="A1695" t="s">
        <v>8219</v>
      </c>
      <c r="B1695">
        <v>207</v>
      </c>
      <c r="M1695" t="s">
        <v>8219</v>
      </c>
      <c r="N1695">
        <v>207</v>
      </c>
    </row>
    <row r="1696" spans="1:14" x14ac:dyDescent="0.2">
      <c r="A1696" t="s">
        <v>8219</v>
      </c>
      <c r="B1696">
        <v>25</v>
      </c>
      <c r="M1696" t="s">
        <v>8219</v>
      </c>
      <c r="N1696">
        <v>25</v>
      </c>
    </row>
    <row r="1697" spans="1:14" x14ac:dyDescent="0.2">
      <c r="A1697" t="s">
        <v>8219</v>
      </c>
      <c r="B1697">
        <v>72</v>
      </c>
      <c r="M1697" t="s">
        <v>8219</v>
      </c>
      <c r="N1697">
        <v>72</v>
      </c>
    </row>
    <row r="1698" spans="1:14" x14ac:dyDescent="0.2">
      <c r="A1698" t="s">
        <v>8219</v>
      </c>
      <c r="B1698">
        <v>14</v>
      </c>
      <c r="M1698" t="s">
        <v>8219</v>
      </c>
      <c r="N1698">
        <v>14</v>
      </c>
    </row>
    <row r="1699" spans="1:14" x14ac:dyDescent="0.2">
      <c r="A1699" t="s">
        <v>8219</v>
      </c>
      <c r="B1699">
        <v>15</v>
      </c>
      <c r="M1699" t="s">
        <v>8219</v>
      </c>
      <c r="N1699">
        <v>15</v>
      </c>
    </row>
    <row r="1700" spans="1:14" x14ac:dyDescent="0.2">
      <c r="A1700" t="s">
        <v>8219</v>
      </c>
      <c r="B1700">
        <v>91</v>
      </c>
      <c r="M1700" t="s">
        <v>8219</v>
      </c>
      <c r="N1700">
        <v>91</v>
      </c>
    </row>
    <row r="1701" spans="1:14" x14ac:dyDescent="0.2">
      <c r="A1701" t="s">
        <v>8219</v>
      </c>
      <c r="B1701">
        <v>24</v>
      </c>
      <c r="M1701" t="s">
        <v>8219</v>
      </c>
      <c r="N1701">
        <v>24</v>
      </c>
    </row>
    <row r="1702" spans="1:14" x14ac:dyDescent="0.2">
      <c r="A1702" t="s">
        <v>8219</v>
      </c>
      <c r="B1702">
        <v>27</v>
      </c>
      <c r="M1702" t="s">
        <v>8219</v>
      </c>
      <c r="N1702">
        <v>27</v>
      </c>
    </row>
    <row r="1703" spans="1:14" x14ac:dyDescent="0.2">
      <c r="A1703" t="s">
        <v>8219</v>
      </c>
      <c r="B1703">
        <v>47</v>
      </c>
      <c r="M1703" t="s">
        <v>8219</v>
      </c>
      <c r="N1703">
        <v>47</v>
      </c>
    </row>
    <row r="1704" spans="1:14" x14ac:dyDescent="0.2">
      <c r="A1704" t="s">
        <v>8219</v>
      </c>
      <c r="B1704">
        <v>44</v>
      </c>
      <c r="M1704" t="s">
        <v>8219</v>
      </c>
      <c r="N1704">
        <v>44</v>
      </c>
    </row>
    <row r="1705" spans="1:14" x14ac:dyDescent="0.2">
      <c r="A1705" t="s">
        <v>8219</v>
      </c>
      <c r="B1705">
        <v>72</v>
      </c>
      <c r="M1705" t="s">
        <v>8219</v>
      </c>
      <c r="N1705">
        <v>72</v>
      </c>
    </row>
    <row r="1706" spans="1:14" x14ac:dyDescent="0.2">
      <c r="A1706" t="s">
        <v>8219</v>
      </c>
      <c r="B1706">
        <v>63</v>
      </c>
      <c r="M1706" t="s">
        <v>8219</v>
      </c>
      <c r="N1706">
        <v>63</v>
      </c>
    </row>
    <row r="1707" spans="1:14" x14ac:dyDescent="0.2">
      <c r="A1707" t="s">
        <v>8219</v>
      </c>
      <c r="B1707">
        <v>88</v>
      </c>
      <c r="M1707" t="s">
        <v>8219</v>
      </c>
      <c r="N1707">
        <v>88</v>
      </c>
    </row>
    <row r="1708" spans="1:14" x14ac:dyDescent="0.2">
      <c r="A1708" t="s">
        <v>8219</v>
      </c>
      <c r="B1708">
        <v>70</v>
      </c>
      <c r="M1708" t="s">
        <v>8219</v>
      </c>
      <c r="N1708">
        <v>70</v>
      </c>
    </row>
    <row r="1709" spans="1:14" x14ac:dyDescent="0.2">
      <c r="A1709" t="s">
        <v>8219</v>
      </c>
      <c r="B1709">
        <v>50</v>
      </c>
      <c r="M1709" t="s">
        <v>8219</v>
      </c>
      <c r="N1709">
        <v>50</v>
      </c>
    </row>
    <row r="1710" spans="1:14" x14ac:dyDescent="0.2">
      <c r="A1710" t="s">
        <v>8219</v>
      </c>
      <c r="B1710">
        <v>35</v>
      </c>
      <c r="M1710" t="s">
        <v>8219</v>
      </c>
      <c r="N1710">
        <v>35</v>
      </c>
    </row>
    <row r="1711" spans="1:14" x14ac:dyDescent="0.2">
      <c r="A1711" t="s">
        <v>8219</v>
      </c>
      <c r="B1711">
        <v>175</v>
      </c>
      <c r="M1711" t="s">
        <v>8219</v>
      </c>
      <c r="N1711">
        <v>175</v>
      </c>
    </row>
    <row r="1712" spans="1:14" x14ac:dyDescent="0.2">
      <c r="A1712" t="s">
        <v>8219</v>
      </c>
      <c r="B1712">
        <v>20</v>
      </c>
      <c r="M1712" t="s">
        <v>8219</v>
      </c>
      <c r="N1712">
        <v>20</v>
      </c>
    </row>
    <row r="1713" spans="1:14" x14ac:dyDescent="0.2">
      <c r="A1713" t="s">
        <v>8219</v>
      </c>
      <c r="B1713">
        <v>54</v>
      </c>
      <c r="M1713" t="s">
        <v>8219</v>
      </c>
      <c r="N1713">
        <v>54</v>
      </c>
    </row>
    <row r="1714" spans="1:14" x14ac:dyDescent="0.2">
      <c r="A1714" t="s">
        <v>8219</v>
      </c>
      <c r="B1714">
        <v>20</v>
      </c>
      <c r="M1714" t="s">
        <v>8219</v>
      </c>
      <c r="N1714">
        <v>20</v>
      </c>
    </row>
    <row r="1715" spans="1:14" x14ac:dyDescent="0.2">
      <c r="A1715" t="s">
        <v>8219</v>
      </c>
      <c r="B1715">
        <v>57</v>
      </c>
      <c r="M1715" t="s">
        <v>8219</v>
      </c>
      <c r="N1715">
        <v>57</v>
      </c>
    </row>
    <row r="1716" spans="1:14" x14ac:dyDescent="0.2">
      <c r="A1716" t="s">
        <v>8219</v>
      </c>
      <c r="B1716">
        <v>31</v>
      </c>
      <c r="M1716" t="s">
        <v>8219</v>
      </c>
      <c r="N1716">
        <v>31</v>
      </c>
    </row>
    <row r="1717" spans="1:14" x14ac:dyDescent="0.2">
      <c r="A1717" t="s">
        <v>8219</v>
      </c>
      <c r="B1717">
        <v>31</v>
      </c>
      <c r="M1717" t="s">
        <v>8219</v>
      </c>
      <c r="N1717">
        <v>31</v>
      </c>
    </row>
    <row r="1718" spans="1:14" x14ac:dyDescent="0.2">
      <c r="A1718" t="s">
        <v>8219</v>
      </c>
      <c r="B1718">
        <v>45</v>
      </c>
      <c r="M1718" t="s">
        <v>8219</v>
      </c>
      <c r="N1718">
        <v>45</v>
      </c>
    </row>
    <row r="1719" spans="1:14" x14ac:dyDescent="0.2">
      <c r="A1719" t="s">
        <v>8219</v>
      </c>
      <c r="B1719">
        <v>41</v>
      </c>
      <c r="M1719" t="s">
        <v>8219</v>
      </c>
      <c r="N1719">
        <v>41</v>
      </c>
    </row>
    <row r="1720" spans="1:14" x14ac:dyDescent="0.2">
      <c r="A1720" t="s">
        <v>8219</v>
      </c>
      <c r="B1720">
        <v>29</v>
      </c>
      <c r="M1720" t="s">
        <v>8219</v>
      </c>
      <c r="N1720">
        <v>29</v>
      </c>
    </row>
    <row r="1721" spans="1:14" x14ac:dyDescent="0.2">
      <c r="A1721" t="s">
        <v>8219</v>
      </c>
      <c r="B1721">
        <v>58</v>
      </c>
      <c r="M1721" t="s">
        <v>8219</v>
      </c>
      <c r="N1721">
        <v>58</v>
      </c>
    </row>
    <row r="1722" spans="1:14" x14ac:dyDescent="0.2">
      <c r="A1722" t="s">
        <v>8219</v>
      </c>
      <c r="B1722">
        <v>89</v>
      </c>
      <c r="M1722" t="s">
        <v>8219</v>
      </c>
      <c r="N1722">
        <v>89</v>
      </c>
    </row>
    <row r="1723" spans="1:14" x14ac:dyDescent="0.2">
      <c r="A1723" t="s">
        <v>8219</v>
      </c>
      <c r="B1723">
        <v>125</v>
      </c>
      <c r="M1723" t="s">
        <v>8219</v>
      </c>
      <c r="N1723">
        <v>125</v>
      </c>
    </row>
    <row r="1724" spans="1:14" x14ac:dyDescent="0.2">
      <c r="A1724" t="s">
        <v>8219</v>
      </c>
      <c r="B1724">
        <v>18</v>
      </c>
      <c r="M1724" t="s">
        <v>8219</v>
      </c>
      <c r="N1724">
        <v>18</v>
      </c>
    </row>
    <row r="1725" spans="1:14" x14ac:dyDescent="0.2">
      <c r="A1725" t="s">
        <v>8219</v>
      </c>
      <c r="B1725">
        <v>32</v>
      </c>
      <c r="M1725" t="s">
        <v>8219</v>
      </c>
      <c r="N1725">
        <v>32</v>
      </c>
    </row>
    <row r="1726" spans="1:14" x14ac:dyDescent="0.2">
      <c r="A1726" t="s">
        <v>8219</v>
      </c>
      <c r="B1726">
        <v>16</v>
      </c>
      <c r="M1726" t="s">
        <v>8219</v>
      </c>
      <c r="N1726">
        <v>16</v>
      </c>
    </row>
    <row r="1727" spans="1:14" x14ac:dyDescent="0.2">
      <c r="A1727" t="s">
        <v>8219</v>
      </c>
      <c r="B1727">
        <v>38</v>
      </c>
      <c r="M1727" t="s">
        <v>8219</v>
      </c>
      <c r="N1727">
        <v>38</v>
      </c>
    </row>
    <row r="1728" spans="1:14" x14ac:dyDescent="0.2">
      <c r="A1728" t="s">
        <v>8219</v>
      </c>
      <c r="B1728">
        <v>15</v>
      </c>
      <c r="M1728" t="s">
        <v>8219</v>
      </c>
      <c r="N1728">
        <v>15</v>
      </c>
    </row>
    <row r="1729" spans="1:14" x14ac:dyDescent="0.2">
      <c r="A1729" t="s">
        <v>8219</v>
      </c>
      <c r="B1729">
        <v>23</v>
      </c>
      <c r="M1729" t="s">
        <v>8219</v>
      </c>
      <c r="N1729">
        <v>23</v>
      </c>
    </row>
    <row r="1730" spans="1:14" x14ac:dyDescent="0.2">
      <c r="A1730" t="s">
        <v>8219</v>
      </c>
      <c r="B1730">
        <v>49</v>
      </c>
      <c r="M1730" t="s">
        <v>8219</v>
      </c>
      <c r="N1730">
        <v>49</v>
      </c>
    </row>
    <row r="1731" spans="1:14" x14ac:dyDescent="0.2">
      <c r="A1731" t="s">
        <v>8219</v>
      </c>
      <c r="B1731">
        <v>10</v>
      </c>
      <c r="M1731" t="s">
        <v>8219</v>
      </c>
      <c r="N1731">
        <v>10</v>
      </c>
    </row>
    <row r="1732" spans="1:14" x14ac:dyDescent="0.2">
      <c r="A1732" t="s">
        <v>8219</v>
      </c>
      <c r="B1732">
        <v>15</v>
      </c>
      <c r="M1732" t="s">
        <v>8219</v>
      </c>
      <c r="N1732">
        <v>15</v>
      </c>
    </row>
    <row r="1733" spans="1:14" x14ac:dyDescent="0.2">
      <c r="A1733" t="s">
        <v>8219</v>
      </c>
      <c r="B1733">
        <v>57</v>
      </c>
      <c r="M1733" t="s">
        <v>8219</v>
      </c>
      <c r="N1733">
        <v>57</v>
      </c>
    </row>
    <row r="1734" spans="1:14" x14ac:dyDescent="0.2">
      <c r="A1734" t="s">
        <v>8219</v>
      </c>
      <c r="B1734">
        <v>33</v>
      </c>
      <c r="M1734" t="s">
        <v>8219</v>
      </c>
      <c r="N1734">
        <v>33</v>
      </c>
    </row>
    <row r="1735" spans="1:14" x14ac:dyDescent="0.2">
      <c r="A1735" t="s">
        <v>8219</v>
      </c>
      <c r="B1735">
        <v>9</v>
      </c>
      <c r="M1735" t="s">
        <v>8219</v>
      </c>
      <c r="N1735">
        <v>9</v>
      </c>
    </row>
    <row r="1736" spans="1:14" x14ac:dyDescent="0.2">
      <c r="A1736" t="s">
        <v>8219</v>
      </c>
      <c r="B1736">
        <v>26</v>
      </c>
      <c r="M1736" t="s">
        <v>8219</v>
      </c>
      <c r="N1736">
        <v>26</v>
      </c>
    </row>
    <row r="1737" spans="1:14" x14ac:dyDescent="0.2">
      <c r="A1737" t="s">
        <v>8219</v>
      </c>
      <c r="B1737">
        <v>69</v>
      </c>
      <c r="M1737" t="s">
        <v>8219</v>
      </c>
      <c r="N1737">
        <v>69</v>
      </c>
    </row>
    <row r="1738" spans="1:14" x14ac:dyDescent="0.2">
      <c r="A1738" t="s">
        <v>8219</v>
      </c>
      <c r="B1738">
        <v>65</v>
      </c>
      <c r="M1738" t="s">
        <v>8219</v>
      </c>
      <c r="N1738">
        <v>65</v>
      </c>
    </row>
    <row r="1739" spans="1:14" x14ac:dyDescent="0.2">
      <c r="A1739" t="s">
        <v>8219</v>
      </c>
      <c r="B1739">
        <v>83</v>
      </c>
      <c r="M1739" t="s">
        <v>8219</v>
      </c>
      <c r="N1739">
        <v>83</v>
      </c>
    </row>
    <row r="1740" spans="1:14" x14ac:dyDescent="0.2">
      <c r="A1740" t="s">
        <v>8219</v>
      </c>
      <c r="B1740">
        <v>111</v>
      </c>
      <c r="M1740" t="s">
        <v>8219</v>
      </c>
      <c r="N1740">
        <v>111</v>
      </c>
    </row>
    <row r="1741" spans="1:14" x14ac:dyDescent="0.2">
      <c r="A1741" t="s">
        <v>8219</v>
      </c>
      <c r="B1741">
        <v>46</v>
      </c>
      <c r="M1741" t="s">
        <v>8219</v>
      </c>
      <c r="N1741">
        <v>46</v>
      </c>
    </row>
    <row r="1742" spans="1:14" x14ac:dyDescent="0.2">
      <c r="A1742" t="s">
        <v>8219</v>
      </c>
      <c r="B1742">
        <v>63</v>
      </c>
      <c r="M1742" t="s">
        <v>8219</v>
      </c>
      <c r="N1742">
        <v>63</v>
      </c>
    </row>
    <row r="1743" spans="1:14" x14ac:dyDescent="0.2">
      <c r="A1743" t="s">
        <v>8219</v>
      </c>
      <c r="B1743">
        <v>9</v>
      </c>
      <c r="M1743" t="s">
        <v>8219</v>
      </c>
      <c r="N1743">
        <v>9</v>
      </c>
    </row>
    <row r="1744" spans="1:14" x14ac:dyDescent="0.2">
      <c r="A1744" t="s">
        <v>8219</v>
      </c>
      <c r="B1744">
        <v>34</v>
      </c>
      <c r="M1744" t="s">
        <v>8219</v>
      </c>
      <c r="N1744">
        <v>34</v>
      </c>
    </row>
    <row r="1745" spans="1:14" x14ac:dyDescent="0.2">
      <c r="A1745" t="s">
        <v>8219</v>
      </c>
      <c r="B1745">
        <v>112</v>
      </c>
      <c r="M1745" t="s">
        <v>8219</v>
      </c>
      <c r="N1745">
        <v>112</v>
      </c>
    </row>
    <row r="1746" spans="1:14" x14ac:dyDescent="0.2">
      <c r="A1746" t="s">
        <v>8219</v>
      </c>
      <c r="B1746">
        <v>47</v>
      </c>
      <c r="M1746" t="s">
        <v>8219</v>
      </c>
      <c r="N1746">
        <v>47</v>
      </c>
    </row>
    <row r="1747" spans="1:14" x14ac:dyDescent="0.2">
      <c r="A1747" t="s">
        <v>8219</v>
      </c>
      <c r="B1747">
        <v>38</v>
      </c>
      <c r="M1747" t="s">
        <v>8219</v>
      </c>
      <c r="N1747">
        <v>38</v>
      </c>
    </row>
    <row r="1748" spans="1:14" x14ac:dyDescent="0.2">
      <c r="A1748" t="s">
        <v>8219</v>
      </c>
      <c r="B1748">
        <v>28</v>
      </c>
      <c r="M1748" t="s">
        <v>8219</v>
      </c>
      <c r="N1748">
        <v>28</v>
      </c>
    </row>
    <row r="1749" spans="1:14" x14ac:dyDescent="0.2">
      <c r="A1749" t="s">
        <v>8219</v>
      </c>
      <c r="B1749">
        <v>78</v>
      </c>
      <c r="M1749" t="s">
        <v>8219</v>
      </c>
      <c r="N1749">
        <v>78</v>
      </c>
    </row>
    <row r="1750" spans="1:14" x14ac:dyDescent="0.2">
      <c r="A1750" t="s">
        <v>8219</v>
      </c>
      <c r="B1750">
        <v>23</v>
      </c>
      <c r="M1750" t="s">
        <v>8219</v>
      </c>
      <c r="N1750">
        <v>23</v>
      </c>
    </row>
    <row r="1751" spans="1:14" x14ac:dyDescent="0.2">
      <c r="A1751" t="s">
        <v>8219</v>
      </c>
      <c r="B1751">
        <v>40</v>
      </c>
      <c r="M1751" t="s">
        <v>8219</v>
      </c>
      <c r="N1751">
        <v>40</v>
      </c>
    </row>
    <row r="1752" spans="1:14" x14ac:dyDescent="0.2">
      <c r="A1752" t="s">
        <v>8219</v>
      </c>
      <c r="B1752">
        <v>13</v>
      </c>
      <c r="M1752" t="s">
        <v>8219</v>
      </c>
      <c r="N1752">
        <v>13</v>
      </c>
    </row>
    <row r="1753" spans="1:14" x14ac:dyDescent="0.2">
      <c r="A1753" t="s">
        <v>8219</v>
      </c>
      <c r="B1753">
        <v>18</v>
      </c>
      <c r="M1753" t="s">
        <v>8219</v>
      </c>
      <c r="N1753">
        <v>18</v>
      </c>
    </row>
    <row r="1754" spans="1:14" x14ac:dyDescent="0.2">
      <c r="A1754" t="s">
        <v>8219</v>
      </c>
      <c r="B1754">
        <v>22</v>
      </c>
      <c r="M1754" t="s">
        <v>8219</v>
      </c>
      <c r="N1754">
        <v>22</v>
      </c>
    </row>
    <row r="1755" spans="1:14" x14ac:dyDescent="0.2">
      <c r="A1755" t="s">
        <v>8219</v>
      </c>
      <c r="B1755">
        <v>79</v>
      </c>
      <c r="M1755" t="s">
        <v>8219</v>
      </c>
      <c r="N1755">
        <v>79</v>
      </c>
    </row>
    <row r="1756" spans="1:14" x14ac:dyDescent="0.2">
      <c r="A1756" t="s">
        <v>8219</v>
      </c>
      <c r="B1756">
        <v>14</v>
      </c>
      <c r="M1756" t="s">
        <v>8219</v>
      </c>
      <c r="N1756">
        <v>14</v>
      </c>
    </row>
    <row r="1757" spans="1:14" x14ac:dyDescent="0.2">
      <c r="A1757" t="s">
        <v>8219</v>
      </c>
      <c r="B1757">
        <v>51</v>
      </c>
      <c r="M1757" t="s">
        <v>8219</v>
      </c>
      <c r="N1757">
        <v>51</v>
      </c>
    </row>
    <row r="1758" spans="1:14" x14ac:dyDescent="0.2">
      <c r="A1758" t="s">
        <v>8219</v>
      </c>
      <c r="B1758">
        <v>54</v>
      </c>
      <c r="M1758" t="s">
        <v>8219</v>
      </c>
      <c r="N1758">
        <v>54</v>
      </c>
    </row>
    <row r="1759" spans="1:14" x14ac:dyDescent="0.2">
      <c r="A1759" t="s">
        <v>8219</v>
      </c>
      <c r="B1759">
        <v>70</v>
      </c>
      <c r="M1759" t="s">
        <v>8219</v>
      </c>
      <c r="N1759">
        <v>70</v>
      </c>
    </row>
    <row r="1760" spans="1:14" x14ac:dyDescent="0.2">
      <c r="A1760" t="s">
        <v>8219</v>
      </c>
      <c r="B1760">
        <v>44</v>
      </c>
      <c r="M1760" t="s">
        <v>8219</v>
      </c>
      <c r="N1760">
        <v>44</v>
      </c>
    </row>
    <row r="1761" spans="1:14" x14ac:dyDescent="0.2">
      <c r="A1761" t="s">
        <v>8219</v>
      </c>
      <c r="B1761">
        <v>55</v>
      </c>
      <c r="M1761" t="s">
        <v>8219</v>
      </c>
      <c r="N1761">
        <v>55</v>
      </c>
    </row>
    <row r="1762" spans="1:14" x14ac:dyDescent="0.2">
      <c r="A1762" t="s">
        <v>8219</v>
      </c>
      <c r="B1762">
        <v>15</v>
      </c>
      <c r="M1762" t="s">
        <v>8219</v>
      </c>
      <c r="N1762">
        <v>15</v>
      </c>
    </row>
    <row r="1763" spans="1:14" x14ac:dyDescent="0.2">
      <c r="A1763" t="s">
        <v>8219</v>
      </c>
      <c r="B1763">
        <v>27</v>
      </c>
      <c r="M1763" t="s">
        <v>8219</v>
      </c>
      <c r="N1763">
        <v>27</v>
      </c>
    </row>
    <row r="1764" spans="1:14" x14ac:dyDescent="0.2">
      <c r="A1764" t="s">
        <v>8219</v>
      </c>
      <c r="B1764">
        <v>21</v>
      </c>
      <c r="M1764" t="s">
        <v>8219</v>
      </c>
      <c r="N1764">
        <v>21</v>
      </c>
    </row>
    <row r="1765" spans="1:14" x14ac:dyDescent="0.2">
      <c r="A1765" t="s">
        <v>8219</v>
      </c>
      <c r="B1765">
        <v>162</v>
      </c>
      <c r="M1765" t="s">
        <v>8219</v>
      </c>
      <c r="N1765">
        <v>162</v>
      </c>
    </row>
    <row r="1766" spans="1:14" x14ac:dyDescent="0.2">
      <c r="A1766" t="s">
        <v>8219</v>
      </c>
      <c r="B1766">
        <v>23</v>
      </c>
      <c r="M1766" t="s">
        <v>8219</v>
      </c>
      <c r="N1766">
        <v>23</v>
      </c>
    </row>
    <row r="1767" spans="1:14" x14ac:dyDescent="0.2">
      <c r="A1767" t="s">
        <v>8219</v>
      </c>
      <c r="B1767">
        <v>72</v>
      </c>
      <c r="M1767" t="s">
        <v>8219</v>
      </c>
      <c r="N1767">
        <v>72</v>
      </c>
    </row>
    <row r="1768" spans="1:14" x14ac:dyDescent="0.2">
      <c r="A1768" t="s">
        <v>8219</v>
      </c>
      <c r="B1768">
        <v>68</v>
      </c>
      <c r="M1768" t="s">
        <v>8219</v>
      </c>
      <c r="N1768">
        <v>68</v>
      </c>
    </row>
    <row r="1769" spans="1:14" x14ac:dyDescent="0.2">
      <c r="A1769" t="s">
        <v>8219</v>
      </c>
      <c r="B1769">
        <v>20</v>
      </c>
      <c r="M1769" t="s">
        <v>8219</v>
      </c>
      <c r="N1769">
        <v>20</v>
      </c>
    </row>
    <row r="1770" spans="1:14" x14ac:dyDescent="0.2">
      <c r="A1770" t="s">
        <v>8219</v>
      </c>
      <c r="B1770">
        <v>26</v>
      </c>
      <c r="M1770" t="s">
        <v>8219</v>
      </c>
      <c r="N1770">
        <v>26</v>
      </c>
    </row>
    <row r="1771" spans="1:14" x14ac:dyDescent="0.2">
      <c r="A1771" t="s">
        <v>8219</v>
      </c>
      <c r="B1771">
        <v>72</v>
      </c>
      <c r="M1771" t="s">
        <v>8219</v>
      </c>
      <c r="N1771">
        <v>72</v>
      </c>
    </row>
    <row r="1772" spans="1:14" x14ac:dyDescent="0.2">
      <c r="A1772" t="s">
        <v>8219</v>
      </c>
      <c r="B1772">
        <v>3</v>
      </c>
      <c r="M1772" t="s">
        <v>8219</v>
      </c>
      <c r="N1772">
        <v>3</v>
      </c>
    </row>
    <row r="1773" spans="1:14" x14ac:dyDescent="0.2">
      <c r="A1773" t="s">
        <v>8219</v>
      </c>
      <c r="B1773">
        <v>18</v>
      </c>
      <c r="M1773" t="s">
        <v>8219</v>
      </c>
      <c r="N1773">
        <v>18</v>
      </c>
    </row>
    <row r="1774" spans="1:14" x14ac:dyDescent="0.2">
      <c r="A1774" t="s">
        <v>8219</v>
      </c>
      <c r="B1774">
        <v>30</v>
      </c>
      <c r="M1774" t="s">
        <v>8219</v>
      </c>
      <c r="N1774">
        <v>30</v>
      </c>
    </row>
    <row r="1775" spans="1:14" x14ac:dyDescent="0.2">
      <c r="A1775" t="s">
        <v>8219</v>
      </c>
      <c r="B1775">
        <v>23</v>
      </c>
      <c r="M1775" t="s">
        <v>8219</v>
      </c>
      <c r="N1775">
        <v>23</v>
      </c>
    </row>
    <row r="1776" spans="1:14" x14ac:dyDescent="0.2">
      <c r="A1776" t="s">
        <v>8219</v>
      </c>
      <c r="B1776">
        <v>54</v>
      </c>
      <c r="M1776" t="s">
        <v>8219</v>
      </c>
      <c r="N1776">
        <v>54</v>
      </c>
    </row>
    <row r="1777" spans="1:14" x14ac:dyDescent="0.2">
      <c r="A1777" t="s">
        <v>8219</v>
      </c>
      <c r="B1777">
        <v>26</v>
      </c>
      <c r="M1777" t="s">
        <v>8219</v>
      </c>
      <c r="N1777">
        <v>26</v>
      </c>
    </row>
    <row r="1778" spans="1:14" x14ac:dyDescent="0.2">
      <c r="A1778" t="s">
        <v>8219</v>
      </c>
      <c r="B1778">
        <v>9</v>
      </c>
      <c r="M1778" t="s">
        <v>8219</v>
      </c>
      <c r="N1778">
        <v>9</v>
      </c>
    </row>
    <row r="1779" spans="1:14" x14ac:dyDescent="0.2">
      <c r="A1779" t="s">
        <v>8219</v>
      </c>
      <c r="B1779">
        <v>27</v>
      </c>
      <c r="M1779" t="s">
        <v>8219</v>
      </c>
      <c r="N1779">
        <v>27</v>
      </c>
    </row>
    <row r="1780" spans="1:14" x14ac:dyDescent="0.2">
      <c r="A1780" t="s">
        <v>8219</v>
      </c>
      <c r="B1780">
        <v>30</v>
      </c>
      <c r="M1780" t="s">
        <v>8219</v>
      </c>
      <c r="N1780">
        <v>30</v>
      </c>
    </row>
    <row r="1781" spans="1:14" x14ac:dyDescent="0.2">
      <c r="A1781" t="s">
        <v>8219</v>
      </c>
      <c r="B1781">
        <v>52</v>
      </c>
      <c r="M1781" t="s">
        <v>8219</v>
      </c>
      <c r="N1781">
        <v>52</v>
      </c>
    </row>
    <row r="1782" spans="1:14" x14ac:dyDescent="0.2">
      <c r="A1782" t="s">
        <v>8219</v>
      </c>
      <c r="B1782">
        <v>17</v>
      </c>
      <c r="M1782" t="s">
        <v>8219</v>
      </c>
      <c r="N1782">
        <v>17</v>
      </c>
    </row>
    <row r="1783" spans="1:14" x14ac:dyDescent="0.2">
      <c r="A1783" t="s">
        <v>8219</v>
      </c>
      <c r="B1783">
        <v>19</v>
      </c>
      <c r="M1783" t="s">
        <v>8219</v>
      </c>
      <c r="N1783">
        <v>19</v>
      </c>
    </row>
    <row r="1784" spans="1:14" x14ac:dyDescent="0.2">
      <c r="A1784" t="s">
        <v>8219</v>
      </c>
      <c r="B1784">
        <v>77</v>
      </c>
      <c r="M1784" t="s">
        <v>8219</v>
      </c>
      <c r="N1784">
        <v>77</v>
      </c>
    </row>
    <row r="1785" spans="1:14" x14ac:dyDescent="0.2">
      <c r="A1785" t="s">
        <v>8219</v>
      </c>
      <c r="B1785">
        <v>21</v>
      </c>
      <c r="M1785" t="s">
        <v>8219</v>
      </c>
      <c r="N1785">
        <v>21</v>
      </c>
    </row>
    <row r="1786" spans="1:14" x14ac:dyDescent="0.2">
      <c r="A1786" t="s">
        <v>8219</v>
      </c>
      <c r="B1786">
        <v>38</v>
      </c>
      <c r="M1786" t="s">
        <v>8219</v>
      </c>
      <c r="N1786">
        <v>38</v>
      </c>
    </row>
    <row r="1787" spans="1:14" x14ac:dyDescent="0.2">
      <c r="A1787" t="s">
        <v>8219</v>
      </c>
      <c r="B1787">
        <v>28</v>
      </c>
      <c r="M1787" t="s">
        <v>8219</v>
      </c>
      <c r="N1787">
        <v>28</v>
      </c>
    </row>
    <row r="1788" spans="1:14" x14ac:dyDescent="0.2">
      <c r="A1788" t="s">
        <v>8219</v>
      </c>
      <c r="B1788">
        <v>48</v>
      </c>
      <c r="M1788" t="s">
        <v>8219</v>
      </c>
      <c r="N1788">
        <v>48</v>
      </c>
    </row>
    <row r="1789" spans="1:14" x14ac:dyDescent="0.2">
      <c r="A1789" t="s">
        <v>8219</v>
      </c>
      <c r="B1789">
        <v>46</v>
      </c>
      <c r="M1789" t="s">
        <v>8219</v>
      </c>
      <c r="N1789">
        <v>46</v>
      </c>
    </row>
    <row r="1790" spans="1:14" x14ac:dyDescent="0.2">
      <c r="A1790" t="s">
        <v>8219</v>
      </c>
      <c r="B1790">
        <v>30</v>
      </c>
      <c r="M1790" t="s">
        <v>8219</v>
      </c>
      <c r="N1790">
        <v>30</v>
      </c>
    </row>
    <row r="1791" spans="1:14" x14ac:dyDescent="0.2">
      <c r="A1791" t="s">
        <v>8219</v>
      </c>
      <c r="B1791">
        <v>64</v>
      </c>
      <c r="M1791" t="s">
        <v>8219</v>
      </c>
      <c r="N1791">
        <v>64</v>
      </c>
    </row>
    <row r="1792" spans="1:14" x14ac:dyDescent="0.2">
      <c r="A1792" t="s">
        <v>8219</v>
      </c>
      <c r="B1792">
        <v>15</v>
      </c>
      <c r="M1792" t="s">
        <v>8219</v>
      </c>
      <c r="N1792">
        <v>15</v>
      </c>
    </row>
    <row r="1793" spans="1:14" x14ac:dyDescent="0.2">
      <c r="A1793" t="s">
        <v>8219</v>
      </c>
      <c r="B1793">
        <v>41</v>
      </c>
      <c r="M1793" t="s">
        <v>8219</v>
      </c>
      <c r="N1793">
        <v>41</v>
      </c>
    </row>
    <row r="1794" spans="1:14" x14ac:dyDescent="0.2">
      <c r="A1794" t="s">
        <v>8219</v>
      </c>
      <c r="B1794">
        <v>35</v>
      </c>
      <c r="M1794" t="s">
        <v>8219</v>
      </c>
      <c r="N1794">
        <v>35</v>
      </c>
    </row>
    <row r="1795" spans="1:14" x14ac:dyDescent="0.2">
      <c r="A1795" t="s">
        <v>8219</v>
      </c>
      <c r="B1795">
        <v>45</v>
      </c>
      <c r="M1795" t="s">
        <v>8219</v>
      </c>
      <c r="N1795">
        <v>45</v>
      </c>
    </row>
    <row r="1796" spans="1:14" x14ac:dyDescent="0.2">
      <c r="A1796" t="s">
        <v>8219</v>
      </c>
      <c r="B1796">
        <v>62</v>
      </c>
      <c r="M1796" t="s">
        <v>8219</v>
      </c>
      <c r="N1796">
        <v>62</v>
      </c>
    </row>
    <row r="1797" spans="1:14" x14ac:dyDescent="0.2">
      <c r="A1797" t="s">
        <v>8219</v>
      </c>
      <c r="B1797">
        <v>22</v>
      </c>
      <c r="M1797" t="s">
        <v>8219</v>
      </c>
      <c r="N1797">
        <v>22</v>
      </c>
    </row>
    <row r="1798" spans="1:14" x14ac:dyDescent="0.2">
      <c r="A1798" t="s">
        <v>8219</v>
      </c>
      <c r="B1798">
        <v>18</v>
      </c>
      <c r="M1798" t="s">
        <v>8219</v>
      </c>
      <c r="N1798">
        <v>18</v>
      </c>
    </row>
    <row r="1799" spans="1:14" x14ac:dyDescent="0.2">
      <c r="A1799" t="s">
        <v>8219</v>
      </c>
      <c r="B1799">
        <v>12</v>
      </c>
      <c r="M1799" t="s">
        <v>8219</v>
      </c>
      <c r="N1799">
        <v>12</v>
      </c>
    </row>
    <row r="1800" spans="1:14" x14ac:dyDescent="0.2">
      <c r="A1800" t="s">
        <v>8219</v>
      </c>
      <c r="B1800">
        <v>44</v>
      </c>
      <c r="M1800" t="s">
        <v>8219</v>
      </c>
      <c r="N1800">
        <v>44</v>
      </c>
    </row>
    <row r="1801" spans="1:14" x14ac:dyDescent="0.2">
      <c r="A1801" t="s">
        <v>8219</v>
      </c>
      <c r="B1801">
        <v>27</v>
      </c>
      <c r="M1801" t="s">
        <v>8219</v>
      </c>
      <c r="N1801">
        <v>27</v>
      </c>
    </row>
    <row r="1802" spans="1:14" x14ac:dyDescent="0.2">
      <c r="A1802" t="s">
        <v>8219</v>
      </c>
      <c r="B1802">
        <v>38</v>
      </c>
      <c r="M1802" t="s">
        <v>8219</v>
      </c>
      <c r="N1802">
        <v>38</v>
      </c>
    </row>
    <row r="1803" spans="1:14" x14ac:dyDescent="0.2">
      <c r="A1803" t="s">
        <v>8219</v>
      </c>
      <c r="B1803">
        <v>28</v>
      </c>
      <c r="M1803" t="s">
        <v>8219</v>
      </c>
      <c r="N1803">
        <v>28</v>
      </c>
    </row>
    <row r="1804" spans="1:14" x14ac:dyDescent="0.2">
      <c r="A1804" t="s">
        <v>8219</v>
      </c>
      <c r="B1804">
        <v>24</v>
      </c>
      <c r="M1804" t="s">
        <v>8219</v>
      </c>
      <c r="N1804">
        <v>24</v>
      </c>
    </row>
    <row r="1805" spans="1:14" x14ac:dyDescent="0.2">
      <c r="A1805" t="s">
        <v>8219</v>
      </c>
      <c r="B1805">
        <v>65</v>
      </c>
      <c r="M1805" t="s">
        <v>8219</v>
      </c>
      <c r="N1805">
        <v>65</v>
      </c>
    </row>
    <row r="1806" spans="1:14" x14ac:dyDescent="0.2">
      <c r="A1806" t="s">
        <v>8219</v>
      </c>
      <c r="B1806">
        <v>46</v>
      </c>
      <c r="M1806" t="s">
        <v>8219</v>
      </c>
      <c r="N1806">
        <v>46</v>
      </c>
    </row>
    <row r="1807" spans="1:14" x14ac:dyDescent="0.2">
      <c r="A1807" t="s">
        <v>8219</v>
      </c>
      <c r="B1807">
        <v>85</v>
      </c>
      <c r="M1807" t="s">
        <v>8219</v>
      </c>
      <c r="N1807">
        <v>85</v>
      </c>
    </row>
    <row r="1808" spans="1:14" x14ac:dyDescent="0.2">
      <c r="A1808" t="s">
        <v>8219</v>
      </c>
      <c r="B1808">
        <v>66</v>
      </c>
      <c r="M1808" t="s">
        <v>8219</v>
      </c>
      <c r="N1808">
        <v>66</v>
      </c>
    </row>
    <row r="1809" spans="1:14" x14ac:dyDescent="0.2">
      <c r="A1809" t="s">
        <v>8219</v>
      </c>
      <c r="B1809">
        <v>165</v>
      </c>
      <c r="M1809" t="s">
        <v>8219</v>
      </c>
      <c r="N1809">
        <v>165</v>
      </c>
    </row>
    <row r="1810" spans="1:14" x14ac:dyDescent="0.2">
      <c r="A1810" t="s">
        <v>8219</v>
      </c>
      <c r="B1810">
        <v>17</v>
      </c>
      <c r="M1810" t="s">
        <v>8219</v>
      </c>
      <c r="N1810">
        <v>17</v>
      </c>
    </row>
    <row r="1811" spans="1:14" x14ac:dyDescent="0.2">
      <c r="A1811" t="s">
        <v>8219</v>
      </c>
      <c r="B1811">
        <v>3</v>
      </c>
      <c r="M1811" t="s">
        <v>8219</v>
      </c>
      <c r="N1811">
        <v>3</v>
      </c>
    </row>
    <row r="1812" spans="1:14" x14ac:dyDescent="0.2">
      <c r="A1812" t="s">
        <v>8219</v>
      </c>
      <c r="B1812">
        <v>17</v>
      </c>
      <c r="M1812" t="s">
        <v>8219</v>
      </c>
      <c r="N1812">
        <v>17</v>
      </c>
    </row>
    <row r="1813" spans="1:14" x14ac:dyDescent="0.2">
      <c r="A1813" t="s">
        <v>8219</v>
      </c>
      <c r="B1813">
        <v>91</v>
      </c>
      <c r="M1813" t="s">
        <v>8219</v>
      </c>
      <c r="N1813">
        <v>91</v>
      </c>
    </row>
    <row r="1814" spans="1:14" x14ac:dyDescent="0.2">
      <c r="A1814" t="s">
        <v>8219</v>
      </c>
      <c r="B1814">
        <v>67</v>
      </c>
      <c r="M1814" t="s">
        <v>8219</v>
      </c>
      <c r="N1814">
        <v>67</v>
      </c>
    </row>
    <row r="1815" spans="1:14" x14ac:dyDescent="0.2">
      <c r="A1815" t="s">
        <v>8219</v>
      </c>
      <c r="B1815">
        <v>18</v>
      </c>
      <c r="M1815" t="s">
        <v>8219</v>
      </c>
      <c r="N1815">
        <v>18</v>
      </c>
    </row>
    <row r="1816" spans="1:14" x14ac:dyDescent="0.2">
      <c r="A1816" t="s">
        <v>8219</v>
      </c>
      <c r="B1816">
        <v>21</v>
      </c>
      <c r="M1816" t="s">
        <v>8219</v>
      </c>
      <c r="N1816">
        <v>21</v>
      </c>
    </row>
    <row r="1817" spans="1:14" x14ac:dyDescent="0.2">
      <c r="A1817" t="s">
        <v>8219</v>
      </c>
      <c r="B1817">
        <v>40</v>
      </c>
      <c r="M1817" t="s">
        <v>8219</v>
      </c>
      <c r="N1817">
        <v>40</v>
      </c>
    </row>
    <row r="1818" spans="1:14" x14ac:dyDescent="0.2">
      <c r="A1818" t="s">
        <v>8219</v>
      </c>
      <c r="B1818">
        <v>78</v>
      </c>
      <c r="M1818" t="s">
        <v>8219</v>
      </c>
      <c r="N1818">
        <v>78</v>
      </c>
    </row>
    <row r="1819" spans="1:14" x14ac:dyDescent="0.2">
      <c r="A1819" t="s">
        <v>8219</v>
      </c>
      <c r="B1819">
        <v>26</v>
      </c>
      <c r="M1819" t="s">
        <v>8219</v>
      </c>
      <c r="N1819">
        <v>26</v>
      </c>
    </row>
    <row r="1820" spans="1:14" x14ac:dyDescent="0.2">
      <c r="A1820" t="s">
        <v>8219</v>
      </c>
      <c r="B1820">
        <v>14</v>
      </c>
      <c r="M1820" t="s">
        <v>8219</v>
      </c>
      <c r="N1820">
        <v>14</v>
      </c>
    </row>
    <row r="1821" spans="1:14" x14ac:dyDescent="0.2">
      <c r="A1821" t="s">
        <v>8219</v>
      </c>
      <c r="B1821">
        <v>44</v>
      </c>
      <c r="M1821" t="s">
        <v>8219</v>
      </c>
      <c r="N1821">
        <v>44</v>
      </c>
    </row>
    <row r="1822" spans="1:14" x14ac:dyDescent="0.2">
      <c r="A1822" t="s">
        <v>8219</v>
      </c>
      <c r="B1822">
        <v>9</v>
      </c>
      <c r="M1822" t="s">
        <v>8219</v>
      </c>
      <c r="N1822">
        <v>9</v>
      </c>
    </row>
    <row r="1823" spans="1:14" x14ac:dyDescent="0.2">
      <c r="A1823" t="s">
        <v>8219</v>
      </c>
      <c r="B1823">
        <v>30</v>
      </c>
      <c r="M1823" t="s">
        <v>8219</v>
      </c>
      <c r="N1823">
        <v>30</v>
      </c>
    </row>
    <row r="1824" spans="1:14" x14ac:dyDescent="0.2">
      <c r="A1824" t="s">
        <v>8219</v>
      </c>
      <c r="B1824">
        <v>45</v>
      </c>
      <c r="M1824" t="s">
        <v>8219</v>
      </c>
      <c r="N1824">
        <v>45</v>
      </c>
    </row>
    <row r="1825" spans="1:14" x14ac:dyDescent="0.2">
      <c r="A1825" t="s">
        <v>8219</v>
      </c>
      <c r="B1825">
        <v>56</v>
      </c>
      <c r="M1825" t="s">
        <v>8219</v>
      </c>
      <c r="N1825">
        <v>56</v>
      </c>
    </row>
    <row r="1826" spans="1:14" x14ac:dyDescent="0.2">
      <c r="A1826" t="s">
        <v>8219</v>
      </c>
      <c r="B1826">
        <v>46</v>
      </c>
      <c r="M1826" t="s">
        <v>8219</v>
      </c>
      <c r="N1826">
        <v>46</v>
      </c>
    </row>
    <row r="1827" spans="1:14" x14ac:dyDescent="0.2">
      <c r="A1827" t="s">
        <v>8219</v>
      </c>
      <c r="B1827">
        <v>34</v>
      </c>
      <c r="M1827" t="s">
        <v>8219</v>
      </c>
      <c r="N1827">
        <v>34</v>
      </c>
    </row>
    <row r="1828" spans="1:14" x14ac:dyDescent="0.2">
      <c r="A1828" t="s">
        <v>8219</v>
      </c>
      <c r="B1828">
        <v>98</v>
      </c>
      <c r="M1828" t="s">
        <v>8219</v>
      </c>
      <c r="N1828">
        <v>98</v>
      </c>
    </row>
    <row r="1829" spans="1:14" x14ac:dyDescent="0.2">
      <c r="A1829" t="s">
        <v>8219</v>
      </c>
      <c r="B1829">
        <v>46</v>
      </c>
      <c r="M1829" t="s">
        <v>8219</v>
      </c>
      <c r="N1829">
        <v>46</v>
      </c>
    </row>
    <row r="1830" spans="1:14" x14ac:dyDescent="0.2">
      <c r="A1830" t="s">
        <v>8219</v>
      </c>
      <c r="B1830">
        <v>10</v>
      </c>
      <c r="M1830" t="s">
        <v>8219</v>
      </c>
      <c r="N1830">
        <v>10</v>
      </c>
    </row>
    <row r="1831" spans="1:14" x14ac:dyDescent="0.2">
      <c r="A1831" t="s">
        <v>8219</v>
      </c>
      <c r="B1831">
        <v>76</v>
      </c>
      <c r="M1831" t="s">
        <v>8219</v>
      </c>
      <c r="N1831">
        <v>76</v>
      </c>
    </row>
    <row r="1832" spans="1:14" x14ac:dyDescent="0.2">
      <c r="A1832" t="s">
        <v>8219</v>
      </c>
      <c r="B1832">
        <v>104</v>
      </c>
      <c r="M1832" t="s">
        <v>8219</v>
      </c>
      <c r="N1832">
        <v>104</v>
      </c>
    </row>
    <row r="1833" spans="1:14" x14ac:dyDescent="0.2">
      <c r="A1833" t="s">
        <v>8219</v>
      </c>
      <c r="B1833">
        <v>87</v>
      </c>
      <c r="M1833" t="s">
        <v>8219</v>
      </c>
      <c r="N1833">
        <v>87</v>
      </c>
    </row>
    <row r="1834" spans="1:14" x14ac:dyDescent="0.2">
      <c r="A1834" t="s">
        <v>8219</v>
      </c>
      <c r="B1834">
        <v>29</v>
      </c>
      <c r="M1834" t="s">
        <v>8219</v>
      </c>
      <c r="N1834">
        <v>29</v>
      </c>
    </row>
    <row r="1835" spans="1:14" x14ac:dyDescent="0.2">
      <c r="A1835" t="s">
        <v>8219</v>
      </c>
      <c r="B1835">
        <v>51</v>
      </c>
      <c r="M1835" t="s">
        <v>8219</v>
      </c>
      <c r="N1835">
        <v>51</v>
      </c>
    </row>
    <row r="1836" spans="1:14" x14ac:dyDescent="0.2">
      <c r="A1836" t="s">
        <v>8219</v>
      </c>
      <c r="B1836">
        <v>12</v>
      </c>
      <c r="M1836" t="s">
        <v>8219</v>
      </c>
      <c r="N1836">
        <v>12</v>
      </c>
    </row>
    <row r="1837" spans="1:14" x14ac:dyDescent="0.2">
      <c r="A1837" t="s">
        <v>8219</v>
      </c>
      <c r="B1837">
        <v>72</v>
      </c>
      <c r="M1837" t="s">
        <v>8219</v>
      </c>
      <c r="N1837">
        <v>72</v>
      </c>
    </row>
    <row r="1838" spans="1:14" x14ac:dyDescent="0.2">
      <c r="A1838" t="s">
        <v>8219</v>
      </c>
      <c r="B1838">
        <v>21</v>
      </c>
      <c r="M1838" t="s">
        <v>8219</v>
      </c>
      <c r="N1838">
        <v>21</v>
      </c>
    </row>
    <row r="1839" spans="1:14" x14ac:dyDescent="0.2">
      <c r="A1839" t="s">
        <v>8219</v>
      </c>
      <c r="B1839">
        <v>42</v>
      </c>
      <c r="M1839" t="s">
        <v>8219</v>
      </c>
      <c r="N1839">
        <v>42</v>
      </c>
    </row>
    <row r="1840" spans="1:14" x14ac:dyDescent="0.2">
      <c r="A1840" t="s">
        <v>8219</v>
      </c>
      <c r="B1840">
        <v>71</v>
      </c>
      <c r="M1840" t="s">
        <v>8219</v>
      </c>
      <c r="N1840">
        <v>71</v>
      </c>
    </row>
    <row r="1841" spans="1:14" x14ac:dyDescent="0.2">
      <c r="A1841" t="s">
        <v>8219</v>
      </c>
      <c r="B1841">
        <v>168</v>
      </c>
      <c r="M1841" t="s">
        <v>8219</v>
      </c>
      <c r="N1841">
        <v>168</v>
      </c>
    </row>
    <row r="1842" spans="1:14" x14ac:dyDescent="0.2">
      <c r="A1842" t="s">
        <v>8219</v>
      </c>
      <c r="B1842">
        <v>19</v>
      </c>
      <c r="M1842" t="s">
        <v>8219</v>
      </c>
      <c r="N1842">
        <v>19</v>
      </c>
    </row>
    <row r="1843" spans="1:14" x14ac:dyDescent="0.2">
      <c r="A1843" t="s">
        <v>8219</v>
      </c>
      <c r="B1843">
        <v>37</v>
      </c>
      <c r="M1843" t="s">
        <v>8219</v>
      </c>
      <c r="N1843">
        <v>37</v>
      </c>
    </row>
    <row r="1844" spans="1:14" x14ac:dyDescent="0.2">
      <c r="A1844" t="s">
        <v>8219</v>
      </c>
      <c r="B1844">
        <v>36</v>
      </c>
      <c r="M1844" t="s">
        <v>8219</v>
      </c>
      <c r="N1844">
        <v>36</v>
      </c>
    </row>
    <row r="1845" spans="1:14" x14ac:dyDescent="0.2">
      <c r="A1845" t="s">
        <v>8219</v>
      </c>
      <c r="B1845">
        <v>14</v>
      </c>
      <c r="M1845" t="s">
        <v>8219</v>
      </c>
      <c r="N1845">
        <v>14</v>
      </c>
    </row>
    <row r="1846" spans="1:14" x14ac:dyDescent="0.2">
      <c r="A1846" t="s">
        <v>8219</v>
      </c>
      <c r="B1846">
        <v>18</v>
      </c>
      <c r="M1846" t="s">
        <v>8219</v>
      </c>
      <c r="N1846">
        <v>18</v>
      </c>
    </row>
    <row r="1847" spans="1:14" x14ac:dyDescent="0.2">
      <c r="A1847" t="s">
        <v>8219</v>
      </c>
      <c r="B1847">
        <v>82</v>
      </c>
      <c r="M1847" t="s">
        <v>8219</v>
      </c>
      <c r="N1847">
        <v>82</v>
      </c>
    </row>
    <row r="1848" spans="1:14" x14ac:dyDescent="0.2">
      <c r="A1848" t="s">
        <v>8219</v>
      </c>
      <c r="B1848">
        <v>43</v>
      </c>
      <c r="M1848" t="s">
        <v>8219</v>
      </c>
      <c r="N1848">
        <v>43</v>
      </c>
    </row>
    <row r="1849" spans="1:14" x14ac:dyDescent="0.2">
      <c r="A1849" t="s">
        <v>8219</v>
      </c>
      <c r="B1849">
        <v>8</v>
      </c>
      <c r="M1849" t="s">
        <v>8219</v>
      </c>
      <c r="N1849">
        <v>8</v>
      </c>
    </row>
    <row r="1850" spans="1:14" x14ac:dyDescent="0.2">
      <c r="A1850" t="s">
        <v>8219</v>
      </c>
      <c r="B1850">
        <v>45</v>
      </c>
      <c r="M1850" t="s">
        <v>8219</v>
      </c>
      <c r="N1850">
        <v>45</v>
      </c>
    </row>
    <row r="1851" spans="1:14" x14ac:dyDescent="0.2">
      <c r="A1851" t="s">
        <v>8219</v>
      </c>
      <c r="B1851">
        <v>20</v>
      </c>
      <c r="M1851" t="s">
        <v>8219</v>
      </c>
      <c r="N1851">
        <v>20</v>
      </c>
    </row>
    <row r="1852" spans="1:14" x14ac:dyDescent="0.2">
      <c r="A1852" t="s">
        <v>8219</v>
      </c>
      <c r="B1852">
        <v>31</v>
      </c>
      <c r="M1852" t="s">
        <v>8219</v>
      </c>
      <c r="N1852">
        <v>31</v>
      </c>
    </row>
    <row r="1853" spans="1:14" x14ac:dyDescent="0.2">
      <c r="A1853" t="s">
        <v>8219</v>
      </c>
      <c r="B1853">
        <v>25</v>
      </c>
      <c r="M1853" t="s">
        <v>8219</v>
      </c>
      <c r="N1853">
        <v>25</v>
      </c>
    </row>
    <row r="1854" spans="1:14" x14ac:dyDescent="0.2">
      <c r="A1854" t="s">
        <v>8219</v>
      </c>
      <c r="B1854">
        <v>14</v>
      </c>
      <c r="M1854" t="s">
        <v>8219</v>
      </c>
      <c r="N1854">
        <v>14</v>
      </c>
    </row>
    <row r="1855" spans="1:14" x14ac:dyDescent="0.2">
      <c r="A1855" t="s">
        <v>8219</v>
      </c>
      <c r="B1855">
        <v>45</v>
      </c>
      <c r="M1855" t="s">
        <v>8219</v>
      </c>
      <c r="N1855">
        <v>45</v>
      </c>
    </row>
    <row r="1856" spans="1:14" x14ac:dyDescent="0.2">
      <c r="A1856" t="s">
        <v>8219</v>
      </c>
      <c r="B1856">
        <v>20</v>
      </c>
      <c r="M1856" t="s">
        <v>8219</v>
      </c>
      <c r="N1856">
        <v>20</v>
      </c>
    </row>
    <row r="1857" spans="1:14" x14ac:dyDescent="0.2">
      <c r="A1857" t="s">
        <v>8219</v>
      </c>
      <c r="B1857">
        <v>39</v>
      </c>
      <c r="M1857" t="s">
        <v>8219</v>
      </c>
      <c r="N1857">
        <v>39</v>
      </c>
    </row>
    <row r="1858" spans="1:14" x14ac:dyDescent="0.2">
      <c r="A1858" t="s">
        <v>8219</v>
      </c>
      <c r="B1858">
        <v>16</v>
      </c>
      <c r="M1858" t="s">
        <v>8219</v>
      </c>
      <c r="N1858">
        <v>16</v>
      </c>
    </row>
    <row r="1859" spans="1:14" x14ac:dyDescent="0.2">
      <c r="A1859" t="s">
        <v>8219</v>
      </c>
      <c r="B1859">
        <v>37</v>
      </c>
      <c r="M1859" t="s">
        <v>8219</v>
      </c>
      <c r="N1859">
        <v>37</v>
      </c>
    </row>
    <row r="1860" spans="1:14" x14ac:dyDescent="0.2">
      <c r="A1860" t="s">
        <v>8219</v>
      </c>
      <c r="B1860">
        <v>14</v>
      </c>
      <c r="M1860" t="s">
        <v>8219</v>
      </c>
      <c r="N1860">
        <v>14</v>
      </c>
    </row>
    <row r="1861" spans="1:14" x14ac:dyDescent="0.2">
      <c r="A1861" t="s">
        <v>8219</v>
      </c>
      <c r="B1861">
        <v>21</v>
      </c>
      <c r="M1861" t="s">
        <v>8219</v>
      </c>
      <c r="N1861">
        <v>21</v>
      </c>
    </row>
    <row r="1862" spans="1:14" x14ac:dyDescent="0.2">
      <c r="A1862" t="s">
        <v>8219</v>
      </c>
      <c r="B1862">
        <v>69</v>
      </c>
      <c r="M1862" t="s">
        <v>8219</v>
      </c>
      <c r="N1862">
        <v>69</v>
      </c>
    </row>
    <row r="1863" spans="1:14" x14ac:dyDescent="0.2">
      <c r="A1863" t="s">
        <v>8219</v>
      </c>
      <c r="B1863">
        <v>16</v>
      </c>
      <c r="M1863" t="s">
        <v>8219</v>
      </c>
      <c r="N1863">
        <v>16</v>
      </c>
    </row>
    <row r="1864" spans="1:14" x14ac:dyDescent="0.2">
      <c r="A1864" t="s">
        <v>8219</v>
      </c>
      <c r="B1864">
        <v>55</v>
      </c>
      <c r="M1864" t="s">
        <v>8219</v>
      </c>
      <c r="N1864">
        <v>55</v>
      </c>
    </row>
    <row r="1865" spans="1:14" x14ac:dyDescent="0.2">
      <c r="A1865" t="s">
        <v>8219</v>
      </c>
      <c r="B1865">
        <v>27</v>
      </c>
      <c r="M1865" t="s">
        <v>8219</v>
      </c>
      <c r="N1865">
        <v>27</v>
      </c>
    </row>
    <row r="1866" spans="1:14" x14ac:dyDescent="0.2">
      <c r="A1866" t="s">
        <v>8219</v>
      </c>
      <c r="B1866">
        <v>36</v>
      </c>
      <c r="M1866" t="s">
        <v>8219</v>
      </c>
      <c r="N1866">
        <v>36</v>
      </c>
    </row>
    <row r="1867" spans="1:14" x14ac:dyDescent="0.2">
      <c r="A1867" t="s">
        <v>8219</v>
      </c>
      <c r="B1867">
        <v>19</v>
      </c>
      <c r="M1867" t="s">
        <v>8219</v>
      </c>
      <c r="N1867">
        <v>19</v>
      </c>
    </row>
    <row r="1868" spans="1:14" x14ac:dyDescent="0.2">
      <c r="A1868" t="s">
        <v>8219</v>
      </c>
      <c r="B1868">
        <v>12</v>
      </c>
      <c r="M1868" t="s">
        <v>8219</v>
      </c>
      <c r="N1868">
        <v>12</v>
      </c>
    </row>
    <row r="1869" spans="1:14" x14ac:dyDescent="0.2">
      <c r="A1869" t="s">
        <v>8219</v>
      </c>
      <c r="B1869">
        <v>17</v>
      </c>
      <c r="M1869" t="s">
        <v>8219</v>
      </c>
      <c r="N1869">
        <v>17</v>
      </c>
    </row>
    <row r="1870" spans="1:14" x14ac:dyDescent="0.2">
      <c r="A1870" t="s">
        <v>8219</v>
      </c>
      <c r="B1870">
        <v>114</v>
      </c>
      <c r="M1870" t="s">
        <v>8219</v>
      </c>
      <c r="N1870">
        <v>114</v>
      </c>
    </row>
    <row r="1871" spans="1:14" x14ac:dyDescent="0.2">
      <c r="A1871" t="s">
        <v>8219</v>
      </c>
      <c r="B1871">
        <v>93</v>
      </c>
      <c r="M1871" t="s">
        <v>8219</v>
      </c>
      <c r="N1871">
        <v>93</v>
      </c>
    </row>
    <row r="1872" spans="1:14" x14ac:dyDescent="0.2">
      <c r="A1872" t="s">
        <v>8219</v>
      </c>
      <c r="B1872">
        <v>36</v>
      </c>
      <c r="M1872" t="s">
        <v>8219</v>
      </c>
      <c r="N1872">
        <v>36</v>
      </c>
    </row>
    <row r="1873" spans="1:14" x14ac:dyDescent="0.2">
      <c r="A1873" t="s">
        <v>8219</v>
      </c>
      <c r="B1873">
        <v>61</v>
      </c>
      <c r="M1873" t="s">
        <v>8219</v>
      </c>
      <c r="N1873">
        <v>61</v>
      </c>
    </row>
    <row r="1874" spans="1:14" x14ac:dyDescent="0.2">
      <c r="A1874" t="s">
        <v>8219</v>
      </c>
      <c r="B1874">
        <v>47</v>
      </c>
      <c r="M1874" t="s">
        <v>8219</v>
      </c>
      <c r="N1874">
        <v>47</v>
      </c>
    </row>
    <row r="1875" spans="1:14" x14ac:dyDescent="0.2">
      <c r="A1875" t="s">
        <v>8219</v>
      </c>
      <c r="B1875">
        <v>17</v>
      </c>
      <c r="M1875" t="s">
        <v>8219</v>
      </c>
      <c r="N1875">
        <v>17</v>
      </c>
    </row>
    <row r="1876" spans="1:14" x14ac:dyDescent="0.2">
      <c r="A1876" t="s">
        <v>8219</v>
      </c>
      <c r="B1876">
        <v>63</v>
      </c>
      <c r="M1876" t="s">
        <v>8219</v>
      </c>
      <c r="N1876">
        <v>63</v>
      </c>
    </row>
    <row r="1877" spans="1:14" x14ac:dyDescent="0.2">
      <c r="A1877" t="s">
        <v>8219</v>
      </c>
      <c r="B1877">
        <v>9</v>
      </c>
      <c r="M1877" t="s">
        <v>8219</v>
      </c>
      <c r="N1877">
        <v>9</v>
      </c>
    </row>
    <row r="1878" spans="1:14" x14ac:dyDescent="0.2">
      <c r="A1878" t="s">
        <v>8219</v>
      </c>
      <c r="B1878">
        <v>30</v>
      </c>
      <c r="M1878" t="s">
        <v>8219</v>
      </c>
      <c r="N1878">
        <v>30</v>
      </c>
    </row>
    <row r="1879" spans="1:14" x14ac:dyDescent="0.2">
      <c r="A1879" t="s">
        <v>8219</v>
      </c>
      <c r="B1879">
        <v>23</v>
      </c>
      <c r="M1879" t="s">
        <v>8219</v>
      </c>
      <c r="N1879">
        <v>23</v>
      </c>
    </row>
    <row r="1880" spans="1:14" x14ac:dyDescent="0.2">
      <c r="A1880" t="s">
        <v>8219</v>
      </c>
      <c r="B1880">
        <v>33</v>
      </c>
      <c r="M1880" t="s">
        <v>8219</v>
      </c>
      <c r="N1880">
        <v>33</v>
      </c>
    </row>
    <row r="1881" spans="1:14" x14ac:dyDescent="0.2">
      <c r="A1881" t="s">
        <v>8219</v>
      </c>
      <c r="B1881">
        <v>39</v>
      </c>
      <c r="M1881" t="s">
        <v>8219</v>
      </c>
      <c r="N1881">
        <v>39</v>
      </c>
    </row>
    <row r="1882" spans="1:14" x14ac:dyDescent="0.2">
      <c r="A1882" t="s">
        <v>8219</v>
      </c>
      <c r="B1882">
        <v>17</v>
      </c>
      <c r="M1882" t="s">
        <v>8219</v>
      </c>
      <c r="N1882">
        <v>17</v>
      </c>
    </row>
    <row r="1883" spans="1:14" x14ac:dyDescent="0.2">
      <c r="A1883" t="s">
        <v>8219</v>
      </c>
      <c r="B1883">
        <v>6</v>
      </c>
      <c r="M1883" t="s">
        <v>8219</v>
      </c>
      <c r="N1883">
        <v>6</v>
      </c>
    </row>
    <row r="1884" spans="1:14" x14ac:dyDescent="0.2">
      <c r="A1884" t="s">
        <v>8219</v>
      </c>
      <c r="B1884">
        <v>39</v>
      </c>
      <c r="M1884" t="s">
        <v>8219</v>
      </c>
      <c r="N1884">
        <v>39</v>
      </c>
    </row>
    <row r="1885" spans="1:14" x14ac:dyDescent="0.2">
      <c r="A1885" t="s">
        <v>8219</v>
      </c>
      <c r="B1885">
        <v>57</v>
      </c>
      <c r="M1885" t="s">
        <v>8219</v>
      </c>
      <c r="N1885">
        <v>57</v>
      </c>
    </row>
    <row r="1886" spans="1:14" x14ac:dyDescent="0.2">
      <c r="A1886" t="s">
        <v>8219</v>
      </c>
      <c r="B1886">
        <v>56</v>
      </c>
      <c r="M1886" t="s">
        <v>8219</v>
      </c>
      <c r="N1886">
        <v>56</v>
      </c>
    </row>
    <row r="1887" spans="1:14" x14ac:dyDescent="0.2">
      <c r="A1887" t="s">
        <v>8219</v>
      </c>
      <c r="B1887">
        <v>13</v>
      </c>
      <c r="M1887" t="s">
        <v>8219</v>
      </c>
      <c r="N1887">
        <v>13</v>
      </c>
    </row>
    <row r="1888" spans="1:14" x14ac:dyDescent="0.2">
      <c r="A1888" t="s">
        <v>8219</v>
      </c>
      <c r="B1888">
        <v>95</v>
      </c>
      <c r="M1888" t="s">
        <v>8219</v>
      </c>
      <c r="N1888">
        <v>95</v>
      </c>
    </row>
    <row r="1889" spans="1:14" x14ac:dyDescent="0.2">
      <c r="A1889" t="s">
        <v>8219</v>
      </c>
      <c r="B1889">
        <v>80</v>
      </c>
      <c r="M1889" t="s">
        <v>8219</v>
      </c>
      <c r="N1889">
        <v>80</v>
      </c>
    </row>
    <row r="1890" spans="1:14" x14ac:dyDescent="0.2">
      <c r="A1890" t="s">
        <v>8219</v>
      </c>
      <c r="B1890">
        <v>133</v>
      </c>
      <c r="M1890" t="s">
        <v>8219</v>
      </c>
      <c r="N1890">
        <v>133</v>
      </c>
    </row>
    <row r="1891" spans="1:14" x14ac:dyDescent="0.2">
      <c r="A1891" t="s">
        <v>8219</v>
      </c>
      <c r="B1891">
        <v>44</v>
      </c>
      <c r="M1891" t="s">
        <v>8219</v>
      </c>
      <c r="N1891">
        <v>44</v>
      </c>
    </row>
    <row r="1892" spans="1:14" x14ac:dyDescent="0.2">
      <c r="A1892" t="s">
        <v>8219</v>
      </c>
      <c r="B1892">
        <v>30</v>
      </c>
      <c r="M1892" t="s">
        <v>8219</v>
      </c>
      <c r="N1892">
        <v>30</v>
      </c>
    </row>
    <row r="1893" spans="1:14" x14ac:dyDescent="0.2">
      <c r="A1893" t="s">
        <v>8219</v>
      </c>
      <c r="B1893">
        <v>56</v>
      </c>
      <c r="M1893" t="s">
        <v>8219</v>
      </c>
      <c r="N1893">
        <v>56</v>
      </c>
    </row>
    <row r="1894" spans="1:14" x14ac:dyDescent="0.2">
      <c r="A1894" t="s">
        <v>8219</v>
      </c>
      <c r="B1894">
        <v>66</v>
      </c>
      <c r="M1894" t="s">
        <v>8219</v>
      </c>
      <c r="N1894">
        <v>66</v>
      </c>
    </row>
    <row r="1895" spans="1:14" x14ac:dyDescent="0.2">
      <c r="A1895" t="s">
        <v>8219</v>
      </c>
      <c r="B1895">
        <v>29</v>
      </c>
      <c r="M1895" t="s">
        <v>8219</v>
      </c>
      <c r="N1895">
        <v>29</v>
      </c>
    </row>
    <row r="1896" spans="1:14" x14ac:dyDescent="0.2">
      <c r="A1896" t="s">
        <v>8219</v>
      </c>
      <c r="B1896">
        <v>72</v>
      </c>
      <c r="M1896" t="s">
        <v>8219</v>
      </c>
      <c r="N1896">
        <v>72</v>
      </c>
    </row>
    <row r="1897" spans="1:14" x14ac:dyDescent="0.2">
      <c r="A1897" t="s">
        <v>8219</v>
      </c>
      <c r="B1897">
        <v>27</v>
      </c>
      <c r="M1897" t="s">
        <v>8219</v>
      </c>
      <c r="N1897">
        <v>27</v>
      </c>
    </row>
    <row r="1898" spans="1:14" x14ac:dyDescent="0.2">
      <c r="A1898" t="s">
        <v>8219</v>
      </c>
      <c r="B1898">
        <v>10</v>
      </c>
      <c r="M1898" t="s">
        <v>8219</v>
      </c>
      <c r="N1898">
        <v>10</v>
      </c>
    </row>
    <row r="1899" spans="1:14" x14ac:dyDescent="0.2">
      <c r="A1899" t="s">
        <v>8219</v>
      </c>
      <c r="B1899">
        <v>35</v>
      </c>
      <c r="M1899" t="s">
        <v>8219</v>
      </c>
      <c r="N1899">
        <v>35</v>
      </c>
    </row>
    <row r="1900" spans="1:14" x14ac:dyDescent="0.2">
      <c r="A1900" t="s">
        <v>8219</v>
      </c>
      <c r="B1900">
        <v>29</v>
      </c>
      <c r="M1900" t="s">
        <v>8219</v>
      </c>
      <c r="N1900">
        <v>29</v>
      </c>
    </row>
    <row r="1901" spans="1:14" x14ac:dyDescent="0.2">
      <c r="A1901" t="s">
        <v>8219</v>
      </c>
      <c r="B1901">
        <v>13</v>
      </c>
      <c r="M1901" t="s">
        <v>8219</v>
      </c>
      <c r="N1901">
        <v>13</v>
      </c>
    </row>
    <row r="1902" spans="1:14" x14ac:dyDescent="0.2">
      <c r="A1902" t="s">
        <v>8219</v>
      </c>
      <c r="B1902">
        <v>72</v>
      </c>
      <c r="M1902" t="s">
        <v>8219</v>
      </c>
      <c r="N1902">
        <v>72</v>
      </c>
    </row>
    <row r="1903" spans="1:14" x14ac:dyDescent="0.2">
      <c r="A1903" t="s">
        <v>8219</v>
      </c>
      <c r="B1903">
        <v>78</v>
      </c>
      <c r="M1903" t="s">
        <v>8219</v>
      </c>
      <c r="N1903">
        <v>78</v>
      </c>
    </row>
    <row r="1904" spans="1:14" x14ac:dyDescent="0.2">
      <c r="A1904" t="s">
        <v>8219</v>
      </c>
      <c r="B1904">
        <v>49</v>
      </c>
      <c r="M1904" t="s">
        <v>8219</v>
      </c>
      <c r="N1904">
        <v>49</v>
      </c>
    </row>
    <row r="1905" spans="1:14" x14ac:dyDescent="0.2">
      <c r="A1905" t="s">
        <v>8219</v>
      </c>
      <c r="B1905">
        <v>42</v>
      </c>
      <c r="M1905" t="s">
        <v>8219</v>
      </c>
      <c r="N1905">
        <v>42</v>
      </c>
    </row>
    <row r="1906" spans="1:14" x14ac:dyDescent="0.2">
      <c r="A1906" t="s">
        <v>8219</v>
      </c>
      <c r="B1906">
        <v>35</v>
      </c>
      <c r="M1906" t="s">
        <v>8219</v>
      </c>
      <c r="N1906">
        <v>35</v>
      </c>
    </row>
    <row r="1907" spans="1:14" x14ac:dyDescent="0.2">
      <c r="A1907" t="s">
        <v>8219</v>
      </c>
      <c r="B1907">
        <v>42</v>
      </c>
      <c r="M1907" t="s">
        <v>8219</v>
      </c>
      <c r="N1907">
        <v>42</v>
      </c>
    </row>
    <row r="1908" spans="1:14" x14ac:dyDescent="0.2">
      <c r="A1908" t="s">
        <v>8219</v>
      </c>
      <c r="B1908">
        <v>42</v>
      </c>
      <c r="M1908" t="s">
        <v>8219</v>
      </c>
      <c r="N1908">
        <v>42</v>
      </c>
    </row>
    <row r="1909" spans="1:14" x14ac:dyDescent="0.2">
      <c r="A1909" t="s">
        <v>8219</v>
      </c>
      <c r="B1909">
        <v>31</v>
      </c>
      <c r="M1909" t="s">
        <v>8219</v>
      </c>
      <c r="N1909">
        <v>31</v>
      </c>
    </row>
    <row r="1910" spans="1:14" x14ac:dyDescent="0.2">
      <c r="A1910" t="s">
        <v>8219</v>
      </c>
      <c r="B1910">
        <v>38</v>
      </c>
      <c r="M1910" t="s">
        <v>8219</v>
      </c>
      <c r="N1910">
        <v>38</v>
      </c>
    </row>
    <row r="1911" spans="1:14" x14ac:dyDescent="0.2">
      <c r="A1911" t="s">
        <v>8219</v>
      </c>
      <c r="B1911">
        <v>8</v>
      </c>
      <c r="M1911" t="s">
        <v>8219</v>
      </c>
      <c r="N1911">
        <v>8</v>
      </c>
    </row>
    <row r="1912" spans="1:14" x14ac:dyDescent="0.2">
      <c r="A1912" t="s">
        <v>8219</v>
      </c>
      <c r="B1912">
        <v>39</v>
      </c>
      <c r="M1912" t="s">
        <v>8219</v>
      </c>
      <c r="N1912">
        <v>39</v>
      </c>
    </row>
    <row r="1913" spans="1:14" x14ac:dyDescent="0.2">
      <c r="A1913" t="s">
        <v>8219</v>
      </c>
      <c r="B1913">
        <v>29</v>
      </c>
      <c r="M1913" t="s">
        <v>8219</v>
      </c>
      <c r="N1913">
        <v>29</v>
      </c>
    </row>
    <row r="1914" spans="1:14" x14ac:dyDescent="0.2">
      <c r="A1914" t="s">
        <v>8219</v>
      </c>
      <c r="B1914">
        <v>72</v>
      </c>
      <c r="M1914" t="s">
        <v>8219</v>
      </c>
      <c r="N1914">
        <v>72</v>
      </c>
    </row>
    <row r="1915" spans="1:14" x14ac:dyDescent="0.2">
      <c r="A1915" t="s">
        <v>8219</v>
      </c>
      <c r="B1915">
        <v>15</v>
      </c>
      <c r="M1915" t="s">
        <v>8219</v>
      </c>
      <c r="N1915">
        <v>15</v>
      </c>
    </row>
    <row r="1916" spans="1:14" x14ac:dyDescent="0.2">
      <c r="A1916" t="s">
        <v>8219</v>
      </c>
      <c r="B1916">
        <v>33</v>
      </c>
      <c r="M1916" t="s">
        <v>8219</v>
      </c>
      <c r="N1916">
        <v>33</v>
      </c>
    </row>
    <row r="1917" spans="1:14" x14ac:dyDescent="0.2">
      <c r="A1917" t="s">
        <v>8219</v>
      </c>
      <c r="B1917">
        <v>15</v>
      </c>
      <c r="M1917" t="s">
        <v>8219</v>
      </c>
      <c r="N1917">
        <v>15</v>
      </c>
    </row>
    <row r="1918" spans="1:14" x14ac:dyDescent="0.2">
      <c r="A1918" t="s">
        <v>8219</v>
      </c>
      <c r="B1918">
        <v>19</v>
      </c>
      <c r="M1918" t="s">
        <v>8219</v>
      </c>
      <c r="N1918">
        <v>19</v>
      </c>
    </row>
    <row r="1919" spans="1:14" x14ac:dyDescent="0.2">
      <c r="A1919" t="s">
        <v>8219</v>
      </c>
      <c r="B1919">
        <v>17</v>
      </c>
      <c r="M1919" t="s">
        <v>8219</v>
      </c>
      <c r="N1919">
        <v>17</v>
      </c>
    </row>
    <row r="1920" spans="1:14" x14ac:dyDescent="0.2">
      <c r="A1920" t="s">
        <v>8219</v>
      </c>
      <c r="B1920">
        <v>44</v>
      </c>
      <c r="M1920" t="s">
        <v>8219</v>
      </c>
      <c r="N1920">
        <v>44</v>
      </c>
    </row>
    <row r="1921" spans="1:14" x14ac:dyDescent="0.2">
      <c r="A1921" t="s">
        <v>8219</v>
      </c>
      <c r="B1921">
        <v>10</v>
      </c>
      <c r="M1921" t="s">
        <v>8219</v>
      </c>
      <c r="N1921">
        <v>10</v>
      </c>
    </row>
    <row r="1922" spans="1:14" x14ac:dyDescent="0.2">
      <c r="A1922" t="s">
        <v>8219</v>
      </c>
      <c r="B1922">
        <v>46</v>
      </c>
      <c r="M1922" t="s">
        <v>8219</v>
      </c>
      <c r="N1922">
        <v>46</v>
      </c>
    </row>
    <row r="1923" spans="1:14" x14ac:dyDescent="0.2">
      <c r="A1923" t="s">
        <v>8219</v>
      </c>
      <c r="B1923">
        <v>11</v>
      </c>
      <c r="M1923" t="s">
        <v>8219</v>
      </c>
      <c r="N1923">
        <v>11</v>
      </c>
    </row>
    <row r="1924" spans="1:14" x14ac:dyDescent="0.2">
      <c r="A1924" t="s">
        <v>8219</v>
      </c>
      <c r="B1924">
        <v>13</v>
      </c>
      <c r="M1924" t="s">
        <v>8219</v>
      </c>
      <c r="N1924">
        <v>13</v>
      </c>
    </row>
    <row r="1925" spans="1:14" x14ac:dyDescent="0.2">
      <c r="A1925" t="s">
        <v>8219</v>
      </c>
      <c r="B1925">
        <v>33</v>
      </c>
      <c r="M1925" t="s">
        <v>8219</v>
      </c>
      <c r="N1925">
        <v>33</v>
      </c>
    </row>
    <row r="1926" spans="1:14" x14ac:dyDescent="0.2">
      <c r="A1926" t="s">
        <v>8219</v>
      </c>
      <c r="B1926">
        <v>28</v>
      </c>
      <c r="M1926" t="s">
        <v>8219</v>
      </c>
      <c r="N1926">
        <v>28</v>
      </c>
    </row>
    <row r="1927" spans="1:14" x14ac:dyDescent="0.2">
      <c r="A1927" t="s">
        <v>8219</v>
      </c>
      <c r="B1927">
        <v>21</v>
      </c>
      <c r="M1927" t="s">
        <v>8219</v>
      </c>
      <c r="N1927">
        <v>21</v>
      </c>
    </row>
    <row r="1928" spans="1:14" x14ac:dyDescent="0.2">
      <c r="A1928" t="s">
        <v>8219</v>
      </c>
      <c r="B1928">
        <v>13</v>
      </c>
      <c r="M1928" t="s">
        <v>8219</v>
      </c>
      <c r="N1928">
        <v>13</v>
      </c>
    </row>
    <row r="1929" spans="1:14" x14ac:dyDescent="0.2">
      <c r="A1929" t="s">
        <v>8219</v>
      </c>
      <c r="B1929">
        <v>34</v>
      </c>
      <c r="M1929" t="s">
        <v>8219</v>
      </c>
      <c r="N1929">
        <v>34</v>
      </c>
    </row>
    <row r="1930" spans="1:14" x14ac:dyDescent="0.2">
      <c r="A1930" t="s">
        <v>8219</v>
      </c>
      <c r="B1930">
        <v>80</v>
      </c>
      <c r="M1930" t="s">
        <v>8219</v>
      </c>
      <c r="N1930">
        <v>80</v>
      </c>
    </row>
    <row r="1931" spans="1:14" x14ac:dyDescent="0.2">
      <c r="A1931" t="s">
        <v>8219</v>
      </c>
      <c r="B1931">
        <v>74</v>
      </c>
      <c r="M1931" t="s">
        <v>8219</v>
      </c>
      <c r="N1931">
        <v>74</v>
      </c>
    </row>
    <row r="1932" spans="1:14" x14ac:dyDescent="0.2">
      <c r="A1932" t="s">
        <v>8219</v>
      </c>
      <c r="B1932">
        <v>7</v>
      </c>
      <c r="M1932" t="s">
        <v>8219</v>
      </c>
      <c r="N1932">
        <v>7</v>
      </c>
    </row>
    <row r="1933" spans="1:14" x14ac:dyDescent="0.2">
      <c r="A1933" t="s">
        <v>8219</v>
      </c>
      <c r="B1933">
        <v>34</v>
      </c>
      <c r="M1933" t="s">
        <v>8219</v>
      </c>
      <c r="N1933">
        <v>34</v>
      </c>
    </row>
    <row r="1934" spans="1:14" x14ac:dyDescent="0.2">
      <c r="A1934" t="s">
        <v>8219</v>
      </c>
      <c r="B1934">
        <v>86</v>
      </c>
      <c r="M1934" t="s">
        <v>8219</v>
      </c>
      <c r="N1934">
        <v>86</v>
      </c>
    </row>
    <row r="1935" spans="1:14" x14ac:dyDescent="0.2">
      <c r="A1935" t="s">
        <v>8219</v>
      </c>
      <c r="B1935">
        <v>37</v>
      </c>
      <c r="M1935" t="s">
        <v>8219</v>
      </c>
      <c r="N1935">
        <v>37</v>
      </c>
    </row>
    <row r="1936" spans="1:14" x14ac:dyDescent="0.2">
      <c r="A1936" t="s">
        <v>8219</v>
      </c>
      <c r="B1936">
        <v>18</v>
      </c>
      <c r="M1936" t="s">
        <v>8219</v>
      </c>
      <c r="N1936">
        <v>18</v>
      </c>
    </row>
    <row r="1937" spans="1:14" x14ac:dyDescent="0.2">
      <c r="A1937" t="s">
        <v>8219</v>
      </c>
      <c r="B1937">
        <v>22</v>
      </c>
      <c r="M1937" t="s">
        <v>8219</v>
      </c>
      <c r="N1937">
        <v>22</v>
      </c>
    </row>
    <row r="1938" spans="1:14" x14ac:dyDescent="0.2">
      <c r="A1938" t="s">
        <v>8219</v>
      </c>
      <c r="B1938">
        <v>26</v>
      </c>
      <c r="M1938" t="s">
        <v>8219</v>
      </c>
      <c r="N1938">
        <v>26</v>
      </c>
    </row>
    <row r="1939" spans="1:14" x14ac:dyDescent="0.2">
      <c r="A1939" t="s">
        <v>8219</v>
      </c>
      <c r="B1939">
        <v>27</v>
      </c>
      <c r="M1939" t="s">
        <v>8219</v>
      </c>
      <c r="N1939">
        <v>27</v>
      </c>
    </row>
    <row r="1940" spans="1:14" x14ac:dyDescent="0.2">
      <c r="A1940" t="s">
        <v>8219</v>
      </c>
      <c r="B1940">
        <v>8</v>
      </c>
      <c r="M1940" t="s">
        <v>8219</v>
      </c>
      <c r="N1940">
        <v>8</v>
      </c>
    </row>
    <row r="1941" spans="1:14" x14ac:dyDescent="0.2">
      <c r="A1941" t="s">
        <v>8219</v>
      </c>
      <c r="B1941">
        <v>204</v>
      </c>
      <c r="M1941" t="s">
        <v>8219</v>
      </c>
      <c r="N1941">
        <v>204</v>
      </c>
    </row>
    <row r="1942" spans="1:14" x14ac:dyDescent="0.2">
      <c r="A1942" t="s">
        <v>8219</v>
      </c>
      <c r="B1942">
        <v>46</v>
      </c>
      <c r="M1942" t="s">
        <v>8219</v>
      </c>
      <c r="N1942">
        <v>46</v>
      </c>
    </row>
    <row r="1943" spans="1:14" x14ac:dyDescent="0.2">
      <c r="A1943" t="s">
        <v>8219</v>
      </c>
      <c r="B1943">
        <v>17</v>
      </c>
      <c r="M1943" t="s">
        <v>8219</v>
      </c>
      <c r="N1943">
        <v>17</v>
      </c>
    </row>
    <row r="1944" spans="1:14" x14ac:dyDescent="0.2">
      <c r="A1944" t="s">
        <v>8219</v>
      </c>
      <c r="B1944">
        <v>28</v>
      </c>
      <c r="M1944" t="s">
        <v>8219</v>
      </c>
      <c r="N1944">
        <v>28</v>
      </c>
    </row>
    <row r="1945" spans="1:14" x14ac:dyDescent="0.2">
      <c r="A1945" t="s">
        <v>8219</v>
      </c>
      <c r="B1945">
        <v>83</v>
      </c>
      <c r="M1945" t="s">
        <v>8219</v>
      </c>
      <c r="N1945">
        <v>83</v>
      </c>
    </row>
    <row r="1946" spans="1:14" x14ac:dyDescent="0.2">
      <c r="A1946" t="s">
        <v>8219</v>
      </c>
      <c r="B1946">
        <v>13</v>
      </c>
      <c r="M1946" t="s">
        <v>8219</v>
      </c>
      <c r="N1946">
        <v>13</v>
      </c>
    </row>
    <row r="1947" spans="1:14" x14ac:dyDescent="0.2">
      <c r="A1947" t="s">
        <v>8219</v>
      </c>
      <c r="B1947">
        <v>8</v>
      </c>
      <c r="M1947" t="s">
        <v>8219</v>
      </c>
      <c r="N1947">
        <v>8</v>
      </c>
    </row>
    <row r="1948" spans="1:14" x14ac:dyDescent="0.2">
      <c r="A1948" t="s">
        <v>8219</v>
      </c>
      <c r="B1948">
        <v>32</v>
      </c>
      <c r="M1948" t="s">
        <v>8219</v>
      </c>
      <c r="N1948">
        <v>32</v>
      </c>
    </row>
    <row r="1949" spans="1:14" x14ac:dyDescent="0.2">
      <c r="A1949" t="s">
        <v>8219</v>
      </c>
      <c r="B1949">
        <v>85</v>
      </c>
      <c r="M1949" t="s">
        <v>8219</v>
      </c>
      <c r="N1949">
        <v>85</v>
      </c>
    </row>
    <row r="1950" spans="1:14" x14ac:dyDescent="0.2">
      <c r="A1950" t="s">
        <v>8219</v>
      </c>
      <c r="B1950">
        <v>29</v>
      </c>
      <c r="M1950" t="s">
        <v>8219</v>
      </c>
      <c r="N1950">
        <v>29</v>
      </c>
    </row>
    <row r="1951" spans="1:14" x14ac:dyDescent="0.2">
      <c r="A1951" t="s">
        <v>8219</v>
      </c>
      <c r="B1951">
        <v>24</v>
      </c>
      <c r="M1951" t="s">
        <v>8219</v>
      </c>
      <c r="N1951">
        <v>24</v>
      </c>
    </row>
    <row r="1952" spans="1:14" x14ac:dyDescent="0.2">
      <c r="A1952" t="s">
        <v>8219</v>
      </c>
      <c r="B1952">
        <v>8</v>
      </c>
      <c r="M1952" t="s">
        <v>8219</v>
      </c>
      <c r="N1952">
        <v>8</v>
      </c>
    </row>
    <row r="1953" spans="1:14" x14ac:dyDescent="0.2">
      <c r="A1953" t="s">
        <v>8219</v>
      </c>
      <c r="B1953">
        <v>19</v>
      </c>
      <c r="M1953" t="s">
        <v>8219</v>
      </c>
      <c r="N1953">
        <v>19</v>
      </c>
    </row>
    <row r="1954" spans="1:14" x14ac:dyDescent="0.2">
      <c r="A1954" t="s">
        <v>8219</v>
      </c>
      <c r="B1954">
        <v>336</v>
      </c>
      <c r="M1954" t="s">
        <v>8219</v>
      </c>
      <c r="N1954">
        <v>336</v>
      </c>
    </row>
    <row r="1955" spans="1:14" x14ac:dyDescent="0.2">
      <c r="A1955" t="s">
        <v>8219</v>
      </c>
      <c r="B1955">
        <v>13</v>
      </c>
      <c r="M1955" t="s">
        <v>8219</v>
      </c>
      <c r="N1955">
        <v>13</v>
      </c>
    </row>
    <row r="1956" spans="1:14" x14ac:dyDescent="0.2">
      <c r="A1956" t="s">
        <v>8219</v>
      </c>
      <c r="B1956">
        <v>42</v>
      </c>
      <c r="M1956" t="s">
        <v>8219</v>
      </c>
      <c r="N1956">
        <v>42</v>
      </c>
    </row>
    <row r="1957" spans="1:14" x14ac:dyDescent="0.2">
      <c r="A1957" t="s">
        <v>8219</v>
      </c>
      <c r="B1957">
        <v>64</v>
      </c>
      <c r="M1957" t="s">
        <v>8219</v>
      </c>
      <c r="N1957">
        <v>64</v>
      </c>
    </row>
    <row r="1958" spans="1:14" x14ac:dyDescent="0.2">
      <c r="A1958" t="s">
        <v>8219</v>
      </c>
      <c r="B1958">
        <v>25</v>
      </c>
      <c r="M1958" t="s">
        <v>8219</v>
      </c>
      <c r="N1958">
        <v>25</v>
      </c>
    </row>
    <row r="1959" spans="1:14" x14ac:dyDescent="0.2">
      <c r="A1959" t="s">
        <v>8219</v>
      </c>
      <c r="B1959">
        <v>20</v>
      </c>
      <c r="M1959" t="s">
        <v>8219</v>
      </c>
      <c r="N1959">
        <v>20</v>
      </c>
    </row>
    <row r="1960" spans="1:14" x14ac:dyDescent="0.2">
      <c r="A1960" t="s">
        <v>8219</v>
      </c>
      <c r="B1960">
        <v>104</v>
      </c>
      <c r="M1960" t="s">
        <v>8219</v>
      </c>
      <c r="N1960">
        <v>104</v>
      </c>
    </row>
    <row r="1961" spans="1:14" x14ac:dyDescent="0.2">
      <c r="A1961" t="s">
        <v>8219</v>
      </c>
      <c r="B1961">
        <v>53</v>
      </c>
      <c r="M1961" t="s">
        <v>8219</v>
      </c>
      <c r="N1961">
        <v>53</v>
      </c>
    </row>
    <row r="1962" spans="1:14" x14ac:dyDescent="0.2">
      <c r="A1962" t="s">
        <v>8219</v>
      </c>
      <c r="B1962">
        <v>14</v>
      </c>
      <c r="M1962" t="s">
        <v>8219</v>
      </c>
      <c r="N1962">
        <v>14</v>
      </c>
    </row>
    <row r="1963" spans="1:14" x14ac:dyDescent="0.2">
      <c r="A1963" t="s">
        <v>8219</v>
      </c>
      <c r="B1963">
        <v>20</v>
      </c>
      <c r="M1963" t="s">
        <v>8219</v>
      </c>
      <c r="N1963">
        <v>20</v>
      </c>
    </row>
    <row r="1964" spans="1:14" x14ac:dyDescent="0.2">
      <c r="A1964" t="s">
        <v>8219</v>
      </c>
      <c r="B1964">
        <v>558</v>
      </c>
      <c r="M1964" t="s">
        <v>8219</v>
      </c>
      <c r="N1964">
        <v>558</v>
      </c>
    </row>
    <row r="1965" spans="1:14" x14ac:dyDescent="0.2">
      <c r="A1965" t="s">
        <v>8219</v>
      </c>
      <c r="B1965">
        <v>22</v>
      </c>
      <c r="M1965" t="s">
        <v>8219</v>
      </c>
      <c r="N1965">
        <v>22</v>
      </c>
    </row>
    <row r="1966" spans="1:14" x14ac:dyDescent="0.2">
      <c r="A1966" t="s">
        <v>8219</v>
      </c>
      <c r="B1966">
        <v>24</v>
      </c>
      <c r="M1966" t="s">
        <v>8219</v>
      </c>
      <c r="N1966">
        <v>24</v>
      </c>
    </row>
    <row r="1967" spans="1:14" x14ac:dyDescent="0.2">
      <c r="A1967" t="s">
        <v>8219</v>
      </c>
      <c r="B1967">
        <v>74</v>
      </c>
      <c r="M1967" t="s">
        <v>8219</v>
      </c>
      <c r="N1967">
        <v>74</v>
      </c>
    </row>
    <row r="1968" spans="1:14" x14ac:dyDescent="0.2">
      <c r="A1968" t="s">
        <v>8219</v>
      </c>
      <c r="B1968">
        <v>54</v>
      </c>
      <c r="M1968" t="s">
        <v>8219</v>
      </c>
      <c r="N1968">
        <v>54</v>
      </c>
    </row>
    <row r="1969" spans="1:14" x14ac:dyDescent="0.2">
      <c r="A1969" t="s">
        <v>8219</v>
      </c>
      <c r="B1969">
        <v>31</v>
      </c>
      <c r="M1969" t="s">
        <v>8219</v>
      </c>
      <c r="N1969">
        <v>31</v>
      </c>
    </row>
    <row r="1970" spans="1:14" x14ac:dyDescent="0.2">
      <c r="A1970" t="s">
        <v>8219</v>
      </c>
      <c r="B1970">
        <v>25</v>
      </c>
      <c r="M1970" t="s">
        <v>8219</v>
      </c>
      <c r="N1970">
        <v>25</v>
      </c>
    </row>
    <row r="1971" spans="1:14" x14ac:dyDescent="0.2">
      <c r="A1971" t="s">
        <v>8219</v>
      </c>
      <c r="B1971">
        <v>17</v>
      </c>
      <c r="M1971" t="s">
        <v>8219</v>
      </c>
      <c r="N1971">
        <v>17</v>
      </c>
    </row>
    <row r="1972" spans="1:14" x14ac:dyDescent="0.2">
      <c r="A1972" t="s">
        <v>8219</v>
      </c>
      <c r="B1972">
        <v>12</v>
      </c>
      <c r="M1972" t="s">
        <v>8219</v>
      </c>
      <c r="N1972">
        <v>12</v>
      </c>
    </row>
    <row r="1973" spans="1:14" x14ac:dyDescent="0.2">
      <c r="A1973" t="s">
        <v>8219</v>
      </c>
      <c r="B1973">
        <v>38</v>
      </c>
      <c r="M1973" t="s">
        <v>8219</v>
      </c>
      <c r="N1973">
        <v>38</v>
      </c>
    </row>
    <row r="1974" spans="1:14" x14ac:dyDescent="0.2">
      <c r="A1974" t="s">
        <v>8219</v>
      </c>
      <c r="B1974">
        <v>41</v>
      </c>
      <c r="M1974" t="s">
        <v>8219</v>
      </c>
      <c r="N1974">
        <v>41</v>
      </c>
    </row>
    <row r="1975" spans="1:14" x14ac:dyDescent="0.2">
      <c r="A1975" t="s">
        <v>8219</v>
      </c>
      <c r="B1975">
        <v>19</v>
      </c>
      <c r="M1975" t="s">
        <v>8219</v>
      </c>
      <c r="N1975">
        <v>19</v>
      </c>
    </row>
    <row r="1976" spans="1:14" x14ac:dyDescent="0.2">
      <c r="A1976" t="s">
        <v>8219</v>
      </c>
      <c r="B1976">
        <v>41</v>
      </c>
      <c r="M1976" t="s">
        <v>8219</v>
      </c>
      <c r="N1976">
        <v>41</v>
      </c>
    </row>
    <row r="1977" spans="1:14" x14ac:dyDescent="0.2">
      <c r="A1977" t="s">
        <v>8219</v>
      </c>
      <c r="B1977">
        <v>26</v>
      </c>
      <c r="M1977" t="s">
        <v>8219</v>
      </c>
      <c r="N1977">
        <v>26</v>
      </c>
    </row>
    <row r="1978" spans="1:14" x14ac:dyDescent="0.2">
      <c r="A1978" t="s">
        <v>8219</v>
      </c>
      <c r="B1978">
        <v>25</v>
      </c>
      <c r="M1978" t="s">
        <v>8219</v>
      </c>
      <c r="N1978">
        <v>25</v>
      </c>
    </row>
    <row r="1979" spans="1:14" x14ac:dyDescent="0.2">
      <c r="A1979" t="s">
        <v>8219</v>
      </c>
      <c r="B1979">
        <v>9</v>
      </c>
      <c r="M1979" t="s">
        <v>8219</v>
      </c>
      <c r="N1979">
        <v>9</v>
      </c>
    </row>
    <row r="1980" spans="1:14" x14ac:dyDescent="0.2">
      <c r="A1980" t="s">
        <v>8219</v>
      </c>
      <c r="B1980">
        <v>78</v>
      </c>
      <c r="M1980" t="s">
        <v>8219</v>
      </c>
      <c r="N1980">
        <v>78</v>
      </c>
    </row>
    <row r="1981" spans="1:14" x14ac:dyDescent="0.2">
      <c r="A1981" t="s">
        <v>8219</v>
      </c>
      <c r="B1981">
        <v>45</v>
      </c>
      <c r="M1981" t="s">
        <v>8219</v>
      </c>
      <c r="N1981">
        <v>45</v>
      </c>
    </row>
    <row r="1982" spans="1:14" x14ac:dyDescent="0.2">
      <c r="A1982" t="s">
        <v>8219</v>
      </c>
      <c r="B1982">
        <v>102</v>
      </c>
      <c r="M1982" t="s">
        <v>8219</v>
      </c>
      <c r="N1982">
        <v>102</v>
      </c>
    </row>
    <row r="1983" spans="1:14" x14ac:dyDescent="0.2">
      <c r="A1983" t="s">
        <v>8219</v>
      </c>
      <c r="B1983">
        <v>5</v>
      </c>
      <c r="M1983" t="s">
        <v>8219</v>
      </c>
      <c r="N1983">
        <v>5</v>
      </c>
    </row>
    <row r="1984" spans="1:14" x14ac:dyDescent="0.2">
      <c r="A1984" t="s">
        <v>8219</v>
      </c>
      <c r="B1984">
        <v>27</v>
      </c>
      <c r="M1984" t="s">
        <v>8219</v>
      </c>
      <c r="N1984">
        <v>27</v>
      </c>
    </row>
    <row r="1985" spans="1:14" x14ac:dyDescent="0.2">
      <c r="A1985" t="s">
        <v>8219</v>
      </c>
      <c r="B1985">
        <v>37</v>
      </c>
      <c r="M1985" t="s">
        <v>8219</v>
      </c>
      <c r="N1985">
        <v>37</v>
      </c>
    </row>
    <row r="1986" spans="1:14" x14ac:dyDescent="0.2">
      <c r="A1986" t="s">
        <v>8219</v>
      </c>
      <c r="B1986">
        <v>14</v>
      </c>
      <c r="M1986" t="s">
        <v>8219</v>
      </c>
      <c r="N1986">
        <v>14</v>
      </c>
    </row>
    <row r="1987" spans="1:14" x14ac:dyDescent="0.2">
      <c r="A1987" t="s">
        <v>8219</v>
      </c>
      <c r="B1987">
        <v>27</v>
      </c>
      <c r="M1987" t="s">
        <v>8219</v>
      </c>
      <c r="N1987">
        <v>27</v>
      </c>
    </row>
    <row r="1988" spans="1:14" x14ac:dyDescent="0.2">
      <c r="A1988" t="s">
        <v>8219</v>
      </c>
      <c r="B1988">
        <v>45</v>
      </c>
      <c r="M1988" t="s">
        <v>8219</v>
      </c>
      <c r="N1988">
        <v>45</v>
      </c>
    </row>
    <row r="1989" spans="1:14" x14ac:dyDescent="0.2">
      <c r="A1989" t="s">
        <v>8219</v>
      </c>
      <c r="B1989">
        <v>49</v>
      </c>
      <c r="M1989" t="s">
        <v>8219</v>
      </c>
      <c r="N1989">
        <v>49</v>
      </c>
    </row>
    <row r="1990" spans="1:14" x14ac:dyDescent="0.2">
      <c r="A1990" t="s">
        <v>8219</v>
      </c>
      <c r="B1990">
        <v>24</v>
      </c>
      <c r="M1990" t="s">
        <v>8219</v>
      </c>
      <c r="N1990">
        <v>24</v>
      </c>
    </row>
    <row r="1991" spans="1:14" x14ac:dyDescent="0.2">
      <c r="A1991" t="s">
        <v>8219</v>
      </c>
      <c r="B1991">
        <v>112</v>
      </c>
      <c r="M1991" t="s">
        <v>8219</v>
      </c>
      <c r="N1991">
        <v>112</v>
      </c>
    </row>
    <row r="1992" spans="1:14" x14ac:dyDescent="0.2">
      <c r="A1992" t="s">
        <v>8219</v>
      </c>
      <c r="B1992">
        <v>23</v>
      </c>
      <c r="M1992" t="s">
        <v>8219</v>
      </c>
      <c r="N1992">
        <v>23</v>
      </c>
    </row>
    <row r="1993" spans="1:14" x14ac:dyDescent="0.2">
      <c r="A1993" t="s">
        <v>8219</v>
      </c>
      <c r="B1993">
        <v>54</v>
      </c>
      <c r="M1993" t="s">
        <v>8219</v>
      </c>
      <c r="N1993">
        <v>54</v>
      </c>
    </row>
    <row r="1994" spans="1:14" x14ac:dyDescent="0.2">
      <c r="A1994" t="s">
        <v>8219</v>
      </c>
      <c r="B1994">
        <v>28</v>
      </c>
      <c r="M1994" t="s">
        <v>8219</v>
      </c>
      <c r="N1994">
        <v>28</v>
      </c>
    </row>
    <row r="1995" spans="1:14" x14ac:dyDescent="0.2">
      <c r="A1995" t="s">
        <v>8219</v>
      </c>
      <c r="B1995">
        <v>11</v>
      </c>
      <c r="M1995" t="s">
        <v>8219</v>
      </c>
      <c r="N1995">
        <v>11</v>
      </c>
    </row>
    <row r="1996" spans="1:14" x14ac:dyDescent="0.2">
      <c r="A1996" t="s">
        <v>8219</v>
      </c>
      <c r="B1996">
        <v>62</v>
      </c>
      <c r="M1996" t="s">
        <v>8219</v>
      </c>
      <c r="N1996">
        <v>62</v>
      </c>
    </row>
    <row r="1997" spans="1:14" x14ac:dyDescent="0.2">
      <c r="A1997" t="s">
        <v>8219</v>
      </c>
      <c r="B1997">
        <v>73</v>
      </c>
      <c r="M1997" t="s">
        <v>8219</v>
      </c>
      <c r="N1997">
        <v>73</v>
      </c>
    </row>
    <row r="1998" spans="1:14" x14ac:dyDescent="0.2">
      <c r="A1998" t="s">
        <v>8219</v>
      </c>
      <c r="B1998">
        <v>18</v>
      </c>
      <c r="M1998" t="s">
        <v>8219</v>
      </c>
      <c r="N1998">
        <v>18</v>
      </c>
    </row>
    <row r="1999" spans="1:14" x14ac:dyDescent="0.2">
      <c r="A1999" t="s">
        <v>8219</v>
      </c>
      <c r="B1999">
        <v>35</v>
      </c>
      <c r="M1999" t="s">
        <v>8219</v>
      </c>
      <c r="N1999">
        <v>35</v>
      </c>
    </row>
    <row r="2000" spans="1:14" x14ac:dyDescent="0.2">
      <c r="A2000" t="s">
        <v>8219</v>
      </c>
      <c r="B2000">
        <v>43</v>
      </c>
      <c r="M2000" t="s">
        <v>8219</v>
      </c>
      <c r="N2000">
        <v>43</v>
      </c>
    </row>
    <row r="2001" spans="1:14" x14ac:dyDescent="0.2">
      <c r="A2001" t="s">
        <v>8219</v>
      </c>
      <c r="B2001">
        <v>36</v>
      </c>
      <c r="M2001" t="s">
        <v>8219</v>
      </c>
      <c r="N2001">
        <v>36</v>
      </c>
    </row>
    <row r="2002" spans="1:14" x14ac:dyDescent="0.2">
      <c r="A2002" t="s">
        <v>8219</v>
      </c>
      <c r="B2002">
        <v>62</v>
      </c>
      <c r="M2002" t="s">
        <v>8219</v>
      </c>
      <c r="N2002">
        <v>62</v>
      </c>
    </row>
    <row r="2003" spans="1:14" x14ac:dyDescent="0.2">
      <c r="A2003" t="s">
        <v>8219</v>
      </c>
      <c r="B2003">
        <v>15</v>
      </c>
      <c r="M2003" t="s">
        <v>8219</v>
      </c>
      <c r="N2003">
        <v>15</v>
      </c>
    </row>
    <row r="2004" spans="1:14" x14ac:dyDescent="0.2">
      <c r="A2004" t="s">
        <v>8219</v>
      </c>
      <c r="B2004">
        <v>33</v>
      </c>
      <c r="M2004" t="s">
        <v>8219</v>
      </c>
      <c r="N2004">
        <v>33</v>
      </c>
    </row>
    <row r="2005" spans="1:14" x14ac:dyDescent="0.2">
      <c r="A2005" t="s">
        <v>8219</v>
      </c>
      <c r="B2005">
        <v>27</v>
      </c>
      <c r="M2005" t="s">
        <v>8219</v>
      </c>
      <c r="N2005">
        <v>27</v>
      </c>
    </row>
    <row r="2006" spans="1:14" x14ac:dyDescent="0.2">
      <c r="A2006" t="s">
        <v>8219</v>
      </c>
      <c r="B2006">
        <v>17</v>
      </c>
      <c r="M2006" t="s">
        <v>8219</v>
      </c>
      <c r="N2006">
        <v>17</v>
      </c>
    </row>
    <row r="2007" spans="1:14" x14ac:dyDescent="0.2">
      <c r="A2007" t="s">
        <v>8219</v>
      </c>
      <c r="B2007">
        <v>4</v>
      </c>
      <c r="M2007" t="s">
        <v>8219</v>
      </c>
      <c r="N2007">
        <v>4</v>
      </c>
    </row>
    <row r="2008" spans="1:14" x14ac:dyDescent="0.2">
      <c r="A2008" t="s">
        <v>8219</v>
      </c>
      <c r="B2008">
        <v>53</v>
      </c>
      <c r="M2008" t="s">
        <v>8219</v>
      </c>
      <c r="N2008">
        <v>53</v>
      </c>
    </row>
    <row r="2009" spans="1:14" x14ac:dyDescent="0.2">
      <c r="A2009" t="s">
        <v>8219</v>
      </c>
      <c r="B2009">
        <v>49</v>
      </c>
      <c r="M2009" t="s">
        <v>8219</v>
      </c>
      <c r="N2009">
        <v>49</v>
      </c>
    </row>
    <row r="2010" spans="1:14" x14ac:dyDescent="0.2">
      <c r="A2010" t="s">
        <v>8219</v>
      </c>
      <c r="B2010">
        <v>57</v>
      </c>
      <c r="M2010" t="s">
        <v>8219</v>
      </c>
      <c r="N2010">
        <v>57</v>
      </c>
    </row>
    <row r="2011" spans="1:14" x14ac:dyDescent="0.2">
      <c r="A2011" t="s">
        <v>8219</v>
      </c>
      <c r="B2011">
        <v>69</v>
      </c>
      <c r="M2011" t="s">
        <v>8219</v>
      </c>
      <c r="N2011">
        <v>69</v>
      </c>
    </row>
    <row r="2012" spans="1:14" x14ac:dyDescent="0.2">
      <c r="A2012" t="s">
        <v>8219</v>
      </c>
      <c r="B2012">
        <v>15</v>
      </c>
      <c r="M2012" t="s">
        <v>8219</v>
      </c>
      <c r="N2012">
        <v>15</v>
      </c>
    </row>
    <row r="2013" spans="1:14" x14ac:dyDescent="0.2">
      <c r="A2013" t="s">
        <v>8219</v>
      </c>
      <c r="B2013">
        <v>64</v>
      </c>
      <c r="M2013" t="s">
        <v>8219</v>
      </c>
      <c r="N2013">
        <v>64</v>
      </c>
    </row>
    <row r="2014" spans="1:14" x14ac:dyDescent="0.2">
      <c r="A2014" t="s">
        <v>8219</v>
      </c>
      <c r="B2014">
        <v>20</v>
      </c>
      <c r="M2014" t="s">
        <v>8219</v>
      </c>
      <c r="N2014">
        <v>20</v>
      </c>
    </row>
    <row r="2015" spans="1:14" x14ac:dyDescent="0.2">
      <c r="A2015" t="s">
        <v>8219</v>
      </c>
      <c r="B2015">
        <v>27</v>
      </c>
      <c r="M2015" t="s">
        <v>8219</v>
      </c>
      <c r="N2015">
        <v>27</v>
      </c>
    </row>
    <row r="2016" spans="1:14" x14ac:dyDescent="0.2">
      <c r="A2016" t="s">
        <v>8219</v>
      </c>
      <c r="B2016">
        <v>21</v>
      </c>
      <c r="M2016" t="s">
        <v>8219</v>
      </c>
      <c r="N2016">
        <v>21</v>
      </c>
    </row>
    <row r="2017" spans="1:14" x14ac:dyDescent="0.2">
      <c r="A2017" t="s">
        <v>8219</v>
      </c>
      <c r="B2017">
        <v>31</v>
      </c>
      <c r="M2017" t="s">
        <v>8219</v>
      </c>
      <c r="N2017">
        <v>31</v>
      </c>
    </row>
    <row r="2018" spans="1:14" x14ac:dyDescent="0.2">
      <c r="A2018" t="s">
        <v>8219</v>
      </c>
      <c r="B2018">
        <v>51</v>
      </c>
      <c r="M2018" t="s">
        <v>8219</v>
      </c>
      <c r="N2018">
        <v>51</v>
      </c>
    </row>
    <row r="2019" spans="1:14" x14ac:dyDescent="0.2">
      <c r="A2019" t="s">
        <v>8219</v>
      </c>
      <c r="B2019">
        <v>57</v>
      </c>
      <c r="M2019" t="s">
        <v>8219</v>
      </c>
      <c r="N2019">
        <v>57</v>
      </c>
    </row>
    <row r="2020" spans="1:14" x14ac:dyDescent="0.2">
      <c r="A2020" t="s">
        <v>8219</v>
      </c>
      <c r="B2020">
        <v>20</v>
      </c>
      <c r="M2020" t="s">
        <v>8219</v>
      </c>
      <c r="N2020">
        <v>20</v>
      </c>
    </row>
    <row r="2021" spans="1:14" x14ac:dyDescent="0.2">
      <c r="A2021" t="s">
        <v>8219</v>
      </c>
      <c r="B2021">
        <v>71</v>
      </c>
      <c r="M2021" t="s">
        <v>8219</v>
      </c>
      <c r="N2021">
        <v>71</v>
      </c>
    </row>
    <row r="2022" spans="1:14" x14ac:dyDescent="0.2">
      <c r="A2022" t="s">
        <v>8219</v>
      </c>
      <c r="B2022">
        <v>72</v>
      </c>
      <c r="M2022" t="s">
        <v>8219</v>
      </c>
      <c r="N2022">
        <v>72</v>
      </c>
    </row>
    <row r="2023" spans="1:14" x14ac:dyDescent="0.2">
      <c r="A2023" t="s">
        <v>8219</v>
      </c>
      <c r="B2023">
        <v>45</v>
      </c>
      <c r="M2023" t="s">
        <v>8219</v>
      </c>
      <c r="N2023">
        <v>45</v>
      </c>
    </row>
    <row r="2024" spans="1:14" x14ac:dyDescent="0.2">
      <c r="A2024" t="s">
        <v>8219</v>
      </c>
      <c r="B2024">
        <v>51</v>
      </c>
      <c r="M2024" t="s">
        <v>8219</v>
      </c>
      <c r="N2024">
        <v>51</v>
      </c>
    </row>
    <row r="2025" spans="1:14" x14ac:dyDescent="0.2">
      <c r="A2025" t="s">
        <v>8219</v>
      </c>
      <c r="B2025">
        <v>56</v>
      </c>
      <c r="M2025" t="s">
        <v>8219</v>
      </c>
      <c r="N2025">
        <v>56</v>
      </c>
    </row>
    <row r="2026" spans="1:14" x14ac:dyDescent="0.2">
      <c r="A2026" t="s">
        <v>8219</v>
      </c>
      <c r="B2026">
        <v>17</v>
      </c>
      <c r="M2026" t="s">
        <v>8219</v>
      </c>
      <c r="N2026">
        <v>17</v>
      </c>
    </row>
    <row r="2027" spans="1:14" x14ac:dyDescent="0.2">
      <c r="A2027" t="s">
        <v>8219</v>
      </c>
      <c r="B2027">
        <v>197</v>
      </c>
      <c r="M2027" t="s">
        <v>8219</v>
      </c>
      <c r="N2027">
        <v>197</v>
      </c>
    </row>
    <row r="2028" spans="1:14" x14ac:dyDescent="0.2">
      <c r="A2028" t="s">
        <v>8219</v>
      </c>
      <c r="B2028">
        <v>70</v>
      </c>
      <c r="M2028" t="s">
        <v>8219</v>
      </c>
      <c r="N2028">
        <v>70</v>
      </c>
    </row>
    <row r="2029" spans="1:14" x14ac:dyDescent="0.2">
      <c r="A2029" t="s">
        <v>8219</v>
      </c>
      <c r="B2029">
        <v>21</v>
      </c>
      <c r="M2029" t="s">
        <v>8219</v>
      </c>
      <c r="N2029">
        <v>21</v>
      </c>
    </row>
    <row r="2030" spans="1:14" x14ac:dyDescent="0.2">
      <c r="A2030" t="s">
        <v>8219</v>
      </c>
      <c r="B2030">
        <v>34</v>
      </c>
      <c r="M2030" t="s">
        <v>8219</v>
      </c>
      <c r="N2030">
        <v>34</v>
      </c>
    </row>
    <row r="2031" spans="1:14" x14ac:dyDescent="0.2">
      <c r="A2031" t="s">
        <v>8219</v>
      </c>
      <c r="B2031">
        <v>39</v>
      </c>
      <c r="M2031" t="s">
        <v>8219</v>
      </c>
      <c r="N2031">
        <v>39</v>
      </c>
    </row>
    <row r="2032" spans="1:14" x14ac:dyDescent="0.2">
      <c r="A2032" t="s">
        <v>8219</v>
      </c>
      <c r="B2032">
        <v>78</v>
      </c>
      <c r="M2032" t="s">
        <v>8219</v>
      </c>
      <c r="N2032">
        <v>78</v>
      </c>
    </row>
    <row r="2033" spans="1:14" x14ac:dyDescent="0.2">
      <c r="A2033" t="s">
        <v>8219</v>
      </c>
      <c r="B2033">
        <v>48</v>
      </c>
      <c r="M2033" t="s">
        <v>8219</v>
      </c>
      <c r="N2033">
        <v>48</v>
      </c>
    </row>
    <row r="2034" spans="1:14" x14ac:dyDescent="0.2">
      <c r="A2034" t="s">
        <v>8219</v>
      </c>
      <c r="B2034">
        <v>29</v>
      </c>
      <c r="M2034" t="s">
        <v>8219</v>
      </c>
      <c r="N2034">
        <v>29</v>
      </c>
    </row>
    <row r="2035" spans="1:14" x14ac:dyDescent="0.2">
      <c r="A2035" t="s">
        <v>8219</v>
      </c>
      <c r="B2035">
        <v>73</v>
      </c>
      <c r="M2035" t="s">
        <v>8219</v>
      </c>
      <c r="N2035">
        <v>73</v>
      </c>
    </row>
    <row r="2036" spans="1:14" x14ac:dyDescent="0.2">
      <c r="A2036" t="s">
        <v>8219</v>
      </c>
      <c r="B2036">
        <v>8</v>
      </c>
      <c r="M2036" t="s">
        <v>8219</v>
      </c>
      <c r="N2036">
        <v>8</v>
      </c>
    </row>
    <row r="2037" spans="1:14" x14ac:dyDescent="0.2">
      <c r="A2037" t="s">
        <v>8219</v>
      </c>
      <c r="B2037">
        <v>17</v>
      </c>
      <c r="M2037" t="s">
        <v>8219</v>
      </c>
      <c r="N2037">
        <v>17</v>
      </c>
    </row>
    <row r="2038" spans="1:14" x14ac:dyDescent="0.2">
      <c r="A2038" t="s">
        <v>8219</v>
      </c>
      <c r="B2038">
        <v>9</v>
      </c>
      <c r="M2038" t="s">
        <v>8219</v>
      </c>
      <c r="N2038">
        <v>9</v>
      </c>
    </row>
    <row r="2039" spans="1:14" x14ac:dyDescent="0.2">
      <c r="A2039" t="s">
        <v>8219</v>
      </c>
      <c r="B2039">
        <v>17</v>
      </c>
      <c r="M2039" t="s">
        <v>8219</v>
      </c>
      <c r="N2039">
        <v>17</v>
      </c>
    </row>
    <row r="2040" spans="1:14" x14ac:dyDescent="0.2">
      <c r="A2040" t="s">
        <v>8219</v>
      </c>
      <c r="B2040">
        <v>33</v>
      </c>
      <c r="M2040" t="s">
        <v>8219</v>
      </c>
      <c r="N2040">
        <v>33</v>
      </c>
    </row>
    <row r="2041" spans="1:14" x14ac:dyDescent="0.2">
      <c r="A2041" t="s">
        <v>8219</v>
      </c>
      <c r="B2041">
        <v>38</v>
      </c>
      <c r="M2041" t="s">
        <v>8219</v>
      </c>
      <c r="N2041">
        <v>38</v>
      </c>
    </row>
    <row r="2042" spans="1:14" x14ac:dyDescent="0.2">
      <c r="A2042" t="s">
        <v>8219</v>
      </c>
      <c r="B2042">
        <v>79</v>
      </c>
      <c r="M2042" t="s">
        <v>8219</v>
      </c>
      <c r="N2042">
        <v>79</v>
      </c>
    </row>
    <row r="2043" spans="1:14" x14ac:dyDescent="0.2">
      <c r="A2043" t="s">
        <v>8219</v>
      </c>
      <c r="B2043">
        <v>46</v>
      </c>
      <c r="M2043" t="s">
        <v>8219</v>
      </c>
      <c r="N2043">
        <v>46</v>
      </c>
    </row>
    <row r="2044" spans="1:14" x14ac:dyDescent="0.2">
      <c r="A2044" t="s">
        <v>8219</v>
      </c>
      <c r="B2044">
        <v>20</v>
      </c>
      <c r="M2044" t="s">
        <v>8219</v>
      </c>
      <c r="N2044">
        <v>20</v>
      </c>
    </row>
    <row r="2045" spans="1:14" x14ac:dyDescent="0.2">
      <c r="A2045" t="s">
        <v>8219</v>
      </c>
      <c r="B2045">
        <v>20</v>
      </c>
      <c r="M2045" t="s">
        <v>8219</v>
      </c>
      <c r="N2045">
        <v>20</v>
      </c>
    </row>
    <row r="2046" spans="1:14" x14ac:dyDescent="0.2">
      <c r="A2046" t="s">
        <v>8219</v>
      </c>
      <c r="B2046">
        <v>13</v>
      </c>
      <c r="M2046" t="s">
        <v>8219</v>
      </c>
      <c r="N2046">
        <v>13</v>
      </c>
    </row>
    <row r="2047" spans="1:14" x14ac:dyDescent="0.2">
      <c r="A2047" t="s">
        <v>8219</v>
      </c>
      <c r="B2047">
        <v>22</v>
      </c>
      <c r="M2047" t="s">
        <v>8219</v>
      </c>
      <c r="N2047">
        <v>22</v>
      </c>
    </row>
    <row r="2048" spans="1:14" x14ac:dyDescent="0.2">
      <c r="A2048" t="s">
        <v>8219</v>
      </c>
      <c r="B2048">
        <v>36</v>
      </c>
      <c r="M2048" t="s">
        <v>8219</v>
      </c>
      <c r="N2048">
        <v>36</v>
      </c>
    </row>
    <row r="2049" spans="1:14" x14ac:dyDescent="0.2">
      <c r="A2049" t="s">
        <v>8219</v>
      </c>
      <c r="B2049">
        <v>40</v>
      </c>
      <c r="M2049" t="s">
        <v>8219</v>
      </c>
      <c r="N2049">
        <v>40</v>
      </c>
    </row>
    <row r="2050" spans="1:14" x14ac:dyDescent="0.2">
      <c r="A2050" t="s">
        <v>8219</v>
      </c>
      <c r="B2050">
        <v>9</v>
      </c>
      <c r="M2050" t="s">
        <v>8219</v>
      </c>
      <c r="N2050">
        <v>9</v>
      </c>
    </row>
    <row r="2051" spans="1:14" x14ac:dyDescent="0.2">
      <c r="A2051" t="s">
        <v>8219</v>
      </c>
      <c r="B2051">
        <v>19</v>
      </c>
      <c r="M2051" t="s">
        <v>8219</v>
      </c>
      <c r="N2051">
        <v>19</v>
      </c>
    </row>
    <row r="2052" spans="1:14" x14ac:dyDescent="0.2">
      <c r="A2052" t="s">
        <v>8219</v>
      </c>
      <c r="B2052">
        <v>14</v>
      </c>
      <c r="M2052" t="s">
        <v>8219</v>
      </c>
      <c r="N2052">
        <v>14</v>
      </c>
    </row>
    <row r="2053" spans="1:14" x14ac:dyDescent="0.2">
      <c r="A2053" t="s">
        <v>8219</v>
      </c>
      <c r="B2053">
        <v>38</v>
      </c>
      <c r="M2053" t="s">
        <v>8219</v>
      </c>
      <c r="N2053">
        <v>38</v>
      </c>
    </row>
    <row r="2054" spans="1:14" x14ac:dyDescent="0.2">
      <c r="A2054" t="s">
        <v>8219</v>
      </c>
      <c r="B2054">
        <v>58</v>
      </c>
      <c r="M2054" t="s">
        <v>8219</v>
      </c>
      <c r="N2054">
        <v>58</v>
      </c>
    </row>
    <row r="2055" spans="1:14" x14ac:dyDescent="0.2">
      <c r="A2055" t="s">
        <v>8219</v>
      </c>
      <c r="B2055">
        <v>28</v>
      </c>
      <c r="M2055" t="s">
        <v>8219</v>
      </c>
      <c r="N2055">
        <v>28</v>
      </c>
    </row>
    <row r="2056" spans="1:14" x14ac:dyDescent="0.2">
      <c r="A2056" t="s">
        <v>8219</v>
      </c>
      <c r="B2056">
        <v>17</v>
      </c>
      <c r="M2056" t="s">
        <v>8219</v>
      </c>
      <c r="N2056">
        <v>17</v>
      </c>
    </row>
    <row r="2057" spans="1:14" x14ac:dyDescent="0.2">
      <c r="A2057" t="s">
        <v>8219</v>
      </c>
      <c r="B2057">
        <v>12</v>
      </c>
      <c r="M2057" t="s">
        <v>8219</v>
      </c>
      <c r="N2057">
        <v>12</v>
      </c>
    </row>
    <row r="2058" spans="1:14" x14ac:dyDescent="0.2">
      <c r="A2058" t="s">
        <v>8219</v>
      </c>
      <c r="B2058">
        <v>40</v>
      </c>
      <c r="M2058" t="s">
        <v>8219</v>
      </c>
      <c r="N2058">
        <v>40</v>
      </c>
    </row>
    <row r="2059" spans="1:14" x14ac:dyDescent="0.2">
      <c r="A2059" t="s">
        <v>8219</v>
      </c>
      <c r="B2059">
        <v>57</v>
      </c>
      <c r="M2059" t="s">
        <v>8219</v>
      </c>
      <c r="N2059">
        <v>57</v>
      </c>
    </row>
    <row r="2060" spans="1:14" x14ac:dyDescent="0.2">
      <c r="A2060" t="s">
        <v>8219</v>
      </c>
      <c r="B2060">
        <v>114</v>
      </c>
      <c r="M2060" t="s">
        <v>8219</v>
      </c>
      <c r="N2060">
        <v>114</v>
      </c>
    </row>
    <row r="2061" spans="1:14" x14ac:dyDescent="0.2">
      <c r="A2061" t="s">
        <v>8219</v>
      </c>
      <c r="B2061">
        <v>31</v>
      </c>
      <c r="M2061" t="s">
        <v>8219</v>
      </c>
      <c r="N2061">
        <v>31</v>
      </c>
    </row>
    <row r="2062" spans="1:14" x14ac:dyDescent="0.2">
      <c r="A2062" t="s">
        <v>8219</v>
      </c>
      <c r="B2062">
        <v>3</v>
      </c>
      <c r="M2062" t="s">
        <v>8219</v>
      </c>
      <c r="N2062">
        <v>3</v>
      </c>
    </row>
    <row r="2063" spans="1:14" x14ac:dyDescent="0.2">
      <c r="A2063" t="s">
        <v>8219</v>
      </c>
      <c r="B2063">
        <v>16</v>
      </c>
      <c r="M2063" t="s">
        <v>8219</v>
      </c>
      <c r="N2063">
        <v>16</v>
      </c>
    </row>
    <row r="2064" spans="1:14" x14ac:dyDescent="0.2">
      <c r="A2064" t="s">
        <v>8219</v>
      </c>
      <c r="B2064">
        <v>199</v>
      </c>
      <c r="M2064" t="s">
        <v>8219</v>
      </c>
      <c r="N2064">
        <v>199</v>
      </c>
    </row>
    <row r="2065" spans="1:14" x14ac:dyDescent="0.2">
      <c r="A2065" t="s">
        <v>8219</v>
      </c>
      <c r="B2065">
        <v>31</v>
      </c>
      <c r="M2065" t="s">
        <v>8219</v>
      </c>
      <c r="N2065">
        <v>31</v>
      </c>
    </row>
    <row r="2066" spans="1:14" x14ac:dyDescent="0.2">
      <c r="A2066" t="s">
        <v>8219</v>
      </c>
      <c r="B2066">
        <v>30</v>
      </c>
      <c r="M2066" t="s">
        <v>8219</v>
      </c>
      <c r="N2066">
        <v>30</v>
      </c>
    </row>
    <row r="2067" spans="1:14" x14ac:dyDescent="0.2">
      <c r="A2067" t="s">
        <v>8219</v>
      </c>
      <c r="B2067">
        <v>34</v>
      </c>
      <c r="M2067" t="s">
        <v>8219</v>
      </c>
      <c r="N2067">
        <v>34</v>
      </c>
    </row>
    <row r="2068" spans="1:14" x14ac:dyDescent="0.2">
      <c r="A2068" t="s">
        <v>8219</v>
      </c>
      <c r="B2068">
        <v>18</v>
      </c>
      <c r="M2068" t="s">
        <v>8219</v>
      </c>
      <c r="N2068">
        <v>18</v>
      </c>
    </row>
    <row r="2069" spans="1:14" x14ac:dyDescent="0.2">
      <c r="A2069" t="s">
        <v>8219</v>
      </c>
      <c r="B2069">
        <v>67</v>
      </c>
      <c r="M2069" t="s">
        <v>8219</v>
      </c>
      <c r="N2069">
        <v>67</v>
      </c>
    </row>
    <row r="2070" spans="1:14" x14ac:dyDescent="0.2">
      <c r="A2070" t="s">
        <v>8219</v>
      </c>
      <c r="B2070">
        <v>66</v>
      </c>
      <c r="M2070" t="s">
        <v>8219</v>
      </c>
      <c r="N2070">
        <v>66</v>
      </c>
    </row>
    <row r="2071" spans="1:14" x14ac:dyDescent="0.2">
      <c r="A2071" t="s">
        <v>8219</v>
      </c>
      <c r="B2071">
        <v>23</v>
      </c>
      <c r="M2071" t="s">
        <v>8219</v>
      </c>
      <c r="N2071">
        <v>23</v>
      </c>
    </row>
    <row r="2072" spans="1:14" x14ac:dyDescent="0.2">
      <c r="A2072" t="s">
        <v>8219</v>
      </c>
      <c r="B2072">
        <v>126</v>
      </c>
      <c r="M2072" t="s">
        <v>8219</v>
      </c>
      <c r="N2072">
        <v>126</v>
      </c>
    </row>
    <row r="2073" spans="1:14" x14ac:dyDescent="0.2">
      <c r="A2073" t="s">
        <v>8219</v>
      </c>
      <c r="B2073">
        <v>6</v>
      </c>
      <c r="M2073" t="s">
        <v>8219</v>
      </c>
      <c r="N2073">
        <v>6</v>
      </c>
    </row>
    <row r="2074" spans="1:14" x14ac:dyDescent="0.2">
      <c r="A2074" t="s">
        <v>8219</v>
      </c>
      <c r="B2074">
        <v>25</v>
      </c>
      <c r="M2074" t="s">
        <v>8219</v>
      </c>
      <c r="N2074">
        <v>25</v>
      </c>
    </row>
    <row r="2075" spans="1:14" x14ac:dyDescent="0.2">
      <c r="A2075" t="s">
        <v>8219</v>
      </c>
      <c r="B2075">
        <v>39</v>
      </c>
      <c r="M2075" t="s">
        <v>8219</v>
      </c>
      <c r="N2075">
        <v>39</v>
      </c>
    </row>
    <row r="2076" spans="1:14" x14ac:dyDescent="0.2">
      <c r="A2076" t="s">
        <v>8219</v>
      </c>
      <c r="B2076">
        <v>62</v>
      </c>
      <c r="M2076" t="s">
        <v>8219</v>
      </c>
      <c r="N2076">
        <v>62</v>
      </c>
    </row>
    <row r="2077" spans="1:14" x14ac:dyDescent="0.2">
      <c r="A2077" t="s">
        <v>8219</v>
      </c>
      <c r="B2077">
        <v>31</v>
      </c>
      <c r="M2077" t="s">
        <v>8219</v>
      </c>
      <c r="N2077">
        <v>31</v>
      </c>
    </row>
    <row r="2078" spans="1:14" x14ac:dyDescent="0.2">
      <c r="A2078" t="s">
        <v>8219</v>
      </c>
      <c r="B2078">
        <v>274</v>
      </c>
      <c r="M2078" t="s">
        <v>8219</v>
      </c>
      <c r="N2078">
        <v>274</v>
      </c>
    </row>
    <row r="2079" spans="1:14" x14ac:dyDescent="0.2">
      <c r="A2079" t="s">
        <v>8219</v>
      </c>
      <c r="B2079">
        <v>17</v>
      </c>
      <c r="M2079" t="s">
        <v>8219</v>
      </c>
      <c r="N2079">
        <v>17</v>
      </c>
    </row>
    <row r="2080" spans="1:14" x14ac:dyDescent="0.2">
      <c r="A2080" t="s">
        <v>8219</v>
      </c>
      <c r="B2080">
        <v>14</v>
      </c>
      <c r="M2080" t="s">
        <v>8219</v>
      </c>
      <c r="N2080">
        <v>14</v>
      </c>
    </row>
    <row r="2081" spans="1:14" x14ac:dyDescent="0.2">
      <c r="A2081" t="s">
        <v>8219</v>
      </c>
      <c r="B2081">
        <v>60</v>
      </c>
      <c r="M2081" t="s">
        <v>8219</v>
      </c>
      <c r="N2081">
        <v>60</v>
      </c>
    </row>
    <row r="2082" spans="1:14" x14ac:dyDescent="0.2">
      <c r="A2082" t="s">
        <v>8219</v>
      </c>
      <c r="B2082">
        <v>33</v>
      </c>
      <c r="M2082" t="s">
        <v>8219</v>
      </c>
      <c r="N2082">
        <v>33</v>
      </c>
    </row>
    <row r="2083" spans="1:14" x14ac:dyDescent="0.2">
      <c r="A2083" t="s">
        <v>8219</v>
      </c>
      <c r="B2083">
        <v>78</v>
      </c>
      <c r="M2083" t="s">
        <v>8219</v>
      </c>
      <c r="N2083">
        <v>78</v>
      </c>
    </row>
    <row r="2084" spans="1:14" x14ac:dyDescent="0.2">
      <c r="A2084" t="s">
        <v>8219</v>
      </c>
      <c r="B2084">
        <v>30</v>
      </c>
      <c r="M2084" t="s">
        <v>8219</v>
      </c>
      <c r="N2084">
        <v>30</v>
      </c>
    </row>
    <row r="2085" spans="1:14" x14ac:dyDescent="0.2">
      <c r="A2085" t="s">
        <v>8219</v>
      </c>
      <c r="B2085">
        <v>136</v>
      </c>
      <c r="M2085" t="s">
        <v>8219</v>
      </c>
      <c r="N2085">
        <v>136</v>
      </c>
    </row>
    <row r="2086" spans="1:14" x14ac:dyDescent="0.2">
      <c r="A2086" t="s">
        <v>8219</v>
      </c>
      <c r="B2086">
        <v>40</v>
      </c>
      <c r="M2086" t="s">
        <v>8219</v>
      </c>
      <c r="N2086">
        <v>40</v>
      </c>
    </row>
    <row r="2087" spans="1:14" x14ac:dyDescent="0.2">
      <c r="A2087" t="s">
        <v>8219</v>
      </c>
      <c r="B2087">
        <v>18</v>
      </c>
      <c r="M2087" t="s">
        <v>8219</v>
      </c>
      <c r="N2087">
        <v>18</v>
      </c>
    </row>
    <row r="2088" spans="1:14" x14ac:dyDescent="0.2">
      <c r="A2088" t="s">
        <v>8219</v>
      </c>
      <c r="B2088">
        <v>39</v>
      </c>
      <c r="M2088" t="s">
        <v>8219</v>
      </c>
      <c r="N2088">
        <v>39</v>
      </c>
    </row>
    <row r="2089" spans="1:14" x14ac:dyDescent="0.2">
      <c r="A2089" t="s">
        <v>8219</v>
      </c>
      <c r="B2089">
        <v>21</v>
      </c>
      <c r="M2089" t="s">
        <v>8219</v>
      </c>
      <c r="N2089">
        <v>21</v>
      </c>
    </row>
    <row r="2090" spans="1:14" x14ac:dyDescent="0.2">
      <c r="A2090" t="s">
        <v>8219</v>
      </c>
      <c r="B2090">
        <v>30</v>
      </c>
      <c r="M2090" t="s">
        <v>8219</v>
      </c>
      <c r="N2090">
        <v>30</v>
      </c>
    </row>
    <row r="2091" spans="1:14" x14ac:dyDescent="0.2">
      <c r="A2091" t="s">
        <v>8219</v>
      </c>
      <c r="B2091">
        <v>27</v>
      </c>
      <c r="M2091" t="s">
        <v>8219</v>
      </c>
      <c r="N2091">
        <v>27</v>
      </c>
    </row>
    <row r="2092" spans="1:14" x14ac:dyDescent="0.2">
      <c r="A2092" t="s">
        <v>8219</v>
      </c>
      <c r="B2092">
        <v>35</v>
      </c>
      <c r="M2092" t="s">
        <v>8219</v>
      </c>
      <c r="N2092">
        <v>35</v>
      </c>
    </row>
    <row r="2093" spans="1:14" x14ac:dyDescent="0.2">
      <c r="A2093" t="s">
        <v>8219</v>
      </c>
      <c r="B2093">
        <v>13</v>
      </c>
      <c r="M2093" t="s">
        <v>8219</v>
      </c>
      <c r="N2093">
        <v>13</v>
      </c>
    </row>
    <row r="2094" spans="1:14" x14ac:dyDescent="0.2">
      <c r="A2094" t="s">
        <v>8219</v>
      </c>
      <c r="B2094">
        <v>23</v>
      </c>
      <c r="M2094" t="s">
        <v>8219</v>
      </c>
      <c r="N2094">
        <v>23</v>
      </c>
    </row>
    <row r="2095" spans="1:14" x14ac:dyDescent="0.2">
      <c r="A2095" t="s">
        <v>8219</v>
      </c>
      <c r="B2095">
        <v>39</v>
      </c>
      <c r="M2095" t="s">
        <v>8219</v>
      </c>
      <c r="N2095">
        <v>39</v>
      </c>
    </row>
    <row r="2096" spans="1:14" x14ac:dyDescent="0.2">
      <c r="A2096" t="s">
        <v>8219</v>
      </c>
      <c r="B2096">
        <v>35</v>
      </c>
      <c r="M2096" t="s">
        <v>8219</v>
      </c>
      <c r="N2096">
        <v>35</v>
      </c>
    </row>
    <row r="2097" spans="1:14" x14ac:dyDescent="0.2">
      <c r="A2097" t="s">
        <v>8219</v>
      </c>
      <c r="B2097">
        <v>27</v>
      </c>
      <c r="M2097" t="s">
        <v>8219</v>
      </c>
      <c r="N2097">
        <v>27</v>
      </c>
    </row>
    <row r="2098" spans="1:14" x14ac:dyDescent="0.2">
      <c r="A2098" t="s">
        <v>8219</v>
      </c>
      <c r="B2098">
        <v>21</v>
      </c>
      <c r="M2098" t="s">
        <v>8219</v>
      </c>
      <c r="N2098">
        <v>21</v>
      </c>
    </row>
    <row r="2099" spans="1:14" x14ac:dyDescent="0.2">
      <c r="A2099" t="s">
        <v>8219</v>
      </c>
      <c r="B2099">
        <v>104</v>
      </c>
      <c r="M2099" t="s">
        <v>8219</v>
      </c>
      <c r="N2099">
        <v>104</v>
      </c>
    </row>
    <row r="2100" spans="1:14" x14ac:dyDescent="0.2">
      <c r="A2100" t="s">
        <v>8219</v>
      </c>
      <c r="B2100">
        <v>19</v>
      </c>
      <c r="M2100" t="s">
        <v>8219</v>
      </c>
      <c r="N2100">
        <v>19</v>
      </c>
    </row>
    <row r="2101" spans="1:14" x14ac:dyDescent="0.2">
      <c r="A2101" t="s">
        <v>8219</v>
      </c>
      <c r="B2101">
        <v>97</v>
      </c>
      <c r="M2101" t="s">
        <v>8219</v>
      </c>
      <c r="N2101">
        <v>97</v>
      </c>
    </row>
    <row r="2102" spans="1:14" x14ac:dyDescent="0.2">
      <c r="A2102" t="s">
        <v>8219</v>
      </c>
      <c r="B2102">
        <v>27</v>
      </c>
      <c r="M2102" t="s">
        <v>8219</v>
      </c>
      <c r="N2102">
        <v>27</v>
      </c>
    </row>
    <row r="2103" spans="1:14" x14ac:dyDescent="0.2">
      <c r="A2103" t="s">
        <v>8219</v>
      </c>
      <c r="B2103">
        <v>24</v>
      </c>
      <c r="M2103" t="s">
        <v>8219</v>
      </c>
      <c r="N2103">
        <v>24</v>
      </c>
    </row>
    <row r="2104" spans="1:14" x14ac:dyDescent="0.2">
      <c r="A2104" t="s">
        <v>8219</v>
      </c>
      <c r="B2104">
        <v>13</v>
      </c>
      <c r="M2104" t="s">
        <v>8219</v>
      </c>
      <c r="N2104">
        <v>13</v>
      </c>
    </row>
    <row r="2105" spans="1:14" x14ac:dyDescent="0.2">
      <c r="A2105" t="s">
        <v>8219</v>
      </c>
      <c r="B2105">
        <v>46</v>
      </c>
      <c r="M2105" t="s">
        <v>8219</v>
      </c>
      <c r="N2105">
        <v>46</v>
      </c>
    </row>
    <row r="2106" spans="1:14" x14ac:dyDescent="0.2">
      <c r="A2106" t="s">
        <v>8219</v>
      </c>
      <c r="B2106">
        <v>4</v>
      </c>
      <c r="M2106" t="s">
        <v>8219</v>
      </c>
      <c r="N2106">
        <v>4</v>
      </c>
    </row>
    <row r="2107" spans="1:14" x14ac:dyDescent="0.2">
      <c r="A2107" t="s">
        <v>8219</v>
      </c>
      <c r="B2107">
        <v>40</v>
      </c>
      <c r="M2107" t="s">
        <v>8219</v>
      </c>
      <c r="N2107">
        <v>40</v>
      </c>
    </row>
    <row r="2108" spans="1:14" x14ac:dyDescent="0.2">
      <c r="A2108" t="s">
        <v>8219</v>
      </c>
      <c r="B2108">
        <v>44</v>
      </c>
      <c r="M2108" t="s">
        <v>8219</v>
      </c>
      <c r="N2108">
        <v>44</v>
      </c>
    </row>
    <row r="2109" spans="1:14" x14ac:dyDescent="0.2">
      <c r="A2109" t="s">
        <v>8219</v>
      </c>
      <c r="B2109">
        <v>35</v>
      </c>
      <c r="M2109" t="s">
        <v>8219</v>
      </c>
      <c r="N2109">
        <v>35</v>
      </c>
    </row>
    <row r="2110" spans="1:14" x14ac:dyDescent="0.2">
      <c r="A2110" t="s">
        <v>8219</v>
      </c>
      <c r="B2110">
        <v>63</v>
      </c>
      <c r="M2110" t="s">
        <v>8219</v>
      </c>
      <c r="N2110">
        <v>63</v>
      </c>
    </row>
    <row r="2111" spans="1:14" x14ac:dyDescent="0.2">
      <c r="A2111" t="s">
        <v>8219</v>
      </c>
      <c r="B2111">
        <v>89</v>
      </c>
      <c r="M2111" t="s">
        <v>8219</v>
      </c>
      <c r="N2111">
        <v>89</v>
      </c>
    </row>
    <row r="2112" spans="1:14" x14ac:dyDescent="0.2">
      <c r="A2112" t="s">
        <v>8219</v>
      </c>
      <c r="B2112">
        <v>15</v>
      </c>
      <c r="M2112" t="s">
        <v>8219</v>
      </c>
      <c r="N2112">
        <v>15</v>
      </c>
    </row>
    <row r="2113" spans="1:14" x14ac:dyDescent="0.2">
      <c r="A2113" t="s">
        <v>8219</v>
      </c>
      <c r="B2113">
        <v>46</v>
      </c>
      <c r="M2113" t="s">
        <v>8219</v>
      </c>
      <c r="N2113">
        <v>46</v>
      </c>
    </row>
    <row r="2114" spans="1:14" x14ac:dyDescent="0.2">
      <c r="A2114" t="s">
        <v>8219</v>
      </c>
      <c r="B2114">
        <v>33</v>
      </c>
      <c r="M2114" t="s">
        <v>8219</v>
      </c>
      <c r="N2114">
        <v>33</v>
      </c>
    </row>
    <row r="2115" spans="1:14" x14ac:dyDescent="0.2">
      <c r="A2115" t="s">
        <v>8219</v>
      </c>
      <c r="B2115">
        <v>52</v>
      </c>
      <c r="M2115" t="s">
        <v>8219</v>
      </c>
      <c r="N2115">
        <v>52</v>
      </c>
    </row>
    <row r="2116" spans="1:14" x14ac:dyDescent="0.2">
      <c r="A2116" t="s">
        <v>8219</v>
      </c>
      <c r="B2116">
        <v>7</v>
      </c>
      <c r="M2116" t="s">
        <v>8219</v>
      </c>
      <c r="N2116">
        <v>7</v>
      </c>
    </row>
    <row r="2117" spans="1:14" x14ac:dyDescent="0.2">
      <c r="A2117" t="s">
        <v>8219</v>
      </c>
      <c r="B2117">
        <v>28</v>
      </c>
      <c r="M2117" t="s">
        <v>8219</v>
      </c>
      <c r="N2117">
        <v>28</v>
      </c>
    </row>
    <row r="2118" spans="1:14" x14ac:dyDescent="0.2">
      <c r="A2118" t="s">
        <v>8219</v>
      </c>
      <c r="B2118">
        <v>11</v>
      </c>
      <c r="M2118" t="s">
        <v>8219</v>
      </c>
      <c r="N2118">
        <v>11</v>
      </c>
    </row>
    <row r="2119" spans="1:14" x14ac:dyDescent="0.2">
      <c r="A2119" t="s">
        <v>8219</v>
      </c>
      <c r="B2119">
        <v>15</v>
      </c>
      <c r="M2119" t="s">
        <v>8219</v>
      </c>
      <c r="N2119">
        <v>15</v>
      </c>
    </row>
    <row r="2120" spans="1:14" x14ac:dyDescent="0.2">
      <c r="A2120" t="s">
        <v>8219</v>
      </c>
      <c r="B2120">
        <v>30</v>
      </c>
      <c r="M2120" t="s">
        <v>8219</v>
      </c>
      <c r="N2120">
        <v>30</v>
      </c>
    </row>
    <row r="2121" spans="1:14" x14ac:dyDescent="0.2">
      <c r="A2121" t="s">
        <v>8219</v>
      </c>
      <c r="B2121">
        <v>27</v>
      </c>
      <c r="M2121" t="s">
        <v>8219</v>
      </c>
      <c r="N2121">
        <v>27</v>
      </c>
    </row>
    <row r="2122" spans="1:14" x14ac:dyDescent="0.2">
      <c r="A2122" t="s">
        <v>8219</v>
      </c>
      <c r="B2122">
        <v>28</v>
      </c>
      <c r="M2122" t="s">
        <v>8219</v>
      </c>
      <c r="N2122">
        <v>28</v>
      </c>
    </row>
    <row r="2123" spans="1:14" x14ac:dyDescent="0.2">
      <c r="A2123" t="s">
        <v>8219</v>
      </c>
      <c r="B2123">
        <v>17</v>
      </c>
      <c r="M2123" t="s">
        <v>8219</v>
      </c>
      <c r="N2123">
        <v>17</v>
      </c>
    </row>
    <row r="2124" spans="1:14" x14ac:dyDescent="0.2">
      <c r="A2124" t="s">
        <v>8219</v>
      </c>
      <c r="B2124">
        <v>50</v>
      </c>
      <c r="M2124" t="s">
        <v>8219</v>
      </c>
      <c r="N2124">
        <v>50</v>
      </c>
    </row>
    <row r="2125" spans="1:14" x14ac:dyDescent="0.2">
      <c r="A2125" t="s">
        <v>8219</v>
      </c>
      <c r="B2125">
        <v>26</v>
      </c>
      <c r="M2125" t="s">
        <v>8219</v>
      </c>
      <c r="N2125">
        <v>26</v>
      </c>
    </row>
    <row r="2126" spans="1:14" x14ac:dyDescent="0.2">
      <c r="A2126" t="s">
        <v>8219</v>
      </c>
      <c r="B2126">
        <v>88</v>
      </c>
      <c r="M2126" t="s">
        <v>8219</v>
      </c>
      <c r="N2126">
        <v>88</v>
      </c>
    </row>
    <row r="2127" spans="1:14" x14ac:dyDescent="0.2">
      <c r="A2127" t="s">
        <v>8219</v>
      </c>
      <c r="B2127">
        <v>91</v>
      </c>
      <c r="M2127" t="s">
        <v>8219</v>
      </c>
      <c r="N2127">
        <v>91</v>
      </c>
    </row>
    <row r="2128" spans="1:14" x14ac:dyDescent="0.2">
      <c r="A2128" t="s">
        <v>8219</v>
      </c>
      <c r="B2128">
        <v>3</v>
      </c>
      <c r="M2128" t="s">
        <v>8219</v>
      </c>
      <c r="N2128">
        <v>3</v>
      </c>
    </row>
    <row r="2129" spans="1:14" x14ac:dyDescent="0.2">
      <c r="A2129" t="s">
        <v>8219</v>
      </c>
      <c r="B2129">
        <v>28</v>
      </c>
      <c r="M2129" t="s">
        <v>8219</v>
      </c>
      <c r="N2129">
        <v>28</v>
      </c>
    </row>
    <row r="2130" spans="1:14" x14ac:dyDescent="0.2">
      <c r="A2130" t="s">
        <v>8219</v>
      </c>
      <c r="B2130">
        <v>77</v>
      </c>
      <c r="M2130" t="s">
        <v>8219</v>
      </c>
      <c r="N2130">
        <v>77</v>
      </c>
    </row>
    <row r="2131" spans="1:14" x14ac:dyDescent="0.2">
      <c r="A2131" t="s">
        <v>8219</v>
      </c>
      <c r="B2131">
        <v>27</v>
      </c>
      <c r="M2131" t="s">
        <v>8219</v>
      </c>
      <c r="N2131">
        <v>27</v>
      </c>
    </row>
    <row r="2132" spans="1:14" x14ac:dyDescent="0.2">
      <c r="A2132" t="s">
        <v>8219</v>
      </c>
      <c r="B2132">
        <v>107</v>
      </c>
      <c r="M2132" t="s">
        <v>8219</v>
      </c>
      <c r="N2132">
        <v>107</v>
      </c>
    </row>
    <row r="2133" spans="1:14" x14ac:dyDescent="0.2">
      <c r="A2133" t="s">
        <v>8219</v>
      </c>
      <c r="B2133">
        <v>96</v>
      </c>
      <c r="M2133" t="s">
        <v>8219</v>
      </c>
      <c r="N2133">
        <v>96</v>
      </c>
    </row>
    <row r="2134" spans="1:14" x14ac:dyDescent="0.2">
      <c r="A2134" t="s">
        <v>8219</v>
      </c>
      <c r="B2134">
        <v>56</v>
      </c>
      <c r="M2134" t="s">
        <v>8219</v>
      </c>
      <c r="N2134">
        <v>56</v>
      </c>
    </row>
    <row r="2135" spans="1:14" x14ac:dyDescent="0.2">
      <c r="A2135" t="s">
        <v>8219</v>
      </c>
      <c r="B2135">
        <v>58</v>
      </c>
      <c r="M2135" t="s">
        <v>8219</v>
      </c>
      <c r="N2135">
        <v>58</v>
      </c>
    </row>
    <row r="2136" spans="1:14" x14ac:dyDescent="0.2">
      <c r="A2136" t="s">
        <v>8219</v>
      </c>
      <c r="B2136">
        <v>15</v>
      </c>
      <c r="M2136" t="s">
        <v>8219</v>
      </c>
      <c r="N2136">
        <v>15</v>
      </c>
    </row>
    <row r="2137" spans="1:14" x14ac:dyDescent="0.2">
      <c r="A2137" t="s">
        <v>8219</v>
      </c>
      <c r="B2137">
        <v>20</v>
      </c>
      <c r="M2137" t="s">
        <v>8219</v>
      </c>
      <c r="N2137">
        <v>20</v>
      </c>
    </row>
    <row r="2138" spans="1:14" x14ac:dyDescent="0.2">
      <c r="A2138" t="s">
        <v>8219</v>
      </c>
      <c r="B2138">
        <v>38</v>
      </c>
      <c r="M2138" t="s">
        <v>8219</v>
      </c>
      <c r="N2138">
        <v>38</v>
      </c>
    </row>
    <row r="2139" spans="1:14" x14ac:dyDescent="0.2">
      <c r="A2139" t="s">
        <v>8219</v>
      </c>
      <c r="B2139">
        <v>33</v>
      </c>
      <c r="M2139" t="s">
        <v>8219</v>
      </c>
      <c r="N2139">
        <v>33</v>
      </c>
    </row>
    <row r="2140" spans="1:14" x14ac:dyDescent="0.2">
      <c r="A2140" t="s">
        <v>8219</v>
      </c>
      <c r="B2140">
        <v>57</v>
      </c>
      <c r="M2140" t="s">
        <v>8219</v>
      </c>
      <c r="N2140">
        <v>57</v>
      </c>
    </row>
    <row r="2141" spans="1:14" x14ac:dyDescent="0.2">
      <c r="A2141" t="s">
        <v>8219</v>
      </c>
      <c r="B2141">
        <v>25</v>
      </c>
      <c r="M2141" t="s">
        <v>8219</v>
      </c>
      <c r="N2141">
        <v>25</v>
      </c>
    </row>
    <row r="2142" spans="1:14" x14ac:dyDescent="0.2">
      <c r="A2142" t="s">
        <v>8219</v>
      </c>
      <c r="B2142">
        <v>14</v>
      </c>
      <c r="M2142" t="s">
        <v>8219</v>
      </c>
      <c r="N2142">
        <v>14</v>
      </c>
    </row>
    <row r="2143" spans="1:14" x14ac:dyDescent="0.2">
      <c r="A2143" t="s">
        <v>8219</v>
      </c>
      <c r="B2143">
        <v>94</v>
      </c>
      <c r="M2143" t="s">
        <v>8219</v>
      </c>
      <c r="N2143">
        <v>94</v>
      </c>
    </row>
    <row r="2144" spans="1:14" x14ac:dyDescent="0.2">
      <c r="A2144" t="s">
        <v>8219</v>
      </c>
      <c r="B2144">
        <v>59</v>
      </c>
      <c r="M2144" t="s">
        <v>8219</v>
      </c>
      <c r="N2144">
        <v>59</v>
      </c>
    </row>
    <row r="2145" spans="1:14" x14ac:dyDescent="0.2">
      <c r="A2145" t="s">
        <v>8219</v>
      </c>
      <c r="B2145">
        <v>36</v>
      </c>
      <c r="M2145" t="s">
        <v>8219</v>
      </c>
      <c r="N2145">
        <v>36</v>
      </c>
    </row>
    <row r="2146" spans="1:14" x14ac:dyDescent="0.2">
      <c r="A2146" t="s">
        <v>8219</v>
      </c>
      <c r="B2146">
        <v>115</v>
      </c>
      <c r="M2146" t="s">
        <v>8219</v>
      </c>
      <c r="N2146">
        <v>115</v>
      </c>
    </row>
    <row r="2147" spans="1:14" x14ac:dyDescent="0.2">
      <c r="A2147" t="s">
        <v>8219</v>
      </c>
      <c r="B2147">
        <v>30</v>
      </c>
      <c r="M2147" t="s">
        <v>8219</v>
      </c>
      <c r="N2147">
        <v>30</v>
      </c>
    </row>
    <row r="2148" spans="1:14" x14ac:dyDescent="0.2">
      <c r="A2148" t="s">
        <v>8219</v>
      </c>
      <c r="B2148">
        <v>52</v>
      </c>
      <c r="M2148" t="s">
        <v>8219</v>
      </c>
      <c r="N2148">
        <v>52</v>
      </c>
    </row>
    <row r="2149" spans="1:14" x14ac:dyDescent="0.2">
      <c r="A2149" t="s">
        <v>8219</v>
      </c>
      <c r="B2149">
        <v>27</v>
      </c>
      <c r="M2149" t="s">
        <v>8219</v>
      </c>
      <c r="N2149">
        <v>27</v>
      </c>
    </row>
    <row r="2150" spans="1:14" x14ac:dyDescent="0.2">
      <c r="A2150" t="s">
        <v>8219</v>
      </c>
      <c r="B2150">
        <v>24</v>
      </c>
      <c r="M2150" t="s">
        <v>8219</v>
      </c>
      <c r="N2150">
        <v>24</v>
      </c>
    </row>
    <row r="2151" spans="1:14" x14ac:dyDescent="0.2">
      <c r="A2151" t="s">
        <v>8219</v>
      </c>
      <c r="B2151">
        <v>10</v>
      </c>
      <c r="M2151" t="s">
        <v>8219</v>
      </c>
      <c r="N2151">
        <v>10</v>
      </c>
    </row>
    <row r="2152" spans="1:14" x14ac:dyDescent="0.2">
      <c r="A2152" t="s">
        <v>8219</v>
      </c>
      <c r="B2152">
        <v>30</v>
      </c>
      <c r="M2152" t="s">
        <v>8219</v>
      </c>
      <c r="N2152">
        <v>30</v>
      </c>
    </row>
    <row r="2153" spans="1:14" x14ac:dyDescent="0.2">
      <c r="A2153" t="s">
        <v>8219</v>
      </c>
      <c r="B2153">
        <v>71</v>
      </c>
      <c r="M2153" t="s">
        <v>8219</v>
      </c>
      <c r="N2153">
        <v>71</v>
      </c>
    </row>
    <row r="2154" spans="1:14" x14ac:dyDescent="0.2">
      <c r="A2154" t="s">
        <v>8219</v>
      </c>
      <c r="B2154">
        <v>10</v>
      </c>
      <c r="M2154" t="s">
        <v>8219</v>
      </c>
      <c r="N2154">
        <v>10</v>
      </c>
    </row>
    <row r="2155" spans="1:14" x14ac:dyDescent="0.2">
      <c r="A2155" t="s">
        <v>8219</v>
      </c>
      <c r="B2155">
        <v>24</v>
      </c>
      <c r="M2155" t="s">
        <v>8219</v>
      </c>
      <c r="N2155">
        <v>24</v>
      </c>
    </row>
    <row r="2156" spans="1:14" x14ac:dyDescent="0.2">
      <c r="A2156" t="s">
        <v>8219</v>
      </c>
      <c r="B2156">
        <v>38</v>
      </c>
      <c r="M2156" t="s">
        <v>8219</v>
      </c>
      <c r="N2156">
        <v>38</v>
      </c>
    </row>
    <row r="2157" spans="1:14" x14ac:dyDescent="0.2">
      <c r="A2157" t="s">
        <v>8219</v>
      </c>
      <c r="B2157">
        <v>26</v>
      </c>
      <c r="M2157" t="s">
        <v>8219</v>
      </c>
      <c r="N2157">
        <v>26</v>
      </c>
    </row>
    <row r="2158" spans="1:14" x14ac:dyDescent="0.2">
      <c r="A2158" t="s">
        <v>8219</v>
      </c>
      <c r="B2158">
        <v>19</v>
      </c>
      <c r="M2158" t="s">
        <v>8219</v>
      </c>
      <c r="N2158">
        <v>19</v>
      </c>
    </row>
    <row r="2159" spans="1:14" x14ac:dyDescent="0.2">
      <c r="A2159" t="s">
        <v>8219</v>
      </c>
      <c r="B2159">
        <v>11</v>
      </c>
      <c r="M2159" t="s">
        <v>8219</v>
      </c>
      <c r="N2159">
        <v>11</v>
      </c>
    </row>
    <row r="2160" spans="1:14" x14ac:dyDescent="0.2">
      <c r="A2160" t="s">
        <v>8219</v>
      </c>
      <c r="B2160">
        <v>27</v>
      </c>
      <c r="M2160" t="s">
        <v>8219</v>
      </c>
      <c r="N2160">
        <v>27</v>
      </c>
    </row>
    <row r="2161" spans="1:14" x14ac:dyDescent="0.2">
      <c r="A2161" t="s">
        <v>8219</v>
      </c>
      <c r="B2161">
        <v>34</v>
      </c>
      <c r="M2161" t="s">
        <v>8219</v>
      </c>
      <c r="N2161">
        <v>34</v>
      </c>
    </row>
    <row r="2162" spans="1:14" x14ac:dyDescent="0.2">
      <c r="A2162" t="s">
        <v>8219</v>
      </c>
      <c r="B2162">
        <v>20</v>
      </c>
      <c r="M2162" t="s">
        <v>8219</v>
      </c>
      <c r="N2162">
        <v>20</v>
      </c>
    </row>
    <row r="2163" spans="1:14" x14ac:dyDescent="0.2">
      <c r="A2163" t="s">
        <v>8219</v>
      </c>
      <c r="B2163">
        <v>37</v>
      </c>
      <c r="M2163" t="s">
        <v>8219</v>
      </c>
      <c r="N2163">
        <v>37</v>
      </c>
    </row>
    <row r="2164" spans="1:14" x14ac:dyDescent="0.2">
      <c r="A2164" t="s">
        <v>8219</v>
      </c>
      <c r="B2164">
        <v>20</v>
      </c>
      <c r="M2164" t="s">
        <v>8219</v>
      </c>
      <c r="N2164">
        <v>20</v>
      </c>
    </row>
    <row r="2165" spans="1:14" x14ac:dyDescent="0.2">
      <c r="A2165" t="s">
        <v>8219</v>
      </c>
      <c r="B2165">
        <v>10</v>
      </c>
      <c r="M2165" t="s">
        <v>8219</v>
      </c>
      <c r="N2165">
        <v>10</v>
      </c>
    </row>
    <row r="2166" spans="1:14" x14ac:dyDescent="0.2">
      <c r="A2166" t="s">
        <v>8219</v>
      </c>
      <c r="B2166">
        <v>26</v>
      </c>
      <c r="M2166" t="s">
        <v>8219</v>
      </c>
      <c r="N2166">
        <v>26</v>
      </c>
    </row>
    <row r="2167" spans="1:14" x14ac:dyDescent="0.2">
      <c r="A2167" t="s">
        <v>8219</v>
      </c>
      <c r="B2167">
        <v>20</v>
      </c>
      <c r="M2167" t="s">
        <v>8219</v>
      </c>
      <c r="N2167">
        <v>20</v>
      </c>
    </row>
    <row r="2168" spans="1:14" x14ac:dyDescent="0.2">
      <c r="A2168" t="s">
        <v>8219</v>
      </c>
      <c r="B2168">
        <v>46</v>
      </c>
      <c r="M2168" t="s">
        <v>8219</v>
      </c>
      <c r="N2168">
        <v>46</v>
      </c>
    </row>
    <row r="2169" spans="1:14" x14ac:dyDescent="0.2">
      <c r="A2169" t="s">
        <v>8219</v>
      </c>
      <c r="B2169">
        <v>76</v>
      </c>
      <c r="M2169" t="s">
        <v>8219</v>
      </c>
      <c r="N2169">
        <v>76</v>
      </c>
    </row>
    <row r="2170" spans="1:14" x14ac:dyDescent="0.2">
      <c r="A2170" t="s">
        <v>8219</v>
      </c>
      <c r="B2170">
        <v>41</v>
      </c>
      <c r="M2170" t="s">
        <v>8219</v>
      </c>
      <c r="N2170">
        <v>41</v>
      </c>
    </row>
    <row r="2171" spans="1:14" x14ac:dyDescent="0.2">
      <c r="A2171" t="s">
        <v>8219</v>
      </c>
      <c r="B2171">
        <v>7</v>
      </c>
      <c r="M2171" t="s">
        <v>8219</v>
      </c>
      <c r="N2171">
        <v>7</v>
      </c>
    </row>
    <row r="2172" spans="1:14" x14ac:dyDescent="0.2">
      <c r="A2172" t="s">
        <v>8219</v>
      </c>
      <c r="B2172">
        <v>49</v>
      </c>
      <c r="M2172" t="s">
        <v>8219</v>
      </c>
      <c r="N2172">
        <v>49</v>
      </c>
    </row>
    <row r="2173" spans="1:14" x14ac:dyDescent="0.2">
      <c r="A2173" t="s">
        <v>8219</v>
      </c>
      <c r="B2173">
        <v>26</v>
      </c>
      <c r="M2173" t="s">
        <v>8219</v>
      </c>
      <c r="N2173">
        <v>26</v>
      </c>
    </row>
    <row r="2174" spans="1:14" x14ac:dyDescent="0.2">
      <c r="A2174" t="s">
        <v>8219</v>
      </c>
      <c r="B2174">
        <v>65</v>
      </c>
      <c r="M2174" t="s">
        <v>8219</v>
      </c>
      <c r="N2174">
        <v>65</v>
      </c>
    </row>
    <row r="2175" spans="1:14" x14ac:dyDescent="0.2">
      <c r="A2175" t="s">
        <v>8219</v>
      </c>
      <c r="B2175">
        <v>28</v>
      </c>
      <c r="M2175" t="s">
        <v>8219</v>
      </c>
      <c r="N2175">
        <v>28</v>
      </c>
    </row>
    <row r="2176" spans="1:14" x14ac:dyDescent="0.2">
      <c r="A2176" t="s">
        <v>8219</v>
      </c>
      <c r="B2176">
        <v>8</v>
      </c>
      <c r="M2176" t="s">
        <v>8219</v>
      </c>
      <c r="N2176">
        <v>8</v>
      </c>
    </row>
    <row r="2177" spans="1:14" x14ac:dyDescent="0.2">
      <c r="A2177" t="s">
        <v>8219</v>
      </c>
      <c r="B2177">
        <v>3</v>
      </c>
      <c r="M2177" t="s">
        <v>8219</v>
      </c>
      <c r="N2177">
        <v>3</v>
      </c>
    </row>
    <row r="2178" spans="1:14" x14ac:dyDescent="0.2">
      <c r="A2178" t="s">
        <v>8219</v>
      </c>
      <c r="B2178">
        <v>9</v>
      </c>
      <c r="M2178" t="s">
        <v>8219</v>
      </c>
      <c r="N2178">
        <v>9</v>
      </c>
    </row>
    <row r="2179" spans="1:14" x14ac:dyDescent="0.2">
      <c r="A2179" t="s">
        <v>8219</v>
      </c>
      <c r="B2179">
        <v>9</v>
      </c>
      <c r="M2179" t="s">
        <v>8219</v>
      </c>
      <c r="N2179">
        <v>9</v>
      </c>
    </row>
    <row r="2180" spans="1:14" x14ac:dyDescent="0.2">
      <c r="A2180" t="s">
        <v>8219</v>
      </c>
      <c r="B2180">
        <v>20</v>
      </c>
      <c r="M2180" t="s">
        <v>8219</v>
      </c>
      <c r="N2180">
        <v>20</v>
      </c>
    </row>
    <row r="2181" spans="1:14" x14ac:dyDescent="0.2">
      <c r="A2181" t="s">
        <v>8219</v>
      </c>
      <c r="B2181">
        <v>57</v>
      </c>
      <c r="M2181" t="s">
        <v>8219</v>
      </c>
      <c r="N2181">
        <v>57</v>
      </c>
    </row>
    <row r="2182" spans="1:14" x14ac:dyDescent="0.2">
      <c r="A2182" t="s">
        <v>8219</v>
      </c>
      <c r="B2182">
        <v>8</v>
      </c>
      <c r="M2182" t="s">
        <v>8219</v>
      </c>
      <c r="N2182">
        <v>8</v>
      </c>
    </row>
    <row r="2183" spans="1:14" x14ac:dyDescent="0.2">
      <c r="A2183" t="s">
        <v>8219</v>
      </c>
      <c r="B2183">
        <v>14</v>
      </c>
      <c r="M2183" t="s">
        <v>8219</v>
      </c>
      <c r="N2183">
        <v>14</v>
      </c>
    </row>
    <row r="2184" spans="1:14" x14ac:dyDescent="0.2">
      <c r="A2184" t="s">
        <v>8219</v>
      </c>
      <c r="B2184">
        <v>17</v>
      </c>
      <c r="M2184" t="s">
        <v>8219</v>
      </c>
      <c r="N2184">
        <v>17</v>
      </c>
    </row>
    <row r="2185" spans="1:14" x14ac:dyDescent="0.2">
      <c r="A2185" t="s">
        <v>8219</v>
      </c>
      <c r="B2185">
        <v>100</v>
      </c>
      <c r="M2185" t="s">
        <v>8219</v>
      </c>
      <c r="N2185">
        <v>100</v>
      </c>
    </row>
    <row r="2186" spans="1:14" x14ac:dyDescent="0.2">
      <c r="A2186" t="s">
        <v>8219</v>
      </c>
      <c r="B2186">
        <v>32</v>
      </c>
      <c r="M2186" t="s">
        <v>8219</v>
      </c>
      <c r="N2186">
        <v>32</v>
      </c>
    </row>
    <row r="2187" spans="1:14" x14ac:dyDescent="0.2">
      <c r="A2187" t="s">
        <v>8219</v>
      </c>
      <c r="B2187">
        <v>3</v>
      </c>
      <c r="M2187" t="s">
        <v>8219</v>
      </c>
      <c r="N2187">
        <v>3</v>
      </c>
    </row>
    <row r="2188" spans="1:14" x14ac:dyDescent="0.2">
      <c r="A2188" t="s">
        <v>8222</v>
      </c>
      <c r="B2188">
        <v>884</v>
      </c>
    </row>
    <row r="2189" spans="1:14" x14ac:dyDescent="0.2">
      <c r="A2189" t="s">
        <v>8222</v>
      </c>
      <c r="B2189">
        <v>0</v>
      </c>
    </row>
    <row r="2190" spans="1:14" x14ac:dyDescent="0.2">
      <c r="A2190" t="s">
        <v>8222</v>
      </c>
      <c r="B2190">
        <v>10</v>
      </c>
    </row>
    <row r="2191" spans="1:14" x14ac:dyDescent="0.2">
      <c r="A2191" t="s">
        <v>8222</v>
      </c>
      <c r="B2191">
        <v>101</v>
      </c>
    </row>
    <row r="2192" spans="1:14" x14ac:dyDescent="0.2">
      <c r="A2192" t="s">
        <v>8222</v>
      </c>
      <c r="B2192">
        <v>15</v>
      </c>
    </row>
    <row r="2193" spans="1:2" x14ac:dyDescent="0.2">
      <c r="A2193" t="s">
        <v>8222</v>
      </c>
      <c r="B2193">
        <v>1</v>
      </c>
    </row>
    <row r="2194" spans="1:2" x14ac:dyDescent="0.2">
      <c r="A2194" t="s">
        <v>8222</v>
      </c>
      <c r="B2194">
        <v>39</v>
      </c>
    </row>
    <row r="2195" spans="1:2" x14ac:dyDescent="0.2">
      <c r="A2195" t="s">
        <v>8222</v>
      </c>
      <c r="B2195">
        <v>7</v>
      </c>
    </row>
    <row r="2196" spans="1:2" x14ac:dyDescent="0.2">
      <c r="A2196" t="s">
        <v>8222</v>
      </c>
      <c r="B2196">
        <v>14</v>
      </c>
    </row>
    <row r="2197" spans="1:2" x14ac:dyDescent="0.2">
      <c r="A2197" t="s">
        <v>8222</v>
      </c>
      <c r="B2197">
        <v>11</v>
      </c>
    </row>
    <row r="2198" spans="1:2" x14ac:dyDescent="0.2">
      <c r="A2198" t="s">
        <v>8222</v>
      </c>
      <c r="B2198">
        <v>38</v>
      </c>
    </row>
    <row r="2199" spans="1:2" x14ac:dyDescent="0.2">
      <c r="A2199" t="s">
        <v>8222</v>
      </c>
      <c r="B2199">
        <v>15</v>
      </c>
    </row>
    <row r="2200" spans="1:2" x14ac:dyDescent="0.2">
      <c r="A2200" t="s">
        <v>8222</v>
      </c>
      <c r="B2200">
        <v>8</v>
      </c>
    </row>
    <row r="2201" spans="1:2" x14ac:dyDescent="0.2">
      <c r="A2201" t="s">
        <v>8222</v>
      </c>
      <c r="B2201">
        <v>1</v>
      </c>
    </row>
    <row r="2202" spans="1:2" x14ac:dyDescent="0.2">
      <c r="A2202" t="s">
        <v>8222</v>
      </c>
      <c r="B2202">
        <v>23</v>
      </c>
    </row>
    <row r="2203" spans="1:2" x14ac:dyDescent="0.2">
      <c r="A2203" t="s">
        <v>8222</v>
      </c>
      <c r="B2203">
        <v>0</v>
      </c>
    </row>
    <row r="2204" spans="1:2" x14ac:dyDescent="0.2">
      <c r="A2204" t="s">
        <v>8222</v>
      </c>
      <c r="B2204">
        <v>22</v>
      </c>
    </row>
    <row r="2205" spans="1:2" x14ac:dyDescent="0.2">
      <c r="A2205" t="s">
        <v>8222</v>
      </c>
      <c r="B2205">
        <v>0</v>
      </c>
    </row>
    <row r="2206" spans="1:2" x14ac:dyDescent="0.2">
      <c r="A2206" t="s">
        <v>8222</v>
      </c>
      <c r="B2206">
        <v>4</v>
      </c>
    </row>
    <row r="2207" spans="1:2" x14ac:dyDescent="0.2">
      <c r="A2207" t="s">
        <v>8222</v>
      </c>
      <c r="B2207">
        <v>79</v>
      </c>
    </row>
    <row r="2208" spans="1:2" x14ac:dyDescent="0.2">
      <c r="A2208" t="s">
        <v>8222</v>
      </c>
      <c r="B2208">
        <v>64</v>
      </c>
    </row>
    <row r="2209" spans="1:2" x14ac:dyDescent="0.2">
      <c r="A2209" t="s">
        <v>8222</v>
      </c>
      <c r="B2209">
        <v>4</v>
      </c>
    </row>
    <row r="2210" spans="1:2" x14ac:dyDescent="0.2">
      <c r="A2210" t="s">
        <v>8222</v>
      </c>
      <c r="B2210">
        <v>4</v>
      </c>
    </row>
    <row r="2211" spans="1:2" x14ac:dyDescent="0.2">
      <c r="A2211" t="s">
        <v>8222</v>
      </c>
      <c r="B2211">
        <v>61</v>
      </c>
    </row>
    <row r="2212" spans="1:2" x14ac:dyDescent="0.2">
      <c r="A2212" t="s">
        <v>8222</v>
      </c>
      <c r="B2212">
        <v>7</v>
      </c>
    </row>
    <row r="2213" spans="1:2" x14ac:dyDescent="0.2">
      <c r="A2213" t="s">
        <v>8222</v>
      </c>
      <c r="B2213">
        <v>1</v>
      </c>
    </row>
    <row r="2214" spans="1:2" x14ac:dyDescent="0.2">
      <c r="A2214" t="s">
        <v>8222</v>
      </c>
      <c r="B2214">
        <v>46</v>
      </c>
    </row>
    <row r="2215" spans="1:2" x14ac:dyDescent="0.2">
      <c r="A2215" t="s">
        <v>8222</v>
      </c>
      <c r="B2215">
        <v>26</v>
      </c>
    </row>
    <row r="2216" spans="1:2" x14ac:dyDescent="0.2">
      <c r="A2216" t="s">
        <v>8222</v>
      </c>
      <c r="B2216">
        <v>45</v>
      </c>
    </row>
    <row r="2217" spans="1:2" x14ac:dyDescent="0.2">
      <c r="A2217" t="s">
        <v>8222</v>
      </c>
      <c r="B2217">
        <v>7</v>
      </c>
    </row>
    <row r="2218" spans="1:2" x14ac:dyDescent="0.2">
      <c r="A2218" t="s">
        <v>8222</v>
      </c>
      <c r="B2218">
        <v>8</v>
      </c>
    </row>
    <row r="2219" spans="1:2" x14ac:dyDescent="0.2">
      <c r="A2219" t="s">
        <v>8222</v>
      </c>
      <c r="B2219">
        <v>117</v>
      </c>
    </row>
    <row r="2220" spans="1:2" x14ac:dyDescent="0.2">
      <c r="A2220" t="s">
        <v>8222</v>
      </c>
      <c r="B2220">
        <v>1</v>
      </c>
    </row>
    <row r="2221" spans="1:2" x14ac:dyDescent="0.2">
      <c r="A2221" t="s">
        <v>8222</v>
      </c>
      <c r="B2221">
        <v>4</v>
      </c>
    </row>
    <row r="2222" spans="1:2" x14ac:dyDescent="0.2">
      <c r="A2222" t="s">
        <v>8222</v>
      </c>
      <c r="B2222">
        <v>12</v>
      </c>
    </row>
    <row r="2223" spans="1:2" x14ac:dyDescent="0.2">
      <c r="A2223" t="s">
        <v>8222</v>
      </c>
      <c r="B2223">
        <v>1</v>
      </c>
    </row>
    <row r="2224" spans="1:2" x14ac:dyDescent="0.2">
      <c r="A2224" t="s">
        <v>8222</v>
      </c>
      <c r="B2224">
        <v>16</v>
      </c>
    </row>
    <row r="2225" spans="1:2" x14ac:dyDescent="0.2">
      <c r="A2225" t="s">
        <v>8222</v>
      </c>
      <c r="B2225">
        <v>12</v>
      </c>
    </row>
    <row r="2226" spans="1:2" x14ac:dyDescent="0.2">
      <c r="A2226" t="s">
        <v>8222</v>
      </c>
      <c r="B2226">
        <v>7</v>
      </c>
    </row>
    <row r="2227" spans="1:2" x14ac:dyDescent="0.2">
      <c r="A2227" t="s">
        <v>8222</v>
      </c>
      <c r="B2227">
        <v>22</v>
      </c>
    </row>
    <row r="2228" spans="1:2" x14ac:dyDescent="0.2">
      <c r="A2228" t="s">
        <v>8222</v>
      </c>
      <c r="B2228">
        <v>1</v>
      </c>
    </row>
    <row r="2229" spans="1:2" x14ac:dyDescent="0.2">
      <c r="A2229" t="s">
        <v>8222</v>
      </c>
      <c r="B2229">
        <v>0</v>
      </c>
    </row>
    <row r="2230" spans="1:2" x14ac:dyDescent="0.2">
      <c r="A2230" t="s">
        <v>8222</v>
      </c>
      <c r="B2230">
        <v>6</v>
      </c>
    </row>
    <row r="2231" spans="1:2" x14ac:dyDescent="0.2">
      <c r="A2231" t="s">
        <v>8222</v>
      </c>
      <c r="B2231">
        <v>4</v>
      </c>
    </row>
    <row r="2232" spans="1:2" x14ac:dyDescent="0.2">
      <c r="A2232" t="s">
        <v>8222</v>
      </c>
      <c r="B2232">
        <v>8</v>
      </c>
    </row>
    <row r="2233" spans="1:2" x14ac:dyDescent="0.2">
      <c r="A2233" t="s">
        <v>8222</v>
      </c>
      <c r="B2233">
        <v>3</v>
      </c>
    </row>
    <row r="2234" spans="1:2" x14ac:dyDescent="0.2">
      <c r="A2234" t="s">
        <v>8222</v>
      </c>
      <c r="B2234">
        <v>0</v>
      </c>
    </row>
    <row r="2235" spans="1:2" x14ac:dyDescent="0.2">
      <c r="A2235" t="s">
        <v>8222</v>
      </c>
      <c r="B2235">
        <v>30</v>
      </c>
    </row>
    <row r="2236" spans="1:2" x14ac:dyDescent="0.2">
      <c r="A2236" t="s">
        <v>8222</v>
      </c>
      <c r="B2236">
        <v>0</v>
      </c>
    </row>
    <row r="2237" spans="1:2" x14ac:dyDescent="0.2">
      <c r="A2237" t="s">
        <v>8222</v>
      </c>
      <c r="B2237">
        <v>12</v>
      </c>
    </row>
    <row r="2238" spans="1:2" x14ac:dyDescent="0.2">
      <c r="A2238" t="s">
        <v>8221</v>
      </c>
      <c r="B2238">
        <v>0</v>
      </c>
    </row>
    <row r="2239" spans="1:2" x14ac:dyDescent="0.2">
      <c r="A2239" t="s">
        <v>8221</v>
      </c>
      <c r="B2239">
        <v>1</v>
      </c>
    </row>
    <row r="2240" spans="1:2" x14ac:dyDescent="0.2">
      <c r="A2240" t="s">
        <v>8221</v>
      </c>
      <c r="B2240">
        <v>10</v>
      </c>
    </row>
    <row r="2241" spans="1:2" x14ac:dyDescent="0.2">
      <c r="A2241" t="s">
        <v>8221</v>
      </c>
      <c r="B2241">
        <v>0</v>
      </c>
    </row>
    <row r="2242" spans="1:2" x14ac:dyDescent="0.2">
      <c r="A2242" t="s">
        <v>8221</v>
      </c>
      <c r="B2242">
        <v>7</v>
      </c>
    </row>
    <row r="2243" spans="1:2" x14ac:dyDescent="0.2">
      <c r="A2243" t="s">
        <v>8221</v>
      </c>
      <c r="B2243">
        <v>0</v>
      </c>
    </row>
    <row r="2244" spans="1:2" x14ac:dyDescent="0.2">
      <c r="A2244" t="s">
        <v>8221</v>
      </c>
      <c r="B2244">
        <v>1</v>
      </c>
    </row>
    <row r="2245" spans="1:2" x14ac:dyDescent="0.2">
      <c r="A2245" t="s">
        <v>8221</v>
      </c>
      <c r="B2245">
        <v>2</v>
      </c>
    </row>
    <row r="2246" spans="1:2" x14ac:dyDescent="0.2">
      <c r="A2246" t="s">
        <v>8221</v>
      </c>
      <c r="B2246">
        <v>3</v>
      </c>
    </row>
    <row r="2247" spans="1:2" x14ac:dyDescent="0.2">
      <c r="A2247" t="s">
        <v>8221</v>
      </c>
      <c r="B2247">
        <v>10</v>
      </c>
    </row>
    <row r="2248" spans="1:2" x14ac:dyDescent="0.2">
      <c r="A2248" t="s">
        <v>8221</v>
      </c>
      <c r="B2248">
        <v>10</v>
      </c>
    </row>
    <row r="2249" spans="1:2" x14ac:dyDescent="0.2">
      <c r="A2249" t="s">
        <v>8221</v>
      </c>
      <c r="B2249">
        <v>1</v>
      </c>
    </row>
    <row r="2250" spans="1:2" x14ac:dyDescent="0.2">
      <c r="A2250" t="s">
        <v>8221</v>
      </c>
      <c r="B2250">
        <v>0</v>
      </c>
    </row>
    <row r="2251" spans="1:2" x14ac:dyDescent="0.2">
      <c r="A2251" t="s">
        <v>8221</v>
      </c>
      <c r="B2251">
        <v>0</v>
      </c>
    </row>
    <row r="2252" spans="1:2" x14ac:dyDescent="0.2">
      <c r="A2252" t="s">
        <v>8221</v>
      </c>
      <c r="B2252">
        <v>0</v>
      </c>
    </row>
    <row r="2253" spans="1:2" x14ac:dyDescent="0.2">
      <c r="A2253" t="s">
        <v>8221</v>
      </c>
      <c r="B2253">
        <v>26</v>
      </c>
    </row>
    <row r="2254" spans="1:2" x14ac:dyDescent="0.2">
      <c r="A2254" t="s">
        <v>8221</v>
      </c>
      <c r="B2254">
        <v>0</v>
      </c>
    </row>
    <row r="2255" spans="1:2" x14ac:dyDescent="0.2">
      <c r="A2255" t="s">
        <v>8221</v>
      </c>
      <c r="B2255">
        <v>7</v>
      </c>
    </row>
    <row r="2256" spans="1:2" x14ac:dyDescent="0.2">
      <c r="A2256" t="s">
        <v>8221</v>
      </c>
      <c r="B2256">
        <v>0</v>
      </c>
    </row>
    <row r="2257" spans="1:2" x14ac:dyDescent="0.2">
      <c r="A2257" t="s">
        <v>8221</v>
      </c>
      <c r="B2257">
        <v>2</v>
      </c>
    </row>
    <row r="2258" spans="1:2" x14ac:dyDescent="0.2">
      <c r="A2258" t="s">
        <v>8221</v>
      </c>
      <c r="B2258">
        <v>13</v>
      </c>
    </row>
    <row r="2259" spans="1:2" x14ac:dyDescent="0.2">
      <c r="A2259" t="s">
        <v>8221</v>
      </c>
      <c r="B2259">
        <v>4</v>
      </c>
    </row>
    <row r="2260" spans="1:2" x14ac:dyDescent="0.2">
      <c r="A2260" t="s">
        <v>8221</v>
      </c>
      <c r="B2260">
        <v>0</v>
      </c>
    </row>
    <row r="2261" spans="1:2" x14ac:dyDescent="0.2">
      <c r="A2261" t="s">
        <v>8221</v>
      </c>
      <c r="B2261">
        <v>12</v>
      </c>
    </row>
    <row r="2262" spans="1:2" x14ac:dyDescent="0.2">
      <c r="A2262" t="s">
        <v>8221</v>
      </c>
      <c r="B2262">
        <v>2</v>
      </c>
    </row>
    <row r="2263" spans="1:2" x14ac:dyDescent="0.2">
      <c r="A2263" t="s">
        <v>8221</v>
      </c>
      <c r="B2263">
        <v>10</v>
      </c>
    </row>
    <row r="2264" spans="1:2" x14ac:dyDescent="0.2">
      <c r="A2264" t="s">
        <v>8221</v>
      </c>
      <c r="B2264">
        <v>0</v>
      </c>
    </row>
    <row r="2265" spans="1:2" x14ac:dyDescent="0.2">
      <c r="A2265" t="s">
        <v>8221</v>
      </c>
      <c r="B2265">
        <v>5</v>
      </c>
    </row>
    <row r="2266" spans="1:2" x14ac:dyDescent="0.2">
      <c r="A2266" t="s">
        <v>8221</v>
      </c>
      <c r="B2266">
        <v>0</v>
      </c>
    </row>
    <row r="2267" spans="1:2" x14ac:dyDescent="0.2">
      <c r="A2267" t="s">
        <v>8221</v>
      </c>
      <c r="B2267">
        <v>5</v>
      </c>
    </row>
    <row r="2268" spans="1:2" x14ac:dyDescent="0.2">
      <c r="A2268" t="s">
        <v>8221</v>
      </c>
      <c r="B2268">
        <v>1</v>
      </c>
    </row>
    <row r="2269" spans="1:2" x14ac:dyDescent="0.2">
      <c r="A2269" t="s">
        <v>8221</v>
      </c>
      <c r="B2269">
        <v>3</v>
      </c>
    </row>
    <row r="2270" spans="1:2" x14ac:dyDescent="0.2">
      <c r="A2270" t="s">
        <v>8221</v>
      </c>
      <c r="B2270">
        <v>3</v>
      </c>
    </row>
    <row r="2271" spans="1:2" x14ac:dyDescent="0.2">
      <c r="A2271" t="s">
        <v>8221</v>
      </c>
      <c r="B2271">
        <v>0</v>
      </c>
    </row>
    <row r="2272" spans="1:2" x14ac:dyDescent="0.2">
      <c r="A2272" t="s">
        <v>8221</v>
      </c>
      <c r="B2272">
        <v>3</v>
      </c>
    </row>
    <row r="2273" spans="1:2" x14ac:dyDescent="0.2">
      <c r="A2273" t="s">
        <v>8221</v>
      </c>
      <c r="B2273">
        <v>0</v>
      </c>
    </row>
    <row r="2274" spans="1:2" x14ac:dyDescent="0.2">
      <c r="A2274" t="s">
        <v>8221</v>
      </c>
      <c r="B2274">
        <v>19</v>
      </c>
    </row>
    <row r="2275" spans="1:2" x14ac:dyDescent="0.2">
      <c r="A2275" t="s">
        <v>8221</v>
      </c>
      <c r="B2275">
        <v>8</v>
      </c>
    </row>
    <row r="2276" spans="1:2" x14ac:dyDescent="0.2">
      <c r="A2276" t="s">
        <v>8221</v>
      </c>
      <c r="B2276">
        <v>6</v>
      </c>
    </row>
    <row r="2277" spans="1:2" x14ac:dyDescent="0.2">
      <c r="A2277" t="s">
        <v>8221</v>
      </c>
      <c r="B2277">
        <v>0</v>
      </c>
    </row>
    <row r="2278" spans="1:2" x14ac:dyDescent="0.2">
      <c r="A2278" t="s">
        <v>8221</v>
      </c>
      <c r="B2278">
        <v>18</v>
      </c>
    </row>
    <row r="2279" spans="1:2" x14ac:dyDescent="0.2">
      <c r="A2279" t="s">
        <v>8221</v>
      </c>
      <c r="B2279">
        <v>7</v>
      </c>
    </row>
    <row r="2280" spans="1:2" x14ac:dyDescent="0.2">
      <c r="A2280" t="s">
        <v>8221</v>
      </c>
      <c r="B2280">
        <v>0</v>
      </c>
    </row>
    <row r="2281" spans="1:2" x14ac:dyDescent="0.2">
      <c r="A2281" t="s">
        <v>8221</v>
      </c>
      <c r="B2281">
        <v>8</v>
      </c>
    </row>
    <row r="2282" spans="1:2" x14ac:dyDescent="0.2">
      <c r="A2282" t="s">
        <v>8221</v>
      </c>
      <c r="B2282">
        <v>1293</v>
      </c>
    </row>
    <row r="2283" spans="1:2" x14ac:dyDescent="0.2">
      <c r="A2283" t="s">
        <v>8221</v>
      </c>
      <c r="B2283">
        <v>17</v>
      </c>
    </row>
    <row r="2284" spans="1:2" x14ac:dyDescent="0.2">
      <c r="A2284" t="s">
        <v>8221</v>
      </c>
      <c r="B2284">
        <v>0</v>
      </c>
    </row>
    <row r="2285" spans="1:2" x14ac:dyDescent="0.2">
      <c r="A2285" t="s">
        <v>8221</v>
      </c>
      <c r="B2285">
        <v>13</v>
      </c>
    </row>
    <row r="2286" spans="1:2" x14ac:dyDescent="0.2">
      <c r="A2286" t="s">
        <v>8221</v>
      </c>
      <c r="B2286">
        <v>0</v>
      </c>
    </row>
    <row r="2287" spans="1:2" x14ac:dyDescent="0.2">
      <c r="A2287" t="s">
        <v>8221</v>
      </c>
      <c r="B2287">
        <v>0</v>
      </c>
    </row>
    <row r="2288" spans="1:2" x14ac:dyDescent="0.2">
      <c r="A2288" t="s">
        <v>8221</v>
      </c>
      <c r="B2288">
        <v>33</v>
      </c>
    </row>
    <row r="2289" spans="1:2" x14ac:dyDescent="0.2">
      <c r="A2289" t="s">
        <v>8221</v>
      </c>
      <c r="B2289">
        <v>12</v>
      </c>
    </row>
    <row r="2290" spans="1:2" x14ac:dyDescent="0.2">
      <c r="A2290" t="s">
        <v>8221</v>
      </c>
      <c r="B2290">
        <v>1</v>
      </c>
    </row>
    <row r="2291" spans="1:2" x14ac:dyDescent="0.2">
      <c r="A2291" t="s">
        <v>8221</v>
      </c>
      <c r="B2291">
        <v>1</v>
      </c>
    </row>
    <row r="2292" spans="1:2" x14ac:dyDescent="0.2">
      <c r="A2292" t="s">
        <v>8221</v>
      </c>
      <c r="B2292">
        <v>1</v>
      </c>
    </row>
    <row r="2293" spans="1:2" x14ac:dyDescent="0.2">
      <c r="A2293" t="s">
        <v>8221</v>
      </c>
      <c r="B2293">
        <v>1</v>
      </c>
    </row>
    <row r="2294" spans="1:2" x14ac:dyDescent="0.2">
      <c r="A2294" t="s">
        <v>8221</v>
      </c>
      <c r="B2294">
        <v>84</v>
      </c>
    </row>
    <row r="2295" spans="1:2" x14ac:dyDescent="0.2">
      <c r="A2295" t="s">
        <v>8221</v>
      </c>
      <c r="B2295">
        <v>38</v>
      </c>
    </row>
    <row r="2296" spans="1:2" x14ac:dyDescent="0.2">
      <c r="A2296" t="s">
        <v>8221</v>
      </c>
      <c r="B2296">
        <v>1</v>
      </c>
    </row>
    <row r="2297" spans="1:2" x14ac:dyDescent="0.2">
      <c r="A2297" t="s">
        <v>8221</v>
      </c>
      <c r="B2297">
        <v>76</v>
      </c>
    </row>
    <row r="2298" spans="1:2" x14ac:dyDescent="0.2">
      <c r="A2298" t="s">
        <v>8221</v>
      </c>
      <c r="B2298">
        <v>3</v>
      </c>
    </row>
    <row r="2299" spans="1:2" x14ac:dyDescent="0.2">
      <c r="A2299" t="s">
        <v>8221</v>
      </c>
      <c r="B2299">
        <v>0</v>
      </c>
    </row>
    <row r="2300" spans="1:2" x14ac:dyDescent="0.2">
      <c r="A2300" t="s">
        <v>8221</v>
      </c>
      <c r="B2300">
        <v>2</v>
      </c>
    </row>
    <row r="2301" spans="1:2" x14ac:dyDescent="0.2">
      <c r="A2301" t="s">
        <v>8221</v>
      </c>
      <c r="B2301">
        <v>0</v>
      </c>
    </row>
    <row r="2302" spans="1:2" x14ac:dyDescent="0.2">
      <c r="A2302" t="s">
        <v>8221</v>
      </c>
      <c r="B2302">
        <v>0</v>
      </c>
    </row>
    <row r="2303" spans="1:2" x14ac:dyDescent="0.2">
      <c r="A2303" t="s">
        <v>8221</v>
      </c>
      <c r="B2303">
        <v>0</v>
      </c>
    </row>
    <row r="2304" spans="1:2" x14ac:dyDescent="0.2">
      <c r="A2304" t="s">
        <v>8221</v>
      </c>
      <c r="B2304">
        <v>2</v>
      </c>
    </row>
    <row r="2305" spans="1:2" x14ac:dyDescent="0.2">
      <c r="A2305" t="s">
        <v>8221</v>
      </c>
      <c r="B2305">
        <v>0</v>
      </c>
    </row>
    <row r="2306" spans="1:2" x14ac:dyDescent="0.2">
      <c r="A2306" t="s">
        <v>8221</v>
      </c>
      <c r="B2306">
        <v>0</v>
      </c>
    </row>
    <row r="2307" spans="1:2" x14ac:dyDescent="0.2">
      <c r="A2307" t="s">
        <v>8221</v>
      </c>
      <c r="B2307">
        <v>0</v>
      </c>
    </row>
    <row r="2308" spans="1:2" x14ac:dyDescent="0.2">
      <c r="A2308" t="s">
        <v>8221</v>
      </c>
      <c r="B2308">
        <v>2</v>
      </c>
    </row>
    <row r="2309" spans="1:2" x14ac:dyDescent="0.2">
      <c r="A2309" t="s">
        <v>8221</v>
      </c>
      <c r="B2309">
        <v>0</v>
      </c>
    </row>
    <row r="2310" spans="1:2" x14ac:dyDescent="0.2">
      <c r="A2310" t="s">
        <v>8221</v>
      </c>
      <c r="B2310">
        <v>7</v>
      </c>
    </row>
    <row r="2311" spans="1:2" x14ac:dyDescent="0.2">
      <c r="A2311" t="s">
        <v>8221</v>
      </c>
      <c r="B2311">
        <v>0</v>
      </c>
    </row>
    <row r="2312" spans="1:2" x14ac:dyDescent="0.2">
      <c r="A2312" t="s">
        <v>8221</v>
      </c>
      <c r="B2312">
        <v>5</v>
      </c>
    </row>
    <row r="2313" spans="1:2" x14ac:dyDescent="0.2">
      <c r="A2313" t="s">
        <v>8221</v>
      </c>
      <c r="B2313">
        <v>0</v>
      </c>
    </row>
    <row r="2314" spans="1:2" x14ac:dyDescent="0.2">
      <c r="A2314" t="s">
        <v>8221</v>
      </c>
      <c r="B2314">
        <v>0</v>
      </c>
    </row>
    <row r="2315" spans="1:2" x14ac:dyDescent="0.2">
      <c r="A2315" t="s">
        <v>8221</v>
      </c>
      <c r="B2315">
        <v>1</v>
      </c>
    </row>
    <row r="2316" spans="1:2" x14ac:dyDescent="0.2">
      <c r="A2316" t="s">
        <v>8221</v>
      </c>
      <c r="B2316">
        <v>0</v>
      </c>
    </row>
    <row r="2317" spans="1:2" x14ac:dyDescent="0.2">
      <c r="A2317" t="s">
        <v>8221</v>
      </c>
      <c r="B2317">
        <v>5</v>
      </c>
    </row>
    <row r="2318" spans="1:2" x14ac:dyDescent="0.2">
      <c r="A2318" t="s">
        <v>8221</v>
      </c>
      <c r="B2318">
        <v>3</v>
      </c>
    </row>
    <row r="2319" spans="1:2" x14ac:dyDescent="0.2">
      <c r="A2319" t="s">
        <v>8221</v>
      </c>
      <c r="B2319">
        <v>6</v>
      </c>
    </row>
    <row r="2320" spans="1:2" x14ac:dyDescent="0.2">
      <c r="A2320" t="s">
        <v>8221</v>
      </c>
      <c r="B2320">
        <v>12</v>
      </c>
    </row>
    <row r="2321" spans="1:2" x14ac:dyDescent="0.2">
      <c r="A2321" t="s">
        <v>8221</v>
      </c>
      <c r="B2321">
        <v>13</v>
      </c>
    </row>
    <row r="2322" spans="1:2" x14ac:dyDescent="0.2">
      <c r="A2322" t="s">
        <v>8221</v>
      </c>
      <c r="B2322">
        <v>5</v>
      </c>
    </row>
    <row r="2323" spans="1:2" x14ac:dyDescent="0.2">
      <c r="A2323" t="s">
        <v>8221</v>
      </c>
      <c r="B2323">
        <v>2</v>
      </c>
    </row>
    <row r="2324" spans="1:2" x14ac:dyDescent="0.2">
      <c r="A2324" t="s">
        <v>8221</v>
      </c>
      <c r="B2324">
        <v>8</v>
      </c>
    </row>
    <row r="2325" spans="1:2" x14ac:dyDescent="0.2">
      <c r="A2325" t="s">
        <v>8221</v>
      </c>
      <c r="B2325">
        <v>0</v>
      </c>
    </row>
    <row r="2326" spans="1:2" x14ac:dyDescent="0.2">
      <c r="A2326" t="s">
        <v>8221</v>
      </c>
      <c r="B2326">
        <v>13</v>
      </c>
    </row>
    <row r="2327" spans="1:2" x14ac:dyDescent="0.2">
      <c r="A2327" t="s">
        <v>8221</v>
      </c>
      <c r="B2327">
        <v>0</v>
      </c>
    </row>
    <row r="2328" spans="1:2" x14ac:dyDescent="0.2">
      <c r="A2328" t="s">
        <v>8221</v>
      </c>
      <c r="B2328">
        <v>5</v>
      </c>
    </row>
    <row r="2329" spans="1:2" x14ac:dyDescent="0.2">
      <c r="A2329" t="s">
        <v>8221</v>
      </c>
      <c r="B2329">
        <v>8</v>
      </c>
    </row>
    <row r="2330" spans="1:2" x14ac:dyDescent="0.2">
      <c r="A2330" t="s">
        <v>8221</v>
      </c>
      <c r="B2330">
        <v>8</v>
      </c>
    </row>
    <row r="2331" spans="1:2" x14ac:dyDescent="0.2">
      <c r="A2331" t="s">
        <v>8221</v>
      </c>
      <c r="B2331">
        <v>0</v>
      </c>
    </row>
    <row r="2332" spans="1:2" x14ac:dyDescent="0.2">
      <c r="A2332" t="s">
        <v>8221</v>
      </c>
      <c r="B2332">
        <v>2</v>
      </c>
    </row>
    <row r="2333" spans="1:2" x14ac:dyDescent="0.2">
      <c r="A2333" t="s">
        <v>8221</v>
      </c>
      <c r="B2333">
        <v>3</v>
      </c>
    </row>
    <row r="2334" spans="1:2" x14ac:dyDescent="0.2">
      <c r="A2334" t="s">
        <v>8221</v>
      </c>
      <c r="B2334">
        <v>0</v>
      </c>
    </row>
    <row r="2335" spans="1:2" x14ac:dyDescent="0.2">
      <c r="A2335" t="s">
        <v>8221</v>
      </c>
      <c r="B2335">
        <v>0</v>
      </c>
    </row>
    <row r="2336" spans="1:2" x14ac:dyDescent="0.2">
      <c r="A2336" t="s">
        <v>8221</v>
      </c>
      <c r="B2336">
        <v>11</v>
      </c>
    </row>
    <row r="2337" spans="1:2" x14ac:dyDescent="0.2">
      <c r="A2337" t="s">
        <v>8221</v>
      </c>
      <c r="B2337">
        <v>0</v>
      </c>
    </row>
    <row r="2338" spans="1:2" x14ac:dyDescent="0.2">
      <c r="A2338" t="s">
        <v>8221</v>
      </c>
      <c r="B2338">
        <v>1</v>
      </c>
    </row>
    <row r="2339" spans="1:2" x14ac:dyDescent="0.2">
      <c r="A2339" t="s">
        <v>8221</v>
      </c>
      <c r="B2339">
        <v>0</v>
      </c>
    </row>
    <row r="2340" spans="1:2" x14ac:dyDescent="0.2">
      <c r="A2340" t="s">
        <v>8221</v>
      </c>
      <c r="B2340">
        <v>17</v>
      </c>
    </row>
    <row r="2341" spans="1:2" x14ac:dyDescent="0.2">
      <c r="A2341" t="s">
        <v>8221</v>
      </c>
      <c r="B2341">
        <v>2</v>
      </c>
    </row>
    <row r="2342" spans="1:2" x14ac:dyDescent="0.2">
      <c r="A2342" t="s">
        <v>8221</v>
      </c>
      <c r="B2342">
        <v>1</v>
      </c>
    </row>
    <row r="2343" spans="1:2" x14ac:dyDescent="0.2">
      <c r="A2343" t="s">
        <v>8221</v>
      </c>
      <c r="B2343">
        <v>2</v>
      </c>
    </row>
    <row r="2344" spans="1:2" x14ac:dyDescent="0.2">
      <c r="A2344" t="s">
        <v>8221</v>
      </c>
      <c r="B2344">
        <v>16</v>
      </c>
    </row>
    <row r="2345" spans="1:2" x14ac:dyDescent="0.2">
      <c r="A2345" t="s">
        <v>8221</v>
      </c>
      <c r="B2345">
        <v>1</v>
      </c>
    </row>
    <row r="2346" spans="1:2" x14ac:dyDescent="0.2">
      <c r="A2346" t="s">
        <v>8221</v>
      </c>
      <c r="B2346">
        <v>4</v>
      </c>
    </row>
    <row r="2347" spans="1:2" x14ac:dyDescent="0.2">
      <c r="A2347" t="s">
        <v>8221</v>
      </c>
      <c r="B2347">
        <v>5</v>
      </c>
    </row>
    <row r="2348" spans="1:2" x14ac:dyDescent="0.2">
      <c r="A2348" t="s">
        <v>8221</v>
      </c>
      <c r="B2348">
        <v>7</v>
      </c>
    </row>
    <row r="2349" spans="1:2" x14ac:dyDescent="0.2">
      <c r="A2349" t="s">
        <v>8221</v>
      </c>
      <c r="B2349">
        <v>0</v>
      </c>
    </row>
    <row r="2350" spans="1:2" x14ac:dyDescent="0.2">
      <c r="A2350" t="s">
        <v>8221</v>
      </c>
      <c r="B2350">
        <v>12</v>
      </c>
    </row>
    <row r="2351" spans="1:2" x14ac:dyDescent="0.2">
      <c r="A2351" t="s">
        <v>8221</v>
      </c>
      <c r="B2351">
        <v>2</v>
      </c>
    </row>
    <row r="2352" spans="1:2" x14ac:dyDescent="0.2">
      <c r="A2352" t="s">
        <v>8221</v>
      </c>
      <c r="B2352">
        <v>5</v>
      </c>
    </row>
    <row r="2353" spans="1:2" x14ac:dyDescent="0.2">
      <c r="A2353" t="s">
        <v>8221</v>
      </c>
      <c r="B2353">
        <v>2</v>
      </c>
    </row>
    <row r="2354" spans="1:2" x14ac:dyDescent="0.2">
      <c r="A2354" t="s">
        <v>8221</v>
      </c>
      <c r="B2354">
        <v>3</v>
      </c>
    </row>
    <row r="2355" spans="1:2" x14ac:dyDescent="0.2">
      <c r="A2355" t="s">
        <v>8221</v>
      </c>
      <c r="B2355">
        <v>0</v>
      </c>
    </row>
    <row r="2356" spans="1:2" x14ac:dyDescent="0.2">
      <c r="A2356" t="s">
        <v>8221</v>
      </c>
      <c r="B2356">
        <v>49</v>
      </c>
    </row>
    <row r="2357" spans="1:2" x14ac:dyDescent="0.2">
      <c r="A2357" t="s">
        <v>8221</v>
      </c>
      <c r="B2357">
        <v>1</v>
      </c>
    </row>
    <row r="2358" spans="1:2" x14ac:dyDescent="0.2">
      <c r="A2358" t="s">
        <v>8221</v>
      </c>
      <c r="B2358">
        <v>2</v>
      </c>
    </row>
    <row r="2359" spans="1:2" x14ac:dyDescent="0.2">
      <c r="A2359" t="s">
        <v>8221</v>
      </c>
      <c r="B2359">
        <v>0</v>
      </c>
    </row>
    <row r="2360" spans="1:2" x14ac:dyDescent="0.2">
      <c r="A2360" t="s">
        <v>8221</v>
      </c>
      <c r="B2360">
        <v>0</v>
      </c>
    </row>
    <row r="2361" spans="1:2" x14ac:dyDescent="0.2">
      <c r="A2361" t="s">
        <v>8221</v>
      </c>
      <c r="B2361">
        <v>11</v>
      </c>
    </row>
    <row r="2362" spans="1:2" x14ac:dyDescent="0.2">
      <c r="A2362" t="s">
        <v>8221</v>
      </c>
      <c r="B2362">
        <v>1</v>
      </c>
    </row>
    <row r="2363" spans="1:2" x14ac:dyDescent="0.2">
      <c r="A2363" t="s">
        <v>8221</v>
      </c>
      <c r="B2363">
        <v>8</v>
      </c>
    </row>
    <row r="2364" spans="1:2" x14ac:dyDescent="0.2">
      <c r="A2364" t="s">
        <v>8221</v>
      </c>
      <c r="B2364">
        <v>5</v>
      </c>
    </row>
    <row r="2365" spans="1:2" x14ac:dyDescent="0.2">
      <c r="A2365" t="s">
        <v>8221</v>
      </c>
      <c r="B2365">
        <v>39</v>
      </c>
    </row>
    <row r="2366" spans="1:2" x14ac:dyDescent="0.2">
      <c r="A2366" t="s">
        <v>8221</v>
      </c>
      <c r="B2366">
        <v>0</v>
      </c>
    </row>
    <row r="2367" spans="1:2" x14ac:dyDescent="0.2">
      <c r="A2367" t="s">
        <v>8221</v>
      </c>
      <c r="B2367">
        <v>0</v>
      </c>
    </row>
    <row r="2368" spans="1:2" x14ac:dyDescent="0.2">
      <c r="A2368" t="s">
        <v>8221</v>
      </c>
      <c r="B2368">
        <v>2</v>
      </c>
    </row>
    <row r="2369" spans="1:2" x14ac:dyDescent="0.2">
      <c r="A2369" t="s">
        <v>8221</v>
      </c>
      <c r="B2369">
        <v>170</v>
      </c>
    </row>
    <row r="2370" spans="1:2" x14ac:dyDescent="0.2">
      <c r="A2370" t="s">
        <v>8221</v>
      </c>
      <c r="B2370">
        <v>5</v>
      </c>
    </row>
    <row r="2371" spans="1:2" x14ac:dyDescent="0.2">
      <c r="A2371" t="s">
        <v>8221</v>
      </c>
      <c r="B2371">
        <v>14</v>
      </c>
    </row>
    <row r="2372" spans="1:2" x14ac:dyDescent="0.2">
      <c r="A2372" t="s">
        <v>8221</v>
      </c>
      <c r="B2372">
        <v>1</v>
      </c>
    </row>
    <row r="2373" spans="1:2" x14ac:dyDescent="0.2">
      <c r="A2373" t="s">
        <v>8221</v>
      </c>
      <c r="B2373">
        <v>0</v>
      </c>
    </row>
    <row r="2374" spans="1:2" x14ac:dyDescent="0.2">
      <c r="A2374" t="s">
        <v>8221</v>
      </c>
      <c r="B2374">
        <v>124</v>
      </c>
    </row>
    <row r="2375" spans="1:2" x14ac:dyDescent="0.2">
      <c r="A2375" t="s">
        <v>8221</v>
      </c>
      <c r="B2375">
        <v>0</v>
      </c>
    </row>
    <row r="2376" spans="1:2" x14ac:dyDescent="0.2">
      <c r="A2376" t="s">
        <v>8221</v>
      </c>
      <c r="B2376">
        <v>0</v>
      </c>
    </row>
    <row r="2377" spans="1:2" x14ac:dyDescent="0.2">
      <c r="A2377" t="s">
        <v>8221</v>
      </c>
      <c r="B2377">
        <v>55</v>
      </c>
    </row>
    <row r="2378" spans="1:2" x14ac:dyDescent="0.2">
      <c r="A2378" t="s">
        <v>8221</v>
      </c>
      <c r="B2378">
        <v>140</v>
      </c>
    </row>
    <row r="2379" spans="1:2" x14ac:dyDescent="0.2">
      <c r="A2379" t="s">
        <v>8221</v>
      </c>
      <c r="B2379">
        <v>21</v>
      </c>
    </row>
    <row r="2380" spans="1:2" x14ac:dyDescent="0.2">
      <c r="A2380" t="s">
        <v>8221</v>
      </c>
      <c r="B2380">
        <v>1</v>
      </c>
    </row>
    <row r="2381" spans="1:2" x14ac:dyDescent="0.2">
      <c r="A2381" t="s">
        <v>8221</v>
      </c>
      <c r="B2381">
        <v>147</v>
      </c>
    </row>
    <row r="2382" spans="1:2" x14ac:dyDescent="0.2">
      <c r="A2382" t="s">
        <v>8221</v>
      </c>
      <c r="B2382">
        <v>11</v>
      </c>
    </row>
    <row r="2383" spans="1:2" x14ac:dyDescent="0.2">
      <c r="A2383" t="s">
        <v>8221</v>
      </c>
      <c r="B2383">
        <v>125</v>
      </c>
    </row>
    <row r="2384" spans="1:2" x14ac:dyDescent="0.2">
      <c r="A2384" t="s">
        <v>8221</v>
      </c>
      <c r="B2384">
        <v>1</v>
      </c>
    </row>
    <row r="2385" spans="1:2" x14ac:dyDescent="0.2">
      <c r="A2385" t="s">
        <v>8221</v>
      </c>
      <c r="B2385">
        <v>0</v>
      </c>
    </row>
    <row r="2386" spans="1:2" x14ac:dyDescent="0.2">
      <c r="A2386" t="s">
        <v>8221</v>
      </c>
      <c r="B2386">
        <v>0</v>
      </c>
    </row>
    <row r="2387" spans="1:2" x14ac:dyDescent="0.2">
      <c r="A2387" t="s">
        <v>8221</v>
      </c>
      <c r="B2387">
        <v>3</v>
      </c>
    </row>
    <row r="2388" spans="1:2" x14ac:dyDescent="0.2">
      <c r="A2388" t="s">
        <v>8221</v>
      </c>
      <c r="B2388">
        <v>0</v>
      </c>
    </row>
    <row r="2389" spans="1:2" x14ac:dyDescent="0.2">
      <c r="A2389" t="s">
        <v>8221</v>
      </c>
      <c r="B2389">
        <v>0</v>
      </c>
    </row>
    <row r="2390" spans="1:2" x14ac:dyDescent="0.2">
      <c r="A2390" t="s">
        <v>8221</v>
      </c>
      <c r="B2390">
        <v>0</v>
      </c>
    </row>
    <row r="2391" spans="1:2" x14ac:dyDescent="0.2">
      <c r="A2391" t="s">
        <v>8221</v>
      </c>
      <c r="B2391">
        <v>0</v>
      </c>
    </row>
    <row r="2392" spans="1:2" x14ac:dyDescent="0.2">
      <c r="A2392" t="s">
        <v>8221</v>
      </c>
      <c r="B2392">
        <v>3</v>
      </c>
    </row>
    <row r="2393" spans="1:2" x14ac:dyDescent="0.2">
      <c r="A2393" t="s">
        <v>8221</v>
      </c>
      <c r="B2393">
        <v>0</v>
      </c>
    </row>
    <row r="2394" spans="1:2" x14ac:dyDescent="0.2">
      <c r="A2394" t="s">
        <v>8221</v>
      </c>
      <c r="B2394">
        <v>1</v>
      </c>
    </row>
    <row r="2395" spans="1:2" x14ac:dyDescent="0.2">
      <c r="A2395" t="s">
        <v>8221</v>
      </c>
      <c r="B2395">
        <v>3</v>
      </c>
    </row>
    <row r="2396" spans="1:2" x14ac:dyDescent="0.2">
      <c r="A2396" t="s">
        <v>8221</v>
      </c>
      <c r="B2396">
        <v>22</v>
      </c>
    </row>
    <row r="2397" spans="1:2" x14ac:dyDescent="0.2">
      <c r="A2397" t="s">
        <v>8221</v>
      </c>
      <c r="B2397">
        <v>26</v>
      </c>
    </row>
    <row r="2398" spans="1:2" x14ac:dyDescent="0.2">
      <c r="A2398" t="s">
        <v>8221</v>
      </c>
      <c r="B2398">
        <v>4</v>
      </c>
    </row>
    <row r="2399" spans="1:2" x14ac:dyDescent="0.2">
      <c r="A2399" t="s">
        <v>8221</v>
      </c>
      <c r="B2399">
        <v>0</v>
      </c>
    </row>
    <row r="2400" spans="1:2" x14ac:dyDescent="0.2">
      <c r="A2400" t="s">
        <v>8221</v>
      </c>
      <c r="B2400">
        <v>4</v>
      </c>
    </row>
    <row r="2401" spans="1:2" x14ac:dyDescent="0.2">
      <c r="A2401" t="s">
        <v>8221</v>
      </c>
      <c r="B2401">
        <v>9</v>
      </c>
    </row>
    <row r="2402" spans="1:2" x14ac:dyDescent="0.2">
      <c r="A2402" t="s">
        <v>8221</v>
      </c>
      <c r="B2402">
        <v>5</v>
      </c>
    </row>
    <row r="2403" spans="1:2" x14ac:dyDescent="0.2">
      <c r="A2403" t="s">
        <v>8221</v>
      </c>
      <c r="B2403">
        <v>14</v>
      </c>
    </row>
    <row r="2404" spans="1:2" x14ac:dyDescent="0.2">
      <c r="A2404" t="s">
        <v>8221</v>
      </c>
      <c r="B2404">
        <v>1</v>
      </c>
    </row>
    <row r="2405" spans="1:2" x14ac:dyDescent="0.2">
      <c r="A2405" t="s">
        <v>8221</v>
      </c>
      <c r="B2405">
        <v>10</v>
      </c>
    </row>
    <row r="2406" spans="1:2" x14ac:dyDescent="0.2">
      <c r="A2406" t="s">
        <v>8221</v>
      </c>
      <c r="B2406">
        <v>3</v>
      </c>
    </row>
    <row r="2407" spans="1:2" x14ac:dyDescent="0.2">
      <c r="A2407" t="s">
        <v>8221</v>
      </c>
      <c r="B2407">
        <v>1</v>
      </c>
    </row>
    <row r="2408" spans="1:2" x14ac:dyDescent="0.2">
      <c r="A2408" t="s">
        <v>8221</v>
      </c>
      <c r="B2408">
        <v>0</v>
      </c>
    </row>
    <row r="2409" spans="1:2" x14ac:dyDescent="0.2">
      <c r="A2409" t="s">
        <v>8221</v>
      </c>
      <c r="B2409">
        <v>5</v>
      </c>
    </row>
    <row r="2410" spans="1:2" x14ac:dyDescent="0.2">
      <c r="A2410" t="s">
        <v>8221</v>
      </c>
      <c r="B2410">
        <v>2</v>
      </c>
    </row>
    <row r="2411" spans="1:2" x14ac:dyDescent="0.2">
      <c r="A2411" t="s">
        <v>8221</v>
      </c>
      <c r="B2411">
        <v>68</v>
      </c>
    </row>
    <row r="2412" spans="1:2" x14ac:dyDescent="0.2">
      <c r="A2412" t="s">
        <v>8221</v>
      </c>
      <c r="B2412">
        <v>3</v>
      </c>
    </row>
    <row r="2413" spans="1:2" x14ac:dyDescent="0.2">
      <c r="A2413" t="s">
        <v>8221</v>
      </c>
      <c r="B2413">
        <v>34</v>
      </c>
    </row>
    <row r="2414" spans="1:2" x14ac:dyDescent="0.2">
      <c r="A2414" t="s">
        <v>8221</v>
      </c>
      <c r="B2414">
        <v>0</v>
      </c>
    </row>
    <row r="2415" spans="1:2" x14ac:dyDescent="0.2">
      <c r="A2415" t="s">
        <v>8221</v>
      </c>
      <c r="B2415">
        <v>3</v>
      </c>
    </row>
    <row r="2416" spans="1:2" x14ac:dyDescent="0.2">
      <c r="A2416" t="s">
        <v>8221</v>
      </c>
      <c r="B2416">
        <v>0</v>
      </c>
    </row>
    <row r="2417" spans="1:2" x14ac:dyDescent="0.2">
      <c r="A2417" t="s">
        <v>8221</v>
      </c>
      <c r="B2417">
        <v>70</v>
      </c>
    </row>
    <row r="2418" spans="1:2" x14ac:dyDescent="0.2">
      <c r="A2418" t="s">
        <v>8221</v>
      </c>
      <c r="B2418">
        <v>1</v>
      </c>
    </row>
    <row r="2419" spans="1:2" x14ac:dyDescent="0.2">
      <c r="A2419" t="s">
        <v>8221</v>
      </c>
      <c r="B2419">
        <v>1</v>
      </c>
    </row>
    <row r="2420" spans="1:2" x14ac:dyDescent="0.2">
      <c r="A2420" t="s">
        <v>8221</v>
      </c>
      <c r="B2420">
        <v>1</v>
      </c>
    </row>
    <row r="2421" spans="1:2" x14ac:dyDescent="0.2">
      <c r="A2421" t="s">
        <v>8221</v>
      </c>
      <c r="B2421">
        <v>2</v>
      </c>
    </row>
    <row r="2422" spans="1:2" x14ac:dyDescent="0.2">
      <c r="A2422" t="s">
        <v>8221</v>
      </c>
      <c r="B2422">
        <v>2</v>
      </c>
    </row>
    <row r="2423" spans="1:2" x14ac:dyDescent="0.2">
      <c r="A2423" t="s">
        <v>8221</v>
      </c>
      <c r="B2423">
        <v>34</v>
      </c>
    </row>
    <row r="2424" spans="1:2" x14ac:dyDescent="0.2">
      <c r="A2424" t="s">
        <v>8221</v>
      </c>
      <c r="B2424">
        <v>2</v>
      </c>
    </row>
    <row r="2425" spans="1:2" x14ac:dyDescent="0.2">
      <c r="A2425" t="s">
        <v>8221</v>
      </c>
      <c r="B2425">
        <v>0</v>
      </c>
    </row>
    <row r="2426" spans="1:2" x14ac:dyDescent="0.2">
      <c r="A2426" t="s">
        <v>8221</v>
      </c>
      <c r="B2426">
        <v>1</v>
      </c>
    </row>
    <row r="2427" spans="1:2" x14ac:dyDescent="0.2">
      <c r="A2427" t="s">
        <v>8221</v>
      </c>
      <c r="B2427">
        <v>8</v>
      </c>
    </row>
    <row r="2428" spans="1:2" x14ac:dyDescent="0.2">
      <c r="A2428" t="s">
        <v>8221</v>
      </c>
      <c r="B2428">
        <v>4</v>
      </c>
    </row>
    <row r="2429" spans="1:2" x14ac:dyDescent="0.2">
      <c r="A2429" t="s">
        <v>8221</v>
      </c>
      <c r="B2429">
        <v>28</v>
      </c>
    </row>
    <row r="2430" spans="1:2" x14ac:dyDescent="0.2">
      <c r="A2430" t="s">
        <v>8221</v>
      </c>
      <c r="B2430">
        <v>0</v>
      </c>
    </row>
    <row r="2431" spans="1:2" x14ac:dyDescent="0.2">
      <c r="A2431" t="s">
        <v>8221</v>
      </c>
      <c r="B2431">
        <v>6</v>
      </c>
    </row>
    <row r="2432" spans="1:2" x14ac:dyDescent="0.2">
      <c r="A2432" t="s">
        <v>8221</v>
      </c>
      <c r="B2432">
        <v>22</v>
      </c>
    </row>
    <row r="2433" spans="1:2" x14ac:dyDescent="0.2">
      <c r="A2433" t="s">
        <v>8221</v>
      </c>
      <c r="B2433">
        <v>0</v>
      </c>
    </row>
    <row r="2434" spans="1:2" x14ac:dyDescent="0.2">
      <c r="A2434" t="s">
        <v>8221</v>
      </c>
      <c r="B2434">
        <v>1</v>
      </c>
    </row>
    <row r="2435" spans="1:2" x14ac:dyDescent="0.2">
      <c r="A2435" t="s">
        <v>8221</v>
      </c>
      <c r="B2435">
        <v>20</v>
      </c>
    </row>
    <row r="2436" spans="1:2" x14ac:dyDescent="0.2">
      <c r="A2436" t="s">
        <v>8221</v>
      </c>
      <c r="B2436">
        <v>0</v>
      </c>
    </row>
    <row r="2437" spans="1:2" x14ac:dyDescent="0.2">
      <c r="A2437" t="s">
        <v>8221</v>
      </c>
      <c r="B2437">
        <v>1</v>
      </c>
    </row>
    <row r="2438" spans="1:2" x14ac:dyDescent="0.2">
      <c r="A2438" t="s">
        <v>8221</v>
      </c>
      <c r="B2438">
        <v>3</v>
      </c>
    </row>
    <row r="2439" spans="1:2" x14ac:dyDescent="0.2">
      <c r="A2439" t="s">
        <v>8221</v>
      </c>
      <c r="B2439">
        <v>2</v>
      </c>
    </row>
    <row r="2440" spans="1:2" x14ac:dyDescent="0.2">
      <c r="A2440" t="s">
        <v>8221</v>
      </c>
      <c r="B2440">
        <v>0</v>
      </c>
    </row>
    <row r="2441" spans="1:2" x14ac:dyDescent="0.2">
      <c r="A2441" t="s">
        <v>8221</v>
      </c>
      <c r="B2441">
        <v>2</v>
      </c>
    </row>
    <row r="2442" spans="1:2" x14ac:dyDescent="0.2">
      <c r="A2442" t="s">
        <v>8221</v>
      </c>
      <c r="B2442">
        <v>1</v>
      </c>
    </row>
    <row r="2443" spans="1:2" x14ac:dyDescent="0.2">
      <c r="A2443" t="s">
        <v>8221</v>
      </c>
      <c r="B2443">
        <v>0</v>
      </c>
    </row>
    <row r="2444" spans="1:2" x14ac:dyDescent="0.2">
      <c r="A2444" t="s">
        <v>8221</v>
      </c>
      <c r="B2444">
        <v>1</v>
      </c>
    </row>
    <row r="2445" spans="1:2" x14ac:dyDescent="0.2">
      <c r="A2445" t="s">
        <v>8221</v>
      </c>
      <c r="B2445">
        <v>0</v>
      </c>
    </row>
    <row r="2446" spans="1:2" x14ac:dyDescent="0.2">
      <c r="A2446" t="s">
        <v>8221</v>
      </c>
      <c r="B2446">
        <v>5</v>
      </c>
    </row>
    <row r="2447" spans="1:2" x14ac:dyDescent="0.2">
      <c r="A2447" t="s">
        <v>8221</v>
      </c>
      <c r="B2447">
        <v>1</v>
      </c>
    </row>
    <row r="2448" spans="1:2" x14ac:dyDescent="0.2">
      <c r="A2448" t="s">
        <v>8221</v>
      </c>
      <c r="B2448">
        <v>1</v>
      </c>
    </row>
    <row r="2449" spans="1:2" x14ac:dyDescent="0.2">
      <c r="A2449" t="s">
        <v>8221</v>
      </c>
      <c r="B2449">
        <v>2</v>
      </c>
    </row>
    <row r="2450" spans="1:2" x14ac:dyDescent="0.2">
      <c r="A2450" t="s">
        <v>8221</v>
      </c>
      <c r="B2450">
        <v>0</v>
      </c>
    </row>
    <row r="2451" spans="1:2" x14ac:dyDescent="0.2">
      <c r="A2451" t="s">
        <v>8221</v>
      </c>
      <c r="B2451">
        <v>9</v>
      </c>
    </row>
    <row r="2452" spans="1:2" x14ac:dyDescent="0.2">
      <c r="A2452" t="s">
        <v>8221</v>
      </c>
      <c r="B2452">
        <v>4</v>
      </c>
    </row>
    <row r="2453" spans="1:2" x14ac:dyDescent="0.2">
      <c r="A2453" t="s">
        <v>8221</v>
      </c>
      <c r="B2453">
        <v>4</v>
      </c>
    </row>
    <row r="2454" spans="1:2" x14ac:dyDescent="0.2">
      <c r="A2454" t="s">
        <v>8221</v>
      </c>
      <c r="B2454">
        <v>1</v>
      </c>
    </row>
    <row r="2455" spans="1:2" x14ac:dyDescent="0.2">
      <c r="A2455" t="s">
        <v>8221</v>
      </c>
      <c r="B2455">
        <v>1</v>
      </c>
    </row>
    <row r="2456" spans="1:2" x14ac:dyDescent="0.2">
      <c r="A2456" t="s">
        <v>8221</v>
      </c>
      <c r="B2456">
        <v>7</v>
      </c>
    </row>
    <row r="2457" spans="1:2" x14ac:dyDescent="0.2">
      <c r="A2457" t="s">
        <v>8221</v>
      </c>
      <c r="B2457">
        <v>5</v>
      </c>
    </row>
    <row r="2458" spans="1:2" x14ac:dyDescent="0.2">
      <c r="A2458" t="s">
        <v>8221</v>
      </c>
      <c r="B2458">
        <v>1</v>
      </c>
    </row>
    <row r="2459" spans="1:2" x14ac:dyDescent="0.2">
      <c r="A2459" t="s">
        <v>8221</v>
      </c>
      <c r="B2459">
        <v>0</v>
      </c>
    </row>
    <row r="2460" spans="1:2" x14ac:dyDescent="0.2">
      <c r="A2460" t="s">
        <v>8221</v>
      </c>
      <c r="B2460">
        <v>0</v>
      </c>
    </row>
    <row r="2461" spans="1:2" x14ac:dyDescent="0.2">
      <c r="A2461" t="s">
        <v>8221</v>
      </c>
      <c r="B2461">
        <v>1</v>
      </c>
    </row>
    <row r="2462" spans="1:2" x14ac:dyDescent="0.2">
      <c r="A2462" t="s">
        <v>8221</v>
      </c>
      <c r="B2462">
        <v>2</v>
      </c>
    </row>
    <row r="2463" spans="1:2" x14ac:dyDescent="0.2">
      <c r="A2463" t="s">
        <v>8221</v>
      </c>
      <c r="B2463">
        <v>0</v>
      </c>
    </row>
    <row r="2464" spans="1:2" x14ac:dyDescent="0.2">
      <c r="A2464" t="s">
        <v>8221</v>
      </c>
      <c r="B2464">
        <v>4</v>
      </c>
    </row>
    <row r="2465" spans="1:2" x14ac:dyDescent="0.2">
      <c r="A2465" t="s">
        <v>8221</v>
      </c>
      <c r="B2465">
        <v>7</v>
      </c>
    </row>
    <row r="2466" spans="1:2" x14ac:dyDescent="0.2">
      <c r="A2466" t="s">
        <v>8221</v>
      </c>
      <c r="B2466">
        <v>2</v>
      </c>
    </row>
    <row r="2467" spans="1:2" x14ac:dyDescent="0.2">
      <c r="A2467" t="s">
        <v>8221</v>
      </c>
      <c r="B2467">
        <v>1</v>
      </c>
    </row>
    <row r="2468" spans="1:2" x14ac:dyDescent="0.2">
      <c r="A2468" t="s">
        <v>8221</v>
      </c>
      <c r="B2468">
        <v>9</v>
      </c>
    </row>
    <row r="2469" spans="1:2" x14ac:dyDescent="0.2">
      <c r="A2469" t="s">
        <v>8221</v>
      </c>
      <c r="B2469">
        <v>2</v>
      </c>
    </row>
    <row r="2470" spans="1:2" x14ac:dyDescent="0.2">
      <c r="A2470" t="s">
        <v>8221</v>
      </c>
      <c r="B2470">
        <v>1</v>
      </c>
    </row>
    <row r="2471" spans="1:2" x14ac:dyDescent="0.2">
      <c r="A2471" t="s">
        <v>8221</v>
      </c>
      <c r="B2471">
        <v>7</v>
      </c>
    </row>
    <row r="2472" spans="1:2" x14ac:dyDescent="0.2">
      <c r="A2472" t="s">
        <v>8221</v>
      </c>
      <c r="B2472">
        <v>2</v>
      </c>
    </row>
    <row r="2473" spans="1:2" x14ac:dyDescent="0.2">
      <c r="A2473" t="s">
        <v>8221</v>
      </c>
      <c r="B2473">
        <v>8</v>
      </c>
    </row>
    <row r="2474" spans="1:2" x14ac:dyDescent="0.2">
      <c r="A2474" t="s">
        <v>8221</v>
      </c>
      <c r="B2474">
        <v>2</v>
      </c>
    </row>
    <row r="2475" spans="1:2" x14ac:dyDescent="0.2">
      <c r="A2475" t="s">
        <v>8221</v>
      </c>
      <c r="B2475">
        <v>2</v>
      </c>
    </row>
    <row r="2476" spans="1:2" x14ac:dyDescent="0.2">
      <c r="A2476" t="s">
        <v>8221</v>
      </c>
      <c r="B2476">
        <v>7</v>
      </c>
    </row>
    <row r="2477" spans="1:2" x14ac:dyDescent="0.2">
      <c r="A2477" t="s">
        <v>8221</v>
      </c>
      <c r="B2477">
        <v>2</v>
      </c>
    </row>
    <row r="2478" spans="1:2" x14ac:dyDescent="0.2">
      <c r="A2478" t="s">
        <v>8221</v>
      </c>
      <c r="B2478">
        <v>18</v>
      </c>
    </row>
    <row r="2479" spans="1:2" x14ac:dyDescent="0.2">
      <c r="A2479" t="s">
        <v>8221</v>
      </c>
      <c r="B2479">
        <v>9</v>
      </c>
    </row>
    <row r="2480" spans="1:2" x14ac:dyDescent="0.2">
      <c r="A2480" t="s">
        <v>8221</v>
      </c>
      <c r="B2480">
        <v>4</v>
      </c>
    </row>
    <row r="2481" spans="1:2" x14ac:dyDescent="0.2">
      <c r="A2481" t="s">
        <v>8221</v>
      </c>
      <c r="B2481">
        <v>7</v>
      </c>
    </row>
    <row r="2482" spans="1:2" x14ac:dyDescent="0.2">
      <c r="A2482" t="s">
        <v>8221</v>
      </c>
      <c r="B2482">
        <v>29</v>
      </c>
    </row>
    <row r="2483" spans="1:2" x14ac:dyDescent="0.2">
      <c r="A2483" t="s">
        <v>8221</v>
      </c>
      <c r="B2483">
        <v>12</v>
      </c>
    </row>
    <row r="2484" spans="1:2" x14ac:dyDescent="0.2">
      <c r="A2484" t="s">
        <v>8221</v>
      </c>
      <c r="B2484">
        <v>4</v>
      </c>
    </row>
    <row r="2485" spans="1:2" x14ac:dyDescent="0.2">
      <c r="A2485" t="s">
        <v>8221</v>
      </c>
      <c r="B2485">
        <v>28</v>
      </c>
    </row>
    <row r="2486" spans="1:2" x14ac:dyDescent="0.2">
      <c r="A2486" t="s">
        <v>8221</v>
      </c>
      <c r="B2486">
        <v>25</v>
      </c>
    </row>
    <row r="2487" spans="1:2" x14ac:dyDescent="0.2">
      <c r="A2487" t="s">
        <v>8221</v>
      </c>
      <c r="B2487">
        <v>28</v>
      </c>
    </row>
    <row r="2488" spans="1:2" x14ac:dyDescent="0.2">
      <c r="A2488" t="s">
        <v>8221</v>
      </c>
      <c r="B2488">
        <v>310</v>
      </c>
    </row>
    <row r="2489" spans="1:2" x14ac:dyDescent="0.2">
      <c r="A2489" t="s">
        <v>8221</v>
      </c>
      <c r="B2489">
        <v>15</v>
      </c>
    </row>
    <row r="2490" spans="1:2" x14ac:dyDescent="0.2">
      <c r="A2490" t="s">
        <v>8221</v>
      </c>
      <c r="B2490">
        <v>215</v>
      </c>
    </row>
    <row r="2491" spans="1:2" x14ac:dyDescent="0.2">
      <c r="A2491" t="s">
        <v>8221</v>
      </c>
      <c r="B2491">
        <v>3</v>
      </c>
    </row>
    <row r="2492" spans="1:2" x14ac:dyDescent="0.2">
      <c r="A2492" t="s">
        <v>8221</v>
      </c>
      <c r="B2492">
        <v>2</v>
      </c>
    </row>
    <row r="2493" spans="1:2" x14ac:dyDescent="0.2">
      <c r="A2493" t="s">
        <v>8221</v>
      </c>
      <c r="B2493">
        <v>26</v>
      </c>
    </row>
    <row r="2494" spans="1:2" x14ac:dyDescent="0.2">
      <c r="A2494" t="s">
        <v>8221</v>
      </c>
      <c r="B2494">
        <v>24</v>
      </c>
    </row>
    <row r="2495" spans="1:2" x14ac:dyDescent="0.2">
      <c r="A2495" t="s">
        <v>8221</v>
      </c>
      <c r="B2495">
        <v>96</v>
      </c>
    </row>
    <row r="2496" spans="1:2" x14ac:dyDescent="0.2">
      <c r="A2496" t="s">
        <v>8221</v>
      </c>
      <c r="B2496">
        <v>17</v>
      </c>
    </row>
    <row r="2497" spans="1:2" x14ac:dyDescent="0.2">
      <c r="A2497" t="s">
        <v>8221</v>
      </c>
      <c r="B2497">
        <v>94</v>
      </c>
    </row>
    <row r="2498" spans="1:2" x14ac:dyDescent="0.2">
      <c r="A2498" t="s">
        <v>8221</v>
      </c>
      <c r="B2498">
        <v>129</v>
      </c>
    </row>
    <row r="2499" spans="1:2" x14ac:dyDescent="0.2">
      <c r="A2499" t="s">
        <v>8221</v>
      </c>
      <c r="B2499">
        <v>1</v>
      </c>
    </row>
    <row r="2500" spans="1:2" x14ac:dyDescent="0.2">
      <c r="A2500" t="s">
        <v>8221</v>
      </c>
      <c r="B2500">
        <v>4</v>
      </c>
    </row>
    <row r="2501" spans="1:2" x14ac:dyDescent="0.2">
      <c r="A2501" t="s">
        <v>8221</v>
      </c>
      <c r="B2501">
        <v>3</v>
      </c>
    </row>
    <row r="2502" spans="1:2" x14ac:dyDescent="0.2">
      <c r="A2502" t="s">
        <v>8221</v>
      </c>
      <c r="B2502">
        <v>135</v>
      </c>
    </row>
    <row r="2503" spans="1:2" x14ac:dyDescent="0.2">
      <c r="A2503" t="s">
        <v>8221</v>
      </c>
      <c r="B2503">
        <v>10</v>
      </c>
    </row>
    <row r="2504" spans="1:2" x14ac:dyDescent="0.2">
      <c r="A2504" t="s">
        <v>8221</v>
      </c>
      <c r="B2504">
        <v>0</v>
      </c>
    </row>
    <row r="2505" spans="1:2" x14ac:dyDescent="0.2">
      <c r="A2505" t="s">
        <v>8221</v>
      </c>
      <c r="B2505">
        <v>6</v>
      </c>
    </row>
    <row r="2506" spans="1:2" x14ac:dyDescent="0.2">
      <c r="A2506" t="s">
        <v>8221</v>
      </c>
      <c r="B2506">
        <v>36</v>
      </c>
    </row>
    <row r="2507" spans="1:2" x14ac:dyDescent="0.2">
      <c r="A2507" t="s">
        <v>8221</v>
      </c>
      <c r="B2507">
        <v>336</v>
      </c>
    </row>
    <row r="2508" spans="1:2" x14ac:dyDescent="0.2">
      <c r="A2508" t="s">
        <v>8221</v>
      </c>
      <c r="B2508">
        <v>34</v>
      </c>
    </row>
    <row r="2509" spans="1:2" x14ac:dyDescent="0.2">
      <c r="A2509" t="s">
        <v>8221</v>
      </c>
      <c r="B2509">
        <v>10</v>
      </c>
    </row>
    <row r="2510" spans="1:2" x14ac:dyDescent="0.2">
      <c r="A2510" t="s">
        <v>8221</v>
      </c>
      <c r="B2510">
        <v>201</v>
      </c>
    </row>
    <row r="2511" spans="1:2" x14ac:dyDescent="0.2">
      <c r="A2511" t="s">
        <v>8221</v>
      </c>
      <c r="B2511">
        <v>296</v>
      </c>
    </row>
    <row r="2512" spans="1:2" x14ac:dyDescent="0.2">
      <c r="A2512" t="s">
        <v>8221</v>
      </c>
      <c r="B2512">
        <v>7</v>
      </c>
    </row>
    <row r="2513" spans="1:2" x14ac:dyDescent="0.2">
      <c r="A2513" t="s">
        <v>8221</v>
      </c>
      <c r="B2513">
        <v>7</v>
      </c>
    </row>
    <row r="2514" spans="1:2" x14ac:dyDescent="0.2">
      <c r="A2514" t="s">
        <v>8221</v>
      </c>
      <c r="B2514">
        <v>1</v>
      </c>
    </row>
    <row r="2515" spans="1:2" x14ac:dyDescent="0.2">
      <c r="A2515" t="s">
        <v>8221</v>
      </c>
      <c r="B2515">
        <v>114</v>
      </c>
    </row>
    <row r="2516" spans="1:2" x14ac:dyDescent="0.2">
      <c r="A2516" t="s">
        <v>8221</v>
      </c>
      <c r="B2516">
        <v>29</v>
      </c>
    </row>
    <row r="2517" spans="1:2" x14ac:dyDescent="0.2">
      <c r="A2517" t="s">
        <v>8221</v>
      </c>
      <c r="B2517">
        <v>890</v>
      </c>
    </row>
    <row r="2518" spans="1:2" x14ac:dyDescent="0.2">
      <c r="A2518" t="s">
        <v>8221</v>
      </c>
      <c r="B2518">
        <v>31</v>
      </c>
    </row>
    <row r="2519" spans="1:2" x14ac:dyDescent="0.2">
      <c r="A2519" t="s">
        <v>8221</v>
      </c>
      <c r="B2519">
        <v>21</v>
      </c>
    </row>
    <row r="2520" spans="1:2" x14ac:dyDescent="0.2">
      <c r="A2520" t="s">
        <v>8221</v>
      </c>
      <c r="B2520">
        <v>37</v>
      </c>
    </row>
    <row r="2521" spans="1:2" x14ac:dyDescent="0.2">
      <c r="A2521" t="s">
        <v>8221</v>
      </c>
      <c r="B2521">
        <v>7</v>
      </c>
    </row>
    <row r="2522" spans="1:2" x14ac:dyDescent="0.2">
      <c r="A2522" t="s">
        <v>8221</v>
      </c>
      <c r="B2522">
        <v>4</v>
      </c>
    </row>
    <row r="2523" spans="1:2" x14ac:dyDescent="0.2">
      <c r="A2523" t="s">
        <v>8221</v>
      </c>
      <c r="B2523">
        <v>5</v>
      </c>
    </row>
    <row r="2524" spans="1:2" x14ac:dyDescent="0.2">
      <c r="A2524" t="s">
        <v>8221</v>
      </c>
      <c r="B2524">
        <v>0</v>
      </c>
    </row>
    <row r="2525" spans="1:2" x14ac:dyDescent="0.2">
      <c r="A2525" t="s">
        <v>8221</v>
      </c>
      <c r="B2525">
        <v>456</v>
      </c>
    </row>
    <row r="2526" spans="1:2" x14ac:dyDescent="0.2">
      <c r="A2526" t="s">
        <v>8221</v>
      </c>
      <c r="B2526">
        <v>369</v>
      </c>
    </row>
    <row r="2527" spans="1:2" x14ac:dyDescent="0.2">
      <c r="A2527" t="s">
        <v>8221</v>
      </c>
      <c r="B2527">
        <v>2</v>
      </c>
    </row>
    <row r="2528" spans="1:2" x14ac:dyDescent="0.2">
      <c r="A2528" t="s">
        <v>8221</v>
      </c>
      <c r="B2528">
        <v>0</v>
      </c>
    </row>
    <row r="2529" spans="1:2" x14ac:dyDescent="0.2">
      <c r="A2529" t="s">
        <v>8221</v>
      </c>
      <c r="B2529">
        <v>338</v>
      </c>
    </row>
    <row r="2530" spans="1:2" x14ac:dyDescent="0.2">
      <c r="A2530" t="s">
        <v>8221</v>
      </c>
      <c r="B2530">
        <v>4</v>
      </c>
    </row>
    <row r="2531" spans="1:2" x14ac:dyDescent="0.2">
      <c r="A2531" t="s">
        <v>8221</v>
      </c>
      <c r="B2531">
        <v>1</v>
      </c>
    </row>
    <row r="2532" spans="1:2" x14ac:dyDescent="0.2">
      <c r="A2532" t="s">
        <v>8221</v>
      </c>
      <c r="B2532">
        <v>28</v>
      </c>
    </row>
    <row r="2533" spans="1:2" x14ac:dyDescent="0.2">
      <c r="A2533" t="s">
        <v>8221</v>
      </c>
      <c r="B2533">
        <v>12</v>
      </c>
    </row>
    <row r="2534" spans="1:2" x14ac:dyDescent="0.2">
      <c r="A2534" t="s">
        <v>8221</v>
      </c>
      <c r="B2534">
        <v>16</v>
      </c>
    </row>
    <row r="2535" spans="1:2" x14ac:dyDescent="0.2">
      <c r="A2535" t="s">
        <v>8221</v>
      </c>
      <c r="B2535">
        <v>4</v>
      </c>
    </row>
    <row r="2536" spans="1:2" x14ac:dyDescent="0.2">
      <c r="A2536" t="s">
        <v>8221</v>
      </c>
      <c r="B2536">
        <v>4</v>
      </c>
    </row>
    <row r="2537" spans="1:2" x14ac:dyDescent="0.2">
      <c r="A2537" t="s">
        <v>8221</v>
      </c>
      <c r="B2537">
        <v>10</v>
      </c>
    </row>
    <row r="2538" spans="1:2" x14ac:dyDescent="0.2">
      <c r="A2538" t="s">
        <v>8221</v>
      </c>
      <c r="B2538">
        <v>0</v>
      </c>
    </row>
    <row r="2539" spans="1:2" x14ac:dyDescent="0.2">
      <c r="A2539" t="s">
        <v>8221</v>
      </c>
      <c r="B2539">
        <v>6</v>
      </c>
    </row>
    <row r="2540" spans="1:2" x14ac:dyDescent="0.2">
      <c r="A2540" t="s">
        <v>8221</v>
      </c>
      <c r="B2540">
        <v>0</v>
      </c>
    </row>
    <row r="2541" spans="1:2" x14ac:dyDescent="0.2">
      <c r="A2541" t="s">
        <v>8221</v>
      </c>
      <c r="B2541">
        <v>1</v>
      </c>
    </row>
    <row r="2542" spans="1:2" x14ac:dyDescent="0.2">
      <c r="A2542" t="s">
        <v>8221</v>
      </c>
      <c r="B2542">
        <v>0</v>
      </c>
    </row>
    <row r="2543" spans="1:2" x14ac:dyDescent="0.2">
      <c r="A2543" t="s">
        <v>8221</v>
      </c>
      <c r="B2543">
        <v>44</v>
      </c>
    </row>
    <row r="2544" spans="1:2" x14ac:dyDescent="0.2">
      <c r="A2544" t="s">
        <v>8221</v>
      </c>
      <c r="B2544">
        <v>0</v>
      </c>
    </row>
    <row r="2545" spans="1:2" x14ac:dyDescent="0.2">
      <c r="A2545" t="s">
        <v>8221</v>
      </c>
      <c r="B2545">
        <v>3</v>
      </c>
    </row>
    <row r="2546" spans="1:2" x14ac:dyDescent="0.2">
      <c r="A2546" t="s">
        <v>8221</v>
      </c>
      <c r="B2546">
        <v>0</v>
      </c>
    </row>
    <row r="2547" spans="1:2" x14ac:dyDescent="0.2">
      <c r="A2547" t="s">
        <v>8221</v>
      </c>
      <c r="B2547">
        <v>52</v>
      </c>
    </row>
    <row r="2548" spans="1:2" x14ac:dyDescent="0.2">
      <c r="A2548" t="s">
        <v>8221</v>
      </c>
      <c r="B2548">
        <v>0</v>
      </c>
    </row>
    <row r="2549" spans="1:2" x14ac:dyDescent="0.2">
      <c r="A2549" t="s">
        <v>8221</v>
      </c>
      <c r="B2549">
        <v>1</v>
      </c>
    </row>
    <row r="2550" spans="1:2" x14ac:dyDescent="0.2">
      <c r="A2550" t="s">
        <v>8221</v>
      </c>
      <c r="B2550">
        <v>1</v>
      </c>
    </row>
    <row r="2551" spans="1:2" x14ac:dyDescent="0.2">
      <c r="A2551" t="s">
        <v>8221</v>
      </c>
      <c r="B2551">
        <v>2</v>
      </c>
    </row>
    <row r="2552" spans="1:2" x14ac:dyDescent="0.2">
      <c r="A2552" t="s">
        <v>8221</v>
      </c>
      <c r="B2552">
        <v>9</v>
      </c>
    </row>
    <row r="2553" spans="1:2" x14ac:dyDescent="0.2">
      <c r="A2553" t="s">
        <v>8221</v>
      </c>
      <c r="B2553">
        <v>5</v>
      </c>
    </row>
    <row r="2554" spans="1:2" x14ac:dyDescent="0.2">
      <c r="A2554" t="s">
        <v>8221</v>
      </c>
      <c r="B2554">
        <v>57</v>
      </c>
    </row>
    <row r="2555" spans="1:2" x14ac:dyDescent="0.2">
      <c r="A2555" t="s">
        <v>8221</v>
      </c>
      <c r="B2555">
        <v>3</v>
      </c>
    </row>
    <row r="2556" spans="1:2" x14ac:dyDescent="0.2">
      <c r="A2556" t="s">
        <v>8221</v>
      </c>
      <c r="B2556">
        <v>1</v>
      </c>
    </row>
    <row r="2557" spans="1:2" x14ac:dyDescent="0.2">
      <c r="A2557" t="s">
        <v>8221</v>
      </c>
      <c r="B2557">
        <v>6</v>
      </c>
    </row>
    <row r="2558" spans="1:2" x14ac:dyDescent="0.2">
      <c r="A2558" t="s">
        <v>8221</v>
      </c>
      <c r="B2558">
        <v>48</v>
      </c>
    </row>
    <row r="2559" spans="1:2" x14ac:dyDescent="0.2">
      <c r="A2559" t="s">
        <v>8221</v>
      </c>
      <c r="B2559">
        <v>2</v>
      </c>
    </row>
    <row r="2560" spans="1:2" x14ac:dyDescent="0.2">
      <c r="A2560" t="s">
        <v>8221</v>
      </c>
      <c r="B2560">
        <v>4</v>
      </c>
    </row>
    <row r="2561" spans="1:2" x14ac:dyDescent="0.2">
      <c r="A2561" t="s">
        <v>8221</v>
      </c>
      <c r="B2561">
        <v>5</v>
      </c>
    </row>
    <row r="2562" spans="1:2" x14ac:dyDescent="0.2">
      <c r="A2562" t="s">
        <v>8221</v>
      </c>
      <c r="B2562">
        <v>79</v>
      </c>
    </row>
    <row r="2563" spans="1:2" x14ac:dyDescent="0.2">
      <c r="A2563" t="s">
        <v>8221</v>
      </c>
      <c r="B2563">
        <v>2</v>
      </c>
    </row>
    <row r="2564" spans="1:2" x14ac:dyDescent="0.2">
      <c r="A2564" t="s">
        <v>8221</v>
      </c>
      <c r="B2564">
        <v>11</v>
      </c>
    </row>
    <row r="2565" spans="1:2" x14ac:dyDescent="0.2">
      <c r="A2565" t="s">
        <v>8221</v>
      </c>
      <c r="B2565">
        <v>11</v>
      </c>
    </row>
    <row r="2566" spans="1:2" x14ac:dyDescent="0.2">
      <c r="A2566" t="s">
        <v>8221</v>
      </c>
      <c r="B2566">
        <v>1</v>
      </c>
    </row>
    <row r="2567" spans="1:2" x14ac:dyDescent="0.2">
      <c r="A2567" t="s">
        <v>8221</v>
      </c>
      <c r="B2567">
        <v>3</v>
      </c>
    </row>
    <row r="2568" spans="1:2" x14ac:dyDescent="0.2">
      <c r="A2568" t="s">
        <v>8221</v>
      </c>
      <c r="B2568">
        <v>5</v>
      </c>
    </row>
    <row r="2569" spans="1:2" x14ac:dyDescent="0.2">
      <c r="A2569" t="s">
        <v>8221</v>
      </c>
      <c r="B2569">
        <v>12</v>
      </c>
    </row>
    <row r="2570" spans="1:2" x14ac:dyDescent="0.2">
      <c r="A2570" t="s">
        <v>8221</v>
      </c>
      <c r="B2570">
        <v>2</v>
      </c>
    </row>
    <row r="2571" spans="1:2" x14ac:dyDescent="0.2">
      <c r="A2571" t="s">
        <v>8221</v>
      </c>
      <c r="B2571">
        <v>5</v>
      </c>
    </row>
    <row r="2572" spans="1:2" x14ac:dyDescent="0.2">
      <c r="A2572" t="s">
        <v>8221</v>
      </c>
      <c r="B2572">
        <v>21</v>
      </c>
    </row>
    <row r="2573" spans="1:2" x14ac:dyDescent="0.2">
      <c r="A2573" t="s">
        <v>8221</v>
      </c>
      <c r="B2573">
        <v>0</v>
      </c>
    </row>
    <row r="2574" spans="1:2" x14ac:dyDescent="0.2">
      <c r="A2574" t="s">
        <v>8221</v>
      </c>
      <c r="B2574">
        <v>45</v>
      </c>
    </row>
    <row r="2575" spans="1:2" x14ac:dyDescent="0.2">
      <c r="A2575" t="s">
        <v>8221</v>
      </c>
      <c r="B2575">
        <v>29</v>
      </c>
    </row>
    <row r="2576" spans="1:2" x14ac:dyDescent="0.2">
      <c r="A2576" t="s">
        <v>8221</v>
      </c>
      <c r="B2576">
        <v>2</v>
      </c>
    </row>
    <row r="2577" spans="1:2" x14ac:dyDescent="0.2">
      <c r="A2577" t="s">
        <v>8221</v>
      </c>
      <c r="B2577">
        <v>30</v>
      </c>
    </row>
    <row r="2578" spans="1:2" x14ac:dyDescent="0.2">
      <c r="A2578" t="s">
        <v>8221</v>
      </c>
      <c r="B2578">
        <v>8</v>
      </c>
    </row>
    <row r="2579" spans="1:2" x14ac:dyDescent="0.2">
      <c r="A2579" t="s">
        <v>8221</v>
      </c>
      <c r="B2579">
        <v>1</v>
      </c>
    </row>
    <row r="2580" spans="1:2" x14ac:dyDescent="0.2">
      <c r="A2580" t="s">
        <v>8221</v>
      </c>
      <c r="B2580">
        <v>14</v>
      </c>
    </row>
    <row r="2581" spans="1:2" x14ac:dyDescent="0.2">
      <c r="A2581" t="s">
        <v>8221</v>
      </c>
      <c r="B2581">
        <v>24</v>
      </c>
    </row>
    <row r="2582" spans="1:2" x14ac:dyDescent="0.2">
      <c r="A2582" t="s">
        <v>8221</v>
      </c>
      <c r="B2582">
        <v>2</v>
      </c>
    </row>
    <row r="2583" spans="1:2" x14ac:dyDescent="0.2">
      <c r="A2583" t="s">
        <v>8221</v>
      </c>
      <c r="B2583">
        <v>21</v>
      </c>
    </row>
    <row r="2584" spans="1:2" x14ac:dyDescent="0.2">
      <c r="A2584" t="s">
        <v>8221</v>
      </c>
      <c r="B2584">
        <v>7</v>
      </c>
    </row>
    <row r="2585" spans="1:2" x14ac:dyDescent="0.2">
      <c r="A2585" t="s">
        <v>8221</v>
      </c>
      <c r="B2585">
        <v>0</v>
      </c>
    </row>
    <row r="2586" spans="1:2" x14ac:dyDescent="0.2">
      <c r="A2586" t="s">
        <v>8221</v>
      </c>
      <c r="B2586">
        <v>4</v>
      </c>
    </row>
    <row r="2587" spans="1:2" x14ac:dyDescent="0.2">
      <c r="A2587" t="s">
        <v>8221</v>
      </c>
      <c r="B2587">
        <v>32</v>
      </c>
    </row>
    <row r="2588" spans="1:2" x14ac:dyDescent="0.2">
      <c r="A2588" t="s">
        <v>8221</v>
      </c>
      <c r="B2588">
        <v>4</v>
      </c>
    </row>
    <row r="2589" spans="1:2" x14ac:dyDescent="0.2">
      <c r="A2589" t="s">
        <v>8221</v>
      </c>
      <c r="B2589">
        <v>9</v>
      </c>
    </row>
    <row r="2590" spans="1:2" x14ac:dyDescent="0.2">
      <c r="A2590" t="s">
        <v>8221</v>
      </c>
      <c r="B2590">
        <v>17</v>
      </c>
    </row>
    <row r="2591" spans="1:2" x14ac:dyDescent="0.2">
      <c r="A2591" t="s">
        <v>8221</v>
      </c>
      <c r="B2591">
        <v>5</v>
      </c>
    </row>
    <row r="2592" spans="1:2" x14ac:dyDescent="0.2">
      <c r="A2592" t="s">
        <v>8221</v>
      </c>
      <c r="B2592">
        <v>53</v>
      </c>
    </row>
    <row r="2593" spans="1:2" x14ac:dyDescent="0.2">
      <c r="A2593" t="s">
        <v>8221</v>
      </c>
      <c r="B2593">
        <v>7</v>
      </c>
    </row>
    <row r="2594" spans="1:2" x14ac:dyDescent="0.2">
      <c r="A2594" t="s">
        <v>8221</v>
      </c>
      <c r="B2594">
        <v>72</v>
      </c>
    </row>
    <row r="2595" spans="1:2" x14ac:dyDescent="0.2">
      <c r="A2595" t="s">
        <v>8221</v>
      </c>
      <c r="B2595">
        <v>0</v>
      </c>
    </row>
    <row r="2596" spans="1:2" x14ac:dyDescent="0.2">
      <c r="A2596" t="s">
        <v>8221</v>
      </c>
      <c r="B2596">
        <v>2</v>
      </c>
    </row>
    <row r="2597" spans="1:2" x14ac:dyDescent="0.2">
      <c r="A2597" t="s">
        <v>8221</v>
      </c>
      <c r="B2597">
        <v>8</v>
      </c>
    </row>
    <row r="2598" spans="1:2" x14ac:dyDescent="0.2">
      <c r="A2598" t="s">
        <v>8221</v>
      </c>
      <c r="B2598">
        <v>2</v>
      </c>
    </row>
    <row r="2599" spans="1:2" x14ac:dyDescent="0.2">
      <c r="A2599" t="s">
        <v>8221</v>
      </c>
      <c r="B2599">
        <v>0</v>
      </c>
    </row>
    <row r="2600" spans="1:2" x14ac:dyDescent="0.2">
      <c r="A2600" t="s">
        <v>8221</v>
      </c>
      <c r="B2600">
        <v>3</v>
      </c>
    </row>
    <row r="2601" spans="1:2" x14ac:dyDescent="0.2">
      <c r="A2601" t="s">
        <v>8221</v>
      </c>
      <c r="B2601">
        <v>4</v>
      </c>
    </row>
    <row r="2602" spans="1:2" x14ac:dyDescent="0.2">
      <c r="A2602" t="s">
        <v>8221</v>
      </c>
      <c r="B2602">
        <v>3</v>
      </c>
    </row>
    <row r="2603" spans="1:2" x14ac:dyDescent="0.2">
      <c r="A2603" t="s">
        <v>8221</v>
      </c>
      <c r="B2603">
        <v>6</v>
      </c>
    </row>
    <row r="2604" spans="1:2" x14ac:dyDescent="0.2">
      <c r="A2604" t="s">
        <v>8221</v>
      </c>
      <c r="B2604">
        <v>0</v>
      </c>
    </row>
    <row r="2605" spans="1:2" x14ac:dyDescent="0.2">
      <c r="A2605" t="s">
        <v>8221</v>
      </c>
      <c r="B2605">
        <v>0</v>
      </c>
    </row>
    <row r="2606" spans="1:2" x14ac:dyDescent="0.2">
      <c r="A2606" t="s">
        <v>8221</v>
      </c>
      <c r="B2606">
        <v>0</v>
      </c>
    </row>
    <row r="2607" spans="1:2" x14ac:dyDescent="0.2">
      <c r="A2607" t="s">
        <v>8221</v>
      </c>
      <c r="B2607">
        <v>8</v>
      </c>
    </row>
    <row r="2608" spans="1:2" x14ac:dyDescent="0.2">
      <c r="A2608" t="s">
        <v>8221</v>
      </c>
      <c r="B2608">
        <v>5</v>
      </c>
    </row>
    <row r="2609" spans="1:2" x14ac:dyDescent="0.2">
      <c r="A2609" t="s">
        <v>8221</v>
      </c>
      <c r="B2609">
        <v>0</v>
      </c>
    </row>
    <row r="2610" spans="1:2" x14ac:dyDescent="0.2">
      <c r="A2610" t="s">
        <v>8221</v>
      </c>
      <c r="B2610">
        <v>2</v>
      </c>
    </row>
    <row r="2611" spans="1:2" x14ac:dyDescent="0.2">
      <c r="A2611" t="s">
        <v>8221</v>
      </c>
      <c r="B2611">
        <v>24</v>
      </c>
    </row>
    <row r="2612" spans="1:2" x14ac:dyDescent="0.2">
      <c r="A2612" t="s">
        <v>8221</v>
      </c>
      <c r="B2612">
        <v>0</v>
      </c>
    </row>
    <row r="2613" spans="1:2" x14ac:dyDescent="0.2">
      <c r="A2613" t="s">
        <v>8221</v>
      </c>
      <c r="B2613">
        <v>9</v>
      </c>
    </row>
    <row r="2614" spans="1:2" x14ac:dyDescent="0.2">
      <c r="A2614" t="s">
        <v>8221</v>
      </c>
      <c r="B2614">
        <v>0</v>
      </c>
    </row>
    <row r="2615" spans="1:2" x14ac:dyDescent="0.2">
      <c r="A2615" t="s">
        <v>8221</v>
      </c>
      <c r="B2615">
        <v>1</v>
      </c>
    </row>
    <row r="2616" spans="1:2" x14ac:dyDescent="0.2">
      <c r="A2616" t="s">
        <v>8221</v>
      </c>
      <c r="B2616">
        <v>10</v>
      </c>
    </row>
    <row r="2617" spans="1:2" x14ac:dyDescent="0.2">
      <c r="A2617" t="s">
        <v>8221</v>
      </c>
      <c r="B2617">
        <v>1</v>
      </c>
    </row>
    <row r="2618" spans="1:2" x14ac:dyDescent="0.2">
      <c r="A2618" t="s">
        <v>8221</v>
      </c>
      <c r="B2618">
        <v>0</v>
      </c>
    </row>
    <row r="2619" spans="1:2" x14ac:dyDescent="0.2">
      <c r="A2619" t="s">
        <v>8221</v>
      </c>
      <c r="B2619">
        <v>20</v>
      </c>
    </row>
    <row r="2620" spans="1:2" x14ac:dyDescent="0.2">
      <c r="A2620" t="s">
        <v>8221</v>
      </c>
      <c r="B2620">
        <v>30</v>
      </c>
    </row>
    <row r="2621" spans="1:2" x14ac:dyDescent="0.2">
      <c r="A2621" t="s">
        <v>8221</v>
      </c>
      <c r="B2621">
        <v>6</v>
      </c>
    </row>
    <row r="2622" spans="1:2" x14ac:dyDescent="0.2">
      <c r="A2622" t="s">
        <v>8221</v>
      </c>
      <c r="B2622">
        <v>15</v>
      </c>
    </row>
    <row r="2623" spans="1:2" x14ac:dyDescent="0.2">
      <c r="A2623" t="s">
        <v>8221</v>
      </c>
      <c r="B2623">
        <v>5</v>
      </c>
    </row>
    <row r="2624" spans="1:2" x14ac:dyDescent="0.2">
      <c r="A2624" t="s">
        <v>8221</v>
      </c>
      <c r="B2624">
        <v>0</v>
      </c>
    </row>
    <row r="2625" spans="1:2" x14ac:dyDescent="0.2">
      <c r="A2625" t="s">
        <v>8221</v>
      </c>
      <c r="B2625">
        <v>0</v>
      </c>
    </row>
    <row r="2626" spans="1:2" x14ac:dyDescent="0.2">
      <c r="A2626" t="s">
        <v>8221</v>
      </c>
      <c r="B2626">
        <v>28</v>
      </c>
    </row>
    <row r="2627" spans="1:2" x14ac:dyDescent="0.2">
      <c r="A2627" t="s">
        <v>8221</v>
      </c>
      <c r="B2627">
        <v>0</v>
      </c>
    </row>
    <row r="2628" spans="1:2" x14ac:dyDescent="0.2">
      <c r="A2628" t="s">
        <v>8221</v>
      </c>
      <c r="B2628">
        <v>5</v>
      </c>
    </row>
    <row r="2629" spans="1:2" x14ac:dyDescent="0.2">
      <c r="A2629" t="s">
        <v>8221</v>
      </c>
      <c r="B2629">
        <v>7</v>
      </c>
    </row>
    <row r="2630" spans="1:2" x14ac:dyDescent="0.2">
      <c r="A2630" t="s">
        <v>8221</v>
      </c>
      <c r="B2630">
        <v>30</v>
      </c>
    </row>
    <row r="2631" spans="1:2" x14ac:dyDescent="0.2">
      <c r="A2631" t="s">
        <v>8221</v>
      </c>
      <c r="B2631">
        <v>2</v>
      </c>
    </row>
    <row r="2632" spans="1:2" x14ac:dyDescent="0.2">
      <c r="A2632" t="s">
        <v>8221</v>
      </c>
      <c r="B2632">
        <v>30</v>
      </c>
    </row>
    <row r="2633" spans="1:2" x14ac:dyDescent="0.2">
      <c r="A2633" t="s">
        <v>8221</v>
      </c>
      <c r="B2633">
        <v>2</v>
      </c>
    </row>
    <row r="2634" spans="1:2" x14ac:dyDescent="0.2">
      <c r="A2634" t="s">
        <v>8221</v>
      </c>
      <c r="B2634">
        <v>0</v>
      </c>
    </row>
    <row r="2635" spans="1:2" x14ac:dyDescent="0.2">
      <c r="A2635" t="s">
        <v>8221</v>
      </c>
      <c r="B2635">
        <v>2</v>
      </c>
    </row>
    <row r="2636" spans="1:2" x14ac:dyDescent="0.2">
      <c r="A2636" t="s">
        <v>8221</v>
      </c>
      <c r="B2636">
        <v>1</v>
      </c>
    </row>
    <row r="2637" spans="1:2" x14ac:dyDescent="0.2">
      <c r="A2637" t="s">
        <v>8221</v>
      </c>
      <c r="B2637">
        <v>2</v>
      </c>
    </row>
    <row r="2638" spans="1:2" x14ac:dyDescent="0.2">
      <c r="A2638" t="s">
        <v>8221</v>
      </c>
      <c r="B2638">
        <v>14</v>
      </c>
    </row>
    <row r="2639" spans="1:2" x14ac:dyDescent="0.2">
      <c r="A2639" t="s">
        <v>8221</v>
      </c>
      <c r="B2639">
        <v>31</v>
      </c>
    </row>
    <row r="2640" spans="1:2" x14ac:dyDescent="0.2">
      <c r="A2640" t="s">
        <v>8221</v>
      </c>
      <c r="B2640">
        <v>16</v>
      </c>
    </row>
    <row r="2641" spans="1:2" x14ac:dyDescent="0.2">
      <c r="A2641" t="s">
        <v>8221</v>
      </c>
      <c r="B2641">
        <v>12</v>
      </c>
    </row>
    <row r="2642" spans="1:2" x14ac:dyDescent="0.2">
      <c r="A2642" t="s">
        <v>8221</v>
      </c>
      <c r="B2642">
        <v>96</v>
      </c>
    </row>
    <row r="2643" spans="1:2" x14ac:dyDescent="0.2">
      <c r="A2643" t="s">
        <v>8221</v>
      </c>
      <c r="B2643">
        <v>16</v>
      </c>
    </row>
    <row r="2644" spans="1:2" x14ac:dyDescent="0.2">
      <c r="A2644" t="s">
        <v>8221</v>
      </c>
      <c r="B2644">
        <v>5</v>
      </c>
    </row>
    <row r="2645" spans="1:2" x14ac:dyDescent="0.2">
      <c r="A2645" t="s">
        <v>8221</v>
      </c>
      <c r="B2645">
        <v>0</v>
      </c>
    </row>
    <row r="2646" spans="1:2" x14ac:dyDescent="0.2">
      <c r="A2646" t="s">
        <v>8221</v>
      </c>
      <c r="B2646">
        <v>8</v>
      </c>
    </row>
    <row r="2647" spans="1:2" x14ac:dyDescent="0.2">
      <c r="A2647" t="s">
        <v>8221</v>
      </c>
      <c r="B2647">
        <v>7</v>
      </c>
    </row>
    <row r="2648" spans="1:2" x14ac:dyDescent="0.2">
      <c r="A2648" t="s">
        <v>8221</v>
      </c>
      <c r="B2648">
        <v>24</v>
      </c>
    </row>
    <row r="2649" spans="1:2" x14ac:dyDescent="0.2">
      <c r="A2649" t="s">
        <v>8221</v>
      </c>
      <c r="B2649">
        <v>121</v>
      </c>
    </row>
    <row r="2650" spans="1:2" x14ac:dyDescent="0.2">
      <c r="A2650" t="s">
        <v>8221</v>
      </c>
      <c r="B2650">
        <v>196</v>
      </c>
    </row>
    <row r="2651" spans="1:2" x14ac:dyDescent="0.2">
      <c r="A2651" t="s">
        <v>8221</v>
      </c>
      <c r="B2651">
        <v>5</v>
      </c>
    </row>
    <row r="2652" spans="1:2" x14ac:dyDescent="0.2">
      <c r="A2652" t="s">
        <v>8221</v>
      </c>
      <c r="B2652">
        <v>73</v>
      </c>
    </row>
    <row r="2653" spans="1:2" x14ac:dyDescent="0.2">
      <c r="A2653" t="s">
        <v>8221</v>
      </c>
      <c r="B2653">
        <v>93</v>
      </c>
    </row>
    <row r="2654" spans="1:2" x14ac:dyDescent="0.2">
      <c r="A2654" t="s">
        <v>8221</v>
      </c>
      <c r="B2654">
        <v>17</v>
      </c>
    </row>
    <row r="2655" spans="1:2" x14ac:dyDescent="0.2">
      <c r="A2655" t="s">
        <v>8221</v>
      </c>
      <c r="B2655">
        <v>7</v>
      </c>
    </row>
    <row r="2656" spans="1:2" x14ac:dyDescent="0.2">
      <c r="A2656" t="s">
        <v>8221</v>
      </c>
      <c r="B2656">
        <v>17</v>
      </c>
    </row>
    <row r="2657" spans="1:2" x14ac:dyDescent="0.2">
      <c r="A2657" t="s">
        <v>8221</v>
      </c>
      <c r="B2657">
        <v>171</v>
      </c>
    </row>
    <row r="2658" spans="1:2" x14ac:dyDescent="0.2">
      <c r="A2658" t="s">
        <v>8221</v>
      </c>
      <c r="B2658">
        <v>188</v>
      </c>
    </row>
    <row r="2659" spans="1:2" x14ac:dyDescent="0.2">
      <c r="A2659" t="s">
        <v>8221</v>
      </c>
      <c r="B2659">
        <v>110</v>
      </c>
    </row>
    <row r="2660" spans="1:2" x14ac:dyDescent="0.2">
      <c r="A2660" t="s">
        <v>8221</v>
      </c>
      <c r="B2660">
        <v>37</v>
      </c>
    </row>
    <row r="2661" spans="1:2" x14ac:dyDescent="0.2">
      <c r="A2661" t="s">
        <v>8221</v>
      </c>
      <c r="B2661">
        <v>9</v>
      </c>
    </row>
    <row r="2662" spans="1:2" x14ac:dyDescent="0.2">
      <c r="A2662" t="s">
        <v>8221</v>
      </c>
      <c r="B2662">
        <v>29</v>
      </c>
    </row>
    <row r="2663" spans="1:2" x14ac:dyDescent="0.2">
      <c r="A2663" t="s">
        <v>8221</v>
      </c>
      <c r="B2663">
        <v>6</v>
      </c>
    </row>
    <row r="2664" spans="1:2" x14ac:dyDescent="0.2">
      <c r="A2664" t="s">
        <v>8221</v>
      </c>
      <c r="B2664">
        <v>30</v>
      </c>
    </row>
    <row r="2665" spans="1:2" x14ac:dyDescent="0.2">
      <c r="A2665" t="s">
        <v>8221</v>
      </c>
      <c r="B2665">
        <v>81</v>
      </c>
    </row>
    <row r="2666" spans="1:2" x14ac:dyDescent="0.2">
      <c r="A2666" t="s">
        <v>8221</v>
      </c>
      <c r="B2666">
        <v>4</v>
      </c>
    </row>
    <row r="2667" spans="1:2" x14ac:dyDescent="0.2">
      <c r="A2667" t="s">
        <v>8221</v>
      </c>
      <c r="B2667">
        <v>11</v>
      </c>
    </row>
    <row r="2668" spans="1:2" x14ac:dyDescent="0.2">
      <c r="A2668" t="s">
        <v>8221</v>
      </c>
      <c r="B2668">
        <v>14</v>
      </c>
    </row>
    <row r="2669" spans="1:2" x14ac:dyDescent="0.2">
      <c r="A2669" t="s">
        <v>8221</v>
      </c>
      <c r="B2669">
        <v>5</v>
      </c>
    </row>
    <row r="2670" spans="1:2" x14ac:dyDescent="0.2">
      <c r="A2670" t="s">
        <v>8221</v>
      </c>
      <c r="B2670">
        <v>45</v>
      </c>
    </row>
    <row r="2671" spans="1:2" x14ac:dyDescent="0.2">
      <c r="A2671" t="s">
        <v>8221</v>
      </c>
      <c r="B2671">
        <v>8</v>
      </c>
    </row>
    <row r="2672" spans="1:2" x14ac:dyDescent="0.2">
      <c r="A2672" t="s">
        <v>8221</v>
      </c>
      <c r="B2672">
        <v>3</v>
      </c>
    </row>
    <row r="2673" spans="1:2" x14ac:dyDescent="0.2">
      <c r="A2673" t="s">
        <v>8221</v>
      </c>
      <c r="B2673">
        <v>24</v>
      </c>
    </row>
    <row r="2674" spans="1:2" x14ac:dyDescent="0.2">
      <c r="A2674" t="s">
        <v>8221</v>
      </c>
      <c r="B2674">
        <v>18</v>
      </c>
    </row>
    <row r="2675" spans="1:2" x14ac:dyDescent="0.2">
      <c r="A2675" t="s">
        <v>8221</v>
      </c>
      <c r="B2675">
        <v>12</v>
      </c>
    </row>
    <row r="2676" spans="1:2" x14ac:dyDescent="0.2">
      <c r="A2676" t="s">
        <v>8221</v>
      </c>
      <c r="B2676">
        <v>123</v>
      </c>
    </row>
    <row r="2677" spans="1:2" x14ac:dyDescent="0.2">
      <c r="A2677" t="s">
        <v>8221</v>
      </c>
      <c r="B2677">
        <v>96</v>
      </c>
    </row>
    <row r="2678" spans="1:2" x14ac:dyDescent="0.2">
      <c r="A2678" t="s">
        <v>8221</v>
      </c>
      <c r="B2678">
        <v>31</v>
      </c>
    </row>
    <row r="2679" spans="1:2" x14ac:dyDescent="0.2">
      <c r="A2679" t="s">
        <v>8221</v>
      </c>
      <c r="B2679">
        <v>4</v>
      </c>
    </row>
    <row r="2680" spans="1:2" x14ac:dyDescent="0.2">
      <c r="A2680" t="s">
        <v>8221</v>
      </c>
      <c r="B2680">
        <v>3</v>
      </c>
    </row>
    <row r="2681" spans="1:2" x14ac:dyDescent="0.2">
      <c r="A2681" t="s">
        <v>8221</v>
      </c>
      <c r="B2681">
        <v>179</v>
      </c>
    </row>
    <row r="2682" spans="1:2" x14ac:dyDescent="0.2">
      <c r="A2682" t="s">
        <v>8221</v>
      </c>
      <c r="B2682">
        <v>3</v>
      </c>
    </row>
    <row r="2683" spans="1:2" x14ac:dyDescent="0.2">
      <c r="A2683" t="s">
        <v>8221</v>
      </c>
      <c r="B2683">
        <v>23</v>
      </c>
    </row>
    <row r="2684" spans="1:2" x14ac:dyDescent="0.2">
      <c r="A2684" t="s">
        <v>8221</v>
      </c>
      <c r="B2684">
        <v>23</v>
      </c>
    </row>
    <row r="2685" spans="1:2" x14ac:dyDescent="0.2">
      <c r="A2685" t="s">
        <v>8221</v>
      </c>
      <c r="B2685">
        <v>41</v>
      </c>
    </row>
    <row r="2686" spans="1:2" x14ac:dyDescent="0.2">
      <c r="A2686" t="s">
        <v>8221</v>
      </c>
      <c r="B2686">
        <v>0</v>
      </c>
    </row>
    <row r="2687" spans="1:2" x14ac:dyDescent="0.2">
      <c r="A2687" t="s">
        <v>8221</v>
      </c>
      <c r="B2687">
        <v>32</v>
      </c>
    </row>
    <row r="2688" spans="1:2" x14ac:dyDescent="0.2">
      <c r="A2688" t="s">
        <v>8221</v>
      </c>
      <c r="B2688">
        <v>2</v>
      </c>
    </row>
    <row r="2689" spans="1:2" x14ac:dyDescent="0.2">
      <c r="A2689" t="s">
        <v>8221</v>
      </c>
      <c r="B2689">
        <v>7</v>
      </c>
    </row>
    <row r="2690" spans="1:2" x14ac:dyDescent="0.2">
      <c r="A2690" t="s">
        <v>8221</v>
      </c>
      <c r="B2690">
        <v>4</v>
      </c>
    </row>
    <row r="2691" spans="1:2" x14ac:dyDescent="0.2">
      <c r="A2691" t="s">
        <v>8221</v>
      </c>
      <c r="B2691">
        <v>196</v>
      </c>
    </row>
    <row r="2692" spans="1:2" x14ac:dyDescent="0.2">
      <c r="A2692" t="s">
        <v>8221</v>
      </c>
      <c r="B2692">
        <v>11</v>
      </c>
    </row>
    <row r="2693" spans="1:2" x14ac:dyDescent="0.2">
      <c r="A2693" t="s">
        <v>8221</v>
      </c>
      <c r="B2693">
        <v>9</v>
      </c>
    </row>
    <row r="2694" spans="1:2" x14ac:dyDescent="0.2">
      <c r="A2694" t="s">
        <v>8221</v>
      </c>
      <c r="B2694">
        <v>5</v>
      </c>
    </row>
    <row r="2695" spans="1:2" x14ac:dyDescent="0.2">
      <c r="A2695" t="s">
        <v>8221</v>
      </c>
      <c r="B2695">
        <v>8</v>
      </c>
    </row>
    <row r="2696" spans="1:2" x14ac:dyDescent="0.2">
      <c r="A2696" t="s">
        <v>8221</v>
      </c>
      <c r="B2696">
        <v>229</v>
      </c>
    </row>
    <row r="2697" spans="1:2" x14ac:dyDescent="0.2">
      <c r="A2697" t="s">
        <v>8221</v>
      </c>
      <c r="B2697">
        <v>40</v>
      </c>
    </row>
    <row r="2698" spans="1:2" x14ac:dyDescent="0.2">
      <c r="A2698" t="s">
        <v>8221</v>
      </c>
      <c r="B2698">
        <v>123</v>
      </c>
    </row>
    <row r="2699" spans="1:2" x14ac:dyDescent="0.2">
      <c r="A2699" t="s">
        <v>8221</v>
      </c>
      <c r="B2699">
        <v>5</v>
      </c>
    </row>
    <row r="2700" spans="1:2" x14ac:dyDescent="0.2">
      <c r="A2700" t="s">
        <v>8221</v>
      </c>
      <c r="B2700">
        <v>148</v>
      </c>
    </row>
    <row r="2701" spans="1:2" x14ac:dyDescent="0.2">
      <c r="A2701" t="s">
        <v>8221</v>
      </c>
      <c r="B2701">
        <v>10</v>
      </c>
    </row>
    <row r="2702" spans="1:2" x14ac:dyDescent="0.2">
      <c r="A2702" t="s">
        <v>8221</v>
      </c>
      <c r="B2702">
        <v>4</v>
      </c>
    </row>
    <row r="2703" spans="1:2" x14ac:dyDescent="0.2">
      <c r="A2703" t="s">
        <v>8221</v>
      </c>
      <c r="B2703">
        <v>21</v>
      </c>
    </row>
    <row r="2704" spans="1:2" x14ac:dyDescent="0.2">
      <c r="A2704" t="s">
        <v>8221</v>
      </c>
      <c r="B2704">
        <v>2</v>
      </c>
    </row>
    <row r="2705" spans="1:2" x14ac:dyDescent="0.2">
      <c r="A2705" t="s">
        <v>8221</v>
      </c>
      <c r="B2705">
        <v>0</v>
      </c>
    </row>
    <row r="2706" spans="1:2" x14ac:dyDescent="0.2">
      <c r="A2706" t="s">
        <v>8221</v>
      </c>
      <c r="B2706">
        <v>4</v>
      </c>
    </row>
    <row r="2707" spans="1:2" x14ac:dyDescent="0.2">
      <c r="A2707" t="s">
        <v>8221</v>
      </c>
      <c r="B2707">
        <v>1</v>
      </c>
    </row>
    <row r="2708" spans="1:2" x14ac:dyDescent="0.2">
      <c r="A2708" t="s">
        <v>8221</v>
      </c>
      <c r="B2708">
        <v>30</v>
      </c>
    </row>
    <row r="2709" spans="1:2" x14ac:dyDescent="0.2">
      <c r="A2709" t="s">
        <v>8221</v>
      </c>
      <c r="B2709">
        <v>3</v>
      </c>
    </row>
    <row r="2710" spans="1:2" x14ac:dyDescent="0.2">
      <c r="A2710" t="s">
        <v>8221</v>
      </c>
      <c r="B2710">
        <v>975</v>
      </c>
    </row>
    <row r="2711" spans="1:2" x14ac:dyDescent="0.2">
      <c r="A2711" t="s">
        <v>8221</v>
      </c>
      <c r="B2711">
        <v>167</v>
      </c>
    </row>
    <row r="2712" spans="1:2" x14ac:dyDescent="0.2">
      <c r="A2712" t="s">
        <v>8221</v>
      </c>
      <c r="B2712">
        <v>5</v>
      </c>
    </row>
    <row r="2713" spans="1:2" x14ac:dyDescent="0.2">
      <c r="A2713" t="s">
        <v>8221</v>
      </c>
      <c r="B2713">
        <v>18</v>
      </c>
    </row>
    <row r="2714" spans="1:2" x14ac:dyDescent="0.2">
      <c r="A2714" t="s">
        <v>8221</v>
      </c>
      <c r="B2714">
        <v>98</v>
      </c>
    </row>
    <row r="2715" spans="1:2" x14ac:dyDescent="0.2">
      <c r="A2715" t="s">
        <v>8221</v>
      </c>
      <c r="B2715">
        <v>4</v>
      </c>
    </row>
    <row r="2716" spans="1:2" x14ac:dyDescent="0.2">
      <c r="A2716" t="s">
        <v>8221</v>
      </c>
      <c r="B2716">
        <v>3</v>
      </c>
    </row>
    <row r="2717" spans="1:2" x14ac:dyDescent="0.2">
      <c r="A2717" t="s">
        <v>8221</v>
      </c>
      <c r="B2717">
        <v>1</v>
      </c>
    </row>
    <row r="2718" spans="1:2" x14ac:dyDescent="0.2">
      <c r="A2718" t="s">
        <v>8221</v>
      </c>
      <c r="B2718">
        <v>0</v>
      </c>
    </row>
    <row r="2719" spans="1:2" x14ac:dyDescent="0.2">
      <c r="A2719" t="s">
        <v>8221</v>
      </c>
      <c r="B2719">
        <v>9</v>
      </c>
    </row>
    <row r="2720" spans="1:2" x14ac:dyDescent="0.2">
      <c r="A2720" t="s">
        <v>8221</v>
      </c>
      <c r="B2720">
        <v>2</v>
      </c>
    </row>
    <row r="2721" spans="1:2" x14ac:dyDescent="0.2">
      <c r="A2721" t="s">
        <v>8221</v>
      </c>
      <c r="B2721">
        <v>0</v>
      </c>
    </row>
    <row r="2722" spans="1:2" x14ac:dyDescent="0.2">
      <c r="A2722" t="s">
        <v>8221</v>
      </c>
      <c r="B2722">
        <v>147</v>
      </c>
    </row>
    <row r="2723" spans="1:2" x14ac:dyDescent="0.2">
      <c r="A2723" t="s">
        <v>8221</v>
      </c>
      <c r="B2723">
        <v>49</v>
      </c>
    </row>
    <row r="2724" spans="1:2" x14ac:dyDescent="0.2">
      <c r="A2724" t="s">
        <v>8221</v>
      </c>
      <c r="B2724">
        <v>1</v>
      </c>
    </row>
    <row r="2725" spans="1:2" x14ac:dyDescent="0.2">
      <c r="A2725" t="s">
        <v>8221</v>
      </c>
      <c r="B2725">
        <v>2</v>
      </c>
    </row>
    <row r="2726" spans="1:2" x14ac:dyDescent="0.2">
      <c r="A2726" t="s">
        <v>8221</v>
      </c>
      <c r="B2726">
        <v>7</v>
      </c>
    </row>
    <row r="2727" spans="1:2" x14ac:dyDescent="0.2">
      <c r="A2727" t="s">
        <v>8221</v>
      </c>
      <c r="B2727">
        <v>4</v>
      </c>
    </row>
    <row r="2728" spans="1:2" x14ac:dyDescent="0.2">
      <c r="A2728" t="s">
        <v>8221</v>
      </c>
      <c r="B2728">
        <v>27</v>
      </c>
    </row>
    <row r="2729" spans="1:2" x14ac:dyDescent="0.2">
      <c r="A2729" t="s">
        <v>8221</v>
      </c>
      <c r="B2729">
        <v>94</v>
      </c>
    </row>
    <row r="2730" spans="1:2" x14ac:dyDescent="0.2">
      <c r="A2730" t="s">
        <v>8221</v>
      </c>
      <c r="B2730">
        <v>29</v>
      </c>
    </row>
    <row r="2731" spans="1:2" x14ac:dyDescent="0.2">
      <c r="A2731" t="s">
        <v>8221</v>
      </c>
      <c r="B2731">
        <v>7</v>
      </c>
    </row>
    <row r="2732" spans="1:2" x14ac:dyDescent="0.2">
      <c r="A2732" t="s">
        <v>8221</v>
      </c>
      <c r="B2732">
        <v>22</v>
      </c>
    </row>
    <row r="2733" spans="1:2" x14ac:dyDescent="0.2">
      <c r="A2733" t="s">
        <v>8221</v>
      </c>
      <c r="B2733">
        <v>1</v>
      </c>
    </row>
    <row r="2734" spans="1:2" x14ac:dyDescent="0.2">
      <c r="A2734" t="s">
        <v>8221</v>
      </c>
      <c r="B2734">
        <v>10</v>
      </c>
    </row>
    <row r="2735" spans="1:2" x14ac:dyDescent="0.2">
      <c r="A2735" t="s">
        <v>8221</v>
      </c>
      <c r="B2735">
        <v>6</v>
      </c>
    </row>
    <row r="2736" spans="1:2" x14ac:dyDescent="0.2">
      <c r="A2736" t="s">
        <v>8221</v>
      </c>
      <c r="B2736">
        <v>24</v>
      </c>
    </row>
    <row r="2737" spans="1:2" x14ac:dyDescent="0.2">
      <c r="A2737" t="s">
        <v>8221</v>
      </c>
      <c r="B2737">
        <v>15</v>
      </c>
    </row>
    <row r="2738" spans="1:2" x14ac:dyDescent="0.2">
      <c r="A2738" t="s">
        <v>8221</v>
      </c>
      <c r="B2738">
        <v>37</v>
      </c>
    </row>
    <row r="2739" spans="1:2" x14ac:dyDescent="0.2">
      <c r="A2739" t="s">
        <v>8221</v>
      </c>
      <c r="B2739">
        <v>20</v>
      </c>
    </row>
    <row r="2740" spans="1:2" x14ac:dyDescent="0.2">
      <c r="A2740" t="s">
        <v>8221</v>
      </c>
      <c r="B2740">
        <v>7</v>
      </c>
    </row>
    <row r="2741" spans="1:2" x14ac:dyDescent="0.2">
      <c r="A2741" t="s">
        <v>8221</v>
      </c>
      <c r="B2741">
        <v>0</v>
      </c>
    </row>
    <row r="2742" spans="1:2" x14ac:dyDescent="0.2">
      <c r="A2742" t="s">
        <v>8221</v>
      </c>
      <c r="B2742">
        <v>21</v>
      </c>
    </row>
    <row r="2743" spans="1:2" x14ac:dyDescent="0.2">
      <c r="A2743" t="s">
        <v>8221</v>
      </c>
      <c r="B2743">
        <v>3</v>
      </c>
    </row>
    <row r="2744" spans="1:2" x14ac:dyDescent="0.2">
      <c r="A2744" t="s">
        <v>8221</v>
      </c>
      <c r="B2744">
        <v>11</v>
      </c>
    </row>
    <row r="2745" spans="1:2" x14ac:dyDescent="0.2">
      <c r="A2745" t="s">
        <v>8221</v>
      </c>
      <c r="B2745">
        <v>1</v>
      </c>
    </row>
    <row r="2746" spans="1:2" x14ac:dyDescent="0.2">
      <c r="A2746" t="s">
        <v>8221</v>
      </c>
      <c r="B2746">
        <v>312</v>
      </c>
    </row>
    <row r="2747" spans="1:2" x14ac:dyDescent="0.2">
      <c r="A2747" t="s">
        <v>8221</v>
      </c>
      <c r="B2747">
        <v>1</v>
      </c>
    </row>
    <row r="2748" spans="1:2" x14ac:dyDescent="0.2">
      <c r="A2748" t="s">
        <v>8221</v>
      </c>
      <c r="B2748">
        <v>3</v>
      </c>
    </row>
    <row r="2749" spans="1:2" x14ac:dyDescent="0.2">
      <c r="A2749" t="s">
        <v>8221</v>
      </c>
      <c r="B2749">
        <v>4</v>
      </c>
    </row>
    <row r="2750" spans="1:2" x14ac:dyDescent="0.2">
      <c r="A2750" t="s">
        <v>8221</v>
      </c>
      <c r="B2750">
        <v>10</v>
      </c>
    </row>
    <row r="2751" spans="1:2" x14ac:dyDescent="0.2">
      <c r="A2751" t="s">
        <v>8221</v>
      </c>
      <c r="B2751">
        <v>8</v>
      </c>
    </row>
    <row r="2752" spans="1:2" x14ac:dyDescent="0.2">
      <c r="A2752" t="s">
        <v>8221</v>
      </c>
      <c r="B2752">
        <v>3</v>
      </c>
    </row>
    <row r="2753" spans="1:2" x14ac:dyDescent="0.2">
      <c r="A2753" t="s">
        <v>8221</v>
      </c>
      <c r="B2753">
        <v>1</v>
      </c>
    </row>
    <row r="2754" spans="1:2" x14ac:dyDescent="0.2">
      <c r="A2754" t="s">
        <v>8221</v>
      </c>
      <c r="B2754">
        <v>0</v>
      </c>
    </row>
    <row r="2755" spans="1:2" x14ac:dyDescent="0.2">
      <c r="A2755" t="s">
        <v>8221</v>
      </c>
      <c r="B2755">
        <v>5</v>
      </c>
    </row>
    <row r="2756" spans="1:2" x14ac:dyDescent="0.2">
      <c r="A2756" t="s">
        <v>8221</v>
      </c>
      <c r="B2756">
        <v>0</v>
      </c>
    </row>
    <row r="2757" spans="1:2" x14ac:dyDescent="0.2">
      <c r="A2757" t="s">
        <v>8221</v>
      </c>
      <c r="B2757">
        <v>3</v>
      </c>
    </row>
    <row r="2758" spans="1:2" x14ac:dyDescent="0.2">
      <c r="A2758" t="s">
        <v>8221</v>
      </c>
      <c r="B2758">
        <v>7</v>
      </c>
    </row>
    <row r="2759" spans="1:2" x14ac:dyDescent="0.2">
      <c r="A2759" t="s">
        <v>8221</v>
      </c>
      <c r="B2759">
        <v>0</v>
      </c>
    </row>
    <row r="2760" spans="1:2" x14ac:dyDescent="0.2">
      <c r="A2760" t="s">
        <v>8221</v>
      </c>
      <c r="B2760">
        <v>2</v>
      </c>
    </row>
    <row r="2761" spans="1:2" x14ac:dyDescent="0.2">
      <c r="A2761" t="s">
        <v>8221</v>
      </c>
      <c r="B2761">
        <v>23</v>
      </c>
    </row>
    <row r="2762" spans="1:2" x14ac:dyDescent="0.2">
      <c r="A2762" t="s">
        <v>8221</v>
      </c>
      <c r="B2762">
        <v>1</v>
      </c>
    </row>
    <row r="2763" spans="1:2" x14ac:dyDescent="0.2">
      <c r="A2763" t="s">
        <v>8221</v>
      </c>
      <c r="B2763">
        <v>2</v>
      </c>
    </row>
    <row r="2764" spans="1:2" x14ac:dyDescent="0.2">
      <c r="A2764" t="s">
        <v>8221</v>
      </c>
      <c r="B2764">
        <v>3</v>
      </c>
    </row>
    <row r="2765" spans="1:2" x14ac:dyDescent="0.2">
      <c r="A2765" t="s">
        <v>8221</v>
      </c>
      <c r="B2765">
        <v>0</v>
      </c>
    </row>
    <row r="2766" spans="1:2" x14ac:dyDescent="0.2">
      <c r="A2766" t="s">
        <v>8221</v>
      </c>
      <c r="B2766">
        <v>13</v>
      </c>
    </row>
    <row r="2767" spans="1:2" x14ac:dyDescent="0.2">
      <c r="A2767" t="s">
        <v>8221</v>
      </c>
      <c r="B2767">
        <v>1</v>
      </c>
    </row>
    <row r="2768" spans="1:2" x14ac:dyDescent="0.2">
      <c r="A2768" t="s">
        <v>8221</v>
      </c>
      <c r="B2768">
        <v>1</v>
      </c>
    </row>
    <row r="2769" spans="1:2" x14ac:dyDescent="0.2">
      <c r="A2769" t="s">
        <v>8221</v>
      </c>
      <c r="B2769">
        <v>1</v>
      </c>
    </row>
    <row r="2770" spans="1:2" x14ac:dyDescent="0.2">
      <c r="A2770" t="s">
        <v>8221</v>
      </c>
      <c r="B2770">
        <v>6</v>
      </c>
    </row>
    <row r="2771" spans="1:2" x14ac:dyDescent="0.2">
      <c r="A2771" t="s">
        <v>8221</v>
      </c>
      <c r="B2771">
        <v>39</v>
      </c>
    </row>
    <row r="2772" spans="1:2" x14ac:dyDescent="0.2">
      <c r="A2772" t="s">
        <v>8221</v>
      </c>
      <c r="B2772">
        <v>4</v>
      </c>
    </row>
    <row r="2773" spans="1:2" x14ac:dyDescent="0.2">
      <c r="A2773" t="s">
        <v>8221</v>
      </c>
      <c r="B2773">
        <v>1</v>
      </c>
    </row>
    <row r="2774" spans="1:2" x14ac:dyDescent="0.2">
      <c r="A2774" t="s">
        <v>8221</v>
      </c>
      <c r="B2774">
        <v>0</v>
      </c>
    </row>
    <row r="2775" spans="1:2" x14ac:dyDescent="0.2">
      <c r="A2775" t="s">
        <v>8221</v>
      </c>
      <c r="B2775">
        <v>0</v>
      </c>
    </row>
    <row r="2776" spans="1:2" x14ac:dyDescent="0.2">
      <c r="A2776" t="s">
        <v>8221</v>
      </c>
      <c r="B2776">
        <v>0</v>
      </c>
    </row>
    <row r="2777" spans="1:2" x14ac:dyDescent="0.2">
      <c r="A2777" t="s">
        <v>8221</v>
      </c>
      <c r="B2777">
        <v>8</v>
      </c>
    </row>
    <row r="2778" spans="1:2" x14ac:dyDescent="0.2">
      <c r="A2778" t="s">
        <v>8221</v>
      </c>
      <c r="B2778">
        <v>0</v>
      </c>
    </row>
    <row r="2779" spans="1:2" x14ac:dyDescent="0.2">
      <c r="A2779" t="s">
        <v>8221</v>
      </c>
      <c r="B2779">
        <v>1</v>
      </c>
    </row>
    <row r="2780" spans="1:2" x14ac:dyDescent="0.2">
      <c r="A2780" t="s">
        <v>8221</v>
      </c>
      <c r="B2780">
        <v>12</v>
      </c>
    </row>
    <row r="2781" spans="1:2" x14ac:dyDescent="0.2">
      <c r="A2781" t="s">
        <v>8221</v>
      </c>
      <c r="B2781">
        <v>0</v>
      </c>
    </row>
    <row r="2782" spans="1:2" x14ac:dyDescent="0.2">
      <c r="A2782" t="s">
        <v>8221</v>
      </c>
      <c r="B2782">
        <v>3</v>
      </c>
    </row>
    <row r="2783" spans="1:2" x14ac:dyDescent="0.2">
      <c r="A2783" t="s">
        <v>8221</v>
      </c>
      <c r="B2783">
        <v>2</v>
      </c>
    </row>
    <row r="2784" spans="1:2" x14ac:dyDescent="0.2">
      <c r="A2784" t="s">
        <v>8221</v>
      </c>
      <c r="B2784">
        <v>6</v>
      </c>
    </row>
    <row r="2785" spans="1:2" x14ac:dyDescent="0.2">
      <c r="A2785" t="s">
        <v>8221</v>
      </c>
      <c r="B2785">
        <v>0</v>
      </c>
    </row>
    <row r="2786" spans="1:2" x14ac:dyDescent="0.2">
      <c r="A2786" t="s">
        <v>8221</v>
      </c>
      <c r="B2786">
        <v>15</v>
      </c>
    </row>
    <row r="2787" spans="1:2" x14ac:dyDescent="0.2">
      <c r="A2787" t="s">
        <v>8221</v>
      </c>
      <c r="B2787">
        <v>1</v>
      </c>
    </row>
    <row r="2788" spans="1:2" x14ac:dyDescent="0.2">
      <c r="A2788" t="s">
        <v>8221</v>
      </c>
      <c r="B2788">
        <v>3</v>
      </c>
    </row>
    <row r="2789" spans="1:2" x14ac:dyDescent="0.2">
      <c r="A2789" t="s">
        <v>8221</v>
      </c>
      <c r="B2789">
        <v>8</v>
      </c>
    </row>
    <row r="2790" spans="1:2" x14ac:dyDescent="0.2">
      <c r="A2790" t="s">
        <v>8221</v>
      </c>
      <c r="B2790">
        <v>0</v>
      </c>
    </row>
    <row r="2791" spans="1:2" x14ac:dyDescent="0.2">
      <c r="A2791" t="s">
        <v>8221</v>
      </c>
      <c r="B2791">
        <v>3</v>
      </c>
    </row>
    <row r="2792" spans="1:2" x14ac:dyDescent="0.2">
      <c r="A2792" t="s">
        <v>8221</v>
      </c>
      <c r="B2792">
        <v>3</v>
      </c>
    </row>
    <row r="2793" spans="1:2" x14ac:dyDescent="0.2">
      <c r="A2793" t="s">
        <v>8221</v>
      </c>
      <c r="B2793">
        <v>0</v>
      </c>
    </row>
    <row r="2794" spans="1:2" x14ac:dyDescent="0.2">
      <c r="A2794" t="s">
        <v>8221</v>
      </c>
      <c r="B2794">
        <v>19</v>
      </c>
    </row>
    <row r="2795" spans="1:2" x14ac:dyDescent="0.2">
      <c r="A2795" t="s">
        <v>8221</v>
      </c>
      <c r="B2795">
        <v>0</v>
      </c>
    </row>
    <row r="2796" spans="1:2" x14ac:dyDescent="0.2">
      <c r="A2796" t="s">
        <v>8221</v>
      </c>
      <c r="B2796">
        <v>2</v>
      </c>
    </row>
    <row r="2797" spans="1:2" x14ac:dyDescent="0.2">
      <c r="A2797" t="s">
        <v>8221</v>
      </c>
      <c r="B2797">
        <v>0</v>
      </c>
    </row>
    <row r="2798" spans="1:2" x14ac:dyDescent="0.2">
      <c r="A2798" t="s">
        <v>8221</v>
      </c>
      <c r="B2798">
        <v>0</v>
      </c>
    </row>
    <row r="2799" spans="1:2" x14ac:dyDescent="0.2">
      <c r="A2799" t="s">
        <v>8221</v>
      </c>
      <c r="B2799">
        <v>25</v>
      </c>
    </row>
    <row r="2800" spans="1:2" x14ac:dyDescent="0.2">
      <c r="A2800" t="s">
        <v>8221</v>
      </c>
      <c r="B2800">
        <v>8</v>
      </c>
    </row>
    <row r="2801" spans="1:2" x14ac:dyDescent="0.2">
      <c r="A2801" t="s">
        <v>8221</v>
      </c>
      <c r="B2801">
        <v>16</v>
      </c>
    </row>
    <row r="2802" spans="1:2" x14ac:dyDescent="0.2">
      <c r="A2802" t="s">
        <v>8221</v>
      </c>
      <c r="B2802">
        <v>3</v>
      </c>
    </row>
    <row r="2803" spans="1:2" x14ac:dyDescent="0.2">
      <c r="A2803" t="s">
        <v>8221</v>
      </c>
      <c r="B2803">
        <v>3</v>
      </c>
    </row>
    <row r="2804" spans="1:2" x14ac:dyDescent="0.2">
      <c r="A2804" t="s">
        <v>8221</v>
      </c>
      <c r="B2804">
        <v>2</v>
      </c>
    </row>
    <row r="2805" spans="1:2" x14ac:dyDescent="0.2">
      <c r="A2805" t="s">
        <v>8221</v>
      </c>
      <c r="B2805">
        <v>1</v>
      </c>
    </row>
    <row r="2806" spans="1:2" x14ac:dyDescent="0.2">
      <c r="A2806" t="s">
        <v>8221</v>
      </c>
      <c r="B2806">
        <v>0</v>
      </c>
    </row>
    <row r="2807" spans="1:2" x14ac:dyDescent="0.2">
      <c r="A2807" t="s">
        <v>8221</v>
      </c>
      <c r="B2807">
        <v>1</v>
      </c>
    </row>
    <row r="2808" spans="1:2" x14ac:dyDescent="0.2">
      <c r="A2808" t="s">
        <v>8221</v>
      </c>
      <c r="B2808">
        <v>19</v>
      </c>
    </row>
    <row r="2809" spans="1:2" x14ac:dyDescent="0.2">
      <c r="A2809" t="s">
        <v>8221</v>
      </c>
      <c r="B2809">
        <v>9</v>
      </c>
    </row>
    <row r="2810" spans="1:2" x14ac:dyDescent="0.2">
      <c r="A2810" t="s">
        <v>8221</v>
      </c>
      <c r="B2810">
        <v>1</v>
      </c>
    </row>
    <row r="2811" spans="1:2" x14ac:dyDescent="0.2">
      <c r="A2811" t="s">
        <v>8221</v>
      </c>
      <c r="B2811">
        <v>0</v>
      </c>
    </row>
    <row r="2812" spans="1:2" x14ac:dyDescent="0.2">
      <c r="A2812" t="s">
        <v>8221</v>
      </c>
      <c r="B2812">
        <v>1</v>
      </c>
    </row>
    <row r="2813" spans="1:2" x14ac:dyDescent="0.2">
      <c r="A2813" t="s">
        <v>8221</v>
      </c>
      <c r="B2813">
        <v>5</v>
      </c>
    </row>
    <row r="2814" spans="1:2" x14ac:dyDescent="0.2">
      <c r="A2814" t="s">
        <v>8221</v>
      </c>
      <c r="B2814">
        <v>85</v>
      </c>
    </row>
    <row r="2815" spans="1:2" x14ac:dyDescent="0.2">
      <c r="A2815" t="s">
        <v>8221</v>
      </c>
      <c r="B2815">
        <v>3</v>
      </c>
    </row>
    <row r="2816" spans="1:2" x14ac:dyDescent="0.2">
      <c r="A2816" t="s">
        <v>8221</v>
      </c>
      <c r="B2816">
        <v>4</v>
      </c>
    </row>
    <row r="2817" spans="1:2" x14ac:dyDescent="0.2">
      <c r="A2817" t="s">
        <v>8221</v>
      </c>
      <c r="B2817">
        <v>3</v>
      </c>
    </row>
    <row r="2818" spans="1:2" x14ac:dyDescent="0.2">
      <c r="A2818" t="s">
        <v>8221</v>
      </c>
      <c r="B2818">
        <v>5</v>
      </c>
    </row>
    <row r="2819" spans="1:2" x14ac:dyDescent="0.2">
      <c r="A2819" t="s">
        <v>8221</v>
      </c>
      <c r="B2819">
        <v>17</v>
      </c>
    </row>
    <row r="2820" spans="1:2" x14ac:dyDescent="0.2">
      <c r="A2820" t="s">
        <v>8221</v>
      </c>
      <c r="B2820">
        <v>3</v>
      </c>
    </row>
    <row r="2821" spans="1:2" x14ac:dyDescent="0.2">
      <c r="A2821" t="s">
        <v>8221</v>
      </c>
      <c r="B2821">
        <v>2</v>
      </c>
    </row>
    <row r="2822" spans="1:2" x14ac:dyDescent="0.2">
      <c r="A2822" t="s">
        <v>8221</v>
      </c>
      <c r="B2822">
        <v>6</v>
      </c>
    </row>
    <row r="2823" spans="1:2" x14ac:dyDescent="0.2">
      <c r="A2823" t="s">
        <v>8221</v>
      </c>
      <c r="B2823">
        <v>0</v>
      </c>
    </row>
    <row r="2824" spans="1:2" x14ac:dyDescent="0.2">
      <c r="A2824" t="s">
        <v>8221</v>
      </c>
      <c r="B2824">
        <v>1</v>
      </c>
    </row>
    <row r="2825" spans="1:2" x14ac:dyDescent="0.2">
      <c r="A2825" t="s">
        <v>8221</v>
      </c>
      <c r="B2825">
        <v>3</v>
      </c>
    </row>
    <row r="2826" spans="1:2" x14ac:dyDescent="0.2">
      <c r="A2826" t="s">
        <v>8221</v>
      </c>
      <c r="B2826">
        <v>13</v>
      </c>
    </row>
    <row r="2827" spans="1:2" x14ac:dyDescent="0.2">
      <c r="A2827" t="s">
        <v>8221</v>
      </c>
      <c r="B2827">
        <v>1</v>
      </c>
    </row>
    <row r="2828" spans="1:2" x14ac:dyDescent="0.2">
      <c r="A2828" t="s">
        <v>8221</v>
      </c>
      <c r="B2828">
        <v>1</v>
      </c>
    </row>
    <row r="2829" spans="1:2" x14ac:dyDescent="0.2">
      <c r="A2829" t="s">
        <v>8221</v>
      </c>
      <c r="B2829">
        <v>9</v>
      </c>
    </row>
    <row r="2830" spans="1:2" x14ac:dyDescent="0.2">
      <c r="A2830" t="s">
        <v>8221</v>
      </c>
      <c r="B2830">
        <v>0</v>
      </c>
    </row>
    <row r="2831" spans="1:2" x14ac:dyDescent="0.2">
      <c r="A2831" t="s">
        <v>8221</v>
      </c>
      <c r="B2831">
        <v>2</v>
      </c>
    </row>
    <row r="2832" spans="1:2" x14ac:dyDescent="0.2">
      <c r="A2832" t="s">
        <v>8221</v>
      </c>
      <c r="B2832">
        <v>1</v>
      </c>
    </row>
    <row r="2833" spans="1:2" x14ac:dyDescent="0.2">
      <c r="A2833" t="s">
        <v>8221</v>
      </c>
      <c r="B2833">
        <v>10</v>
      </c>
    </row>
    <row r="2834" spans="1:2" x14ac:dyDescent="0.2">
      <c r="A2834" t="s">
        <v>8221</v>
      </c>
      <c r="B2834">
        <v>3</v>
      </c>
    </row>
    <row r="2835" spans="1:2" x14ac:dyDescent="0.2">
      <c r="A2835" t="s">
        <v>8221</v>
      </c>
      <c r="B2835">
        <v>2</v>
      </c>
    </row>
    <row r="2836" spans="1:2" x14ac:dyDescent="0.2">
      <c r="A2836" t="s">
        <v>8221</v>
      </c>
      <c r="B2836">
        <v>2</v>
      </c>
    </row>
    <row r="2837" spans="1:2" x14ac:dyDescent="0.2">
      <c r="A2837" t="s">
        <v>8221</v>
      </c>
      <c r="B2837">
        <v>1</v>
      </c>
    </row>
    <row r="2838" spans="1:2" x14ac:dyDescent="0.2">
      <c r="A2838" t="s">
        <v>8221</v>
      </c>
      <c r="B2838">
        <v>14</v>
      </c>
    </row>
    <row r="2839" spans="1:2" x14ac:dyDescent="0.2">
      <c r="A2839" t="s">
        <v>8221</v>
      </c>
      <c r="B2839">
        <v>0</v>
      </c>
    </row>
    <row r="2840" spans="1:2" x14ac:dyDescent="0.2">
      <c r="A2840" t="s">
        <v>8221</v>
      </c>
      <c r="B2840">
        <v>0</v>
      </c>
    </row>
    <row r="2841" spans="1:2" x14ac:dyDescent="0.2">
      <c r="A2841" t="s">
        <v>8221</v>
      </c>
      <c r="B2841">
        <v>4</v>
      </c>
    </row>
    <row r="2842" spans="1:2" x14ac:dyDescent="0.2">
      <c r="A2842" t="s">
        <v>8221</v>
      </c>
      <c r="B2842">
        <v>3</v>
      </c>
    </row>
    <row r="2843" spans="1:2" x14ac:dyDescent="0.2">
      <c r="A2843" t="s">
        <v>8221</v>
      </c>
      <c r="B2843">
        <v>0</v>
      </c>
    </row>
    <row r="2844" spans="1:2" x14ac:dyDescent="0.2">
      <c r="A2844" t="s">
        <v>8221</v>
      </c>
      <c r="B2844">
        <v>5</v>
      </c>
    </row>
    <row r="2845" spans="1:2" x14ac:dyDescent="0.2">
      <c r="A2845" t="s">
        <v>8221</v>
      </c>
      <c r="B2845">
        <v>47</v>
      </c>
    </row>
    <row r="2846" spans="1:2" x14ac:dyDescent="0.2">
      <c r="A2846" t="s">
        <v>8221</v>
      </c>
      <c r="B2846">
        <v>0</v>
      </c>
    </row>
    <row r="2847" spans="1:2" x14ac:dyDescent="0.2">
      <c r="A2847" t="s">
        <v>8221</v>
      </c>
      <c r="B2847">
        <v>10</v>
      </c>
    </row>
    <row r="2848" spans="1:2" x14ac:dyDescent="0.2">
      <c r="A2848" t="s">
        <v>8221</v>
      </c>
      <c r="B2848">
        <v>11</v>
      </c>
    </row>
    <row r="2849" spans="1:2" x14ac:dyDescent="0.2">
      <c r="A2849" t="s">
        <v>8221</v>
      </c>
      <c r="B2849">
        <v>2</v>
      </c>
    </row>
    <row r="2850" spans="1:2" x14ac:dyDescent="0.2">
      <c r="A2850" t="s">
        <v>8221</v>
      </c>
      <c r="B2850">
        <v>2</v>
      </c>
    </row>
    <row r="2851" spans="1:2" x14ac:dyDescent="0.2">
      <c r="A2851" t="s">
        <v>8221</v>
      </c>
      <c r="B2851">
        <v>22</v>
      </c>
    </row>
    <row r="2852" spans="1:2" x14ac:dyDescent="0.2">
      <c r="A2852" t="s">
        <v>8221</v>
      </c>
      <c r="B2852">
        <v>8</v>
      </c>
    </row>
    <row r="2853" spans="1:2" x14ac:dyDescent="0.2">
      <c r="A2853" t="s">
        <v>8221</v>
      </c>
      <c r="B2853">
        <v>6</v>
      </c>
    </row>
    <row r="2854" spans="1:2" x14ac:dyDescent="0.2">
      <c r="A2854" t="s">
        <v>8221</v>
      </c>
      <c r="B2854">
        <v>1</v>
      </c>
    </row>
    <row r="2855" spans="1:2" x14ac:dyDescent="0.2">
      <c r="A2855" t="s">
        <v>8221</v>
      </c>
      <c r="B2855">
        <v>3</v>
      </c>
    </row>
    <row r="2856" spans="1:2" x14ac:dyDescent="0.2">
      <c r="A2856" t="s">
        <v>8221</v>
      </c>
      <c r="B2856">
        <v>0</v>
      </c>
    </row>
    <row r="2857" spans="1:2" x14ac:dyDescent="0.2">
      <c r="A2857" t="s">
        <v>8221</v>
      </c>
      <c r="B2857">
        <v>0</v>
      </c>
    </row>
    <row r="2858" spans="1:2" x14ac:dyDescent="0.2">
      <c r="A2858" t="s">
        <v>8221</v>
      </c>
      <c r="B2858">
        <v>0</v>
      </c>
    </row>
    <row r="2859" spans="1:2" x14ac:dyDescent="0.2">
      <c r="A2859" t="s">
        <v>8221</v>
      </c>
      <c r="B2859">
        <v>0</v>
      </c>
    </row>
    <row r="2860" spans="1:2" x14ac:dyDescent="0.2">
      <c r="A2860" t="s">
        <v>8221</v>
      </c>
      <c r="B2860">
        <v>0</v>
      </c>
    </row>
    <row r="2861" spans="1:2" x14ac:dyDescent="0.2">
      <c r="A2861" t="s">
        <v>8221</v>
      </c>
      <c r="B2861">
        <v>3</v>
      </c>
    </row>
    <row r="2862" spans="1:2" x14ac:dyDescent="0.2">
      <c r="A2862" t="s">
        <v>8221</v>
      </c>
      <c r="B2862">
        <v>0</v>
      </c>
    </row>
    <row r="2863" spans="1:2" x14ac:dyDescent="0.2">
      <c r="A2863" t="s">
        <v>8221</v>
      </c>
      <c r="B2863">
        <v>0</v>
      </c>
    </row>
    <row r="2864" spans="1:2" x14ac:dyDescent="0.2">
      <c r="A2864" t="s">
        <v>8221</v>
      </c>
      <c r="B2864">
        <v>1</v>
      </c>
    </row>
    <row r="2865" spans="1:2" x14ac:dyDescent="0.2">
      <c r="A2865" t="s">
        <v>8221</v>
      </c>
      <c r="B2865">
        <v>6</v>
      </c>
    </row>
    <row r="2866" spans="1:2" x14ac:dyDescent="0.2">
      <c r="A2866" t="s">
        <v>8221</v>
      </c>
      <c r="B2866">
        <v>1</v>
      </c>
    </row>
    <row r="2867" spans="1:2" x14ac:dyDescent="0.2">
      <c r="A2867" t="s">
        <v>8221</v>
      </c>
      <c r="B2867">
        <v>2</v>
      </c>
    </row>
    <row r="2868" spans="1:2" x14ac:dyDescent="0.2">
      <c r="A2868" t="s">
        <v>8221</v>
      </c>
      <c r="B2868">
        <v>0</v>
      </c>
    </row>
    <row r="2869" spans="1:2" x14ac:dyDescent="0.2">
      <c r="A2869" t="s">
        <v>8221</v>
      </c>
      <c r="B2869">
        <v>3</v>
      </c>
    </row>
    <row r="2870" spans="1:2" x14ac:dyDescent="0.2">
      <c r="A2870" t="s">
        <v>8221</v>
      </c>
      <c r="B2870">
        <v>3</v>
      </c>
    </row>
    <row r="2871" spans="1:2" x14ac:dyDescent="0.2">
      <c r="A2871" t="s">
        <v>8221</v>
      </c>
      <c r="B2871">
        <v>0</v>
      </c>
    </row>
    <row r="2872" spans="1:2" x14ac:dyDescent="0.2">
      <c r="A2872" t="s">
        <v>8221</v>
      </c>
      <c r="B2872">
        <v>6</v>
      </c>
    </row>
    <row r="2873" spans="1:2" x14ac:dyDescent="0.2">
      <c r="A2873" t="s">
        <v>8221</v>
      </c>
      <c r="B2873">
        <v>0</v>
      </c>
    </row>
    <row r="2874" spans="1:2" x14ac:dyDescent="0.2">
      <c r="A2874" t="s">
        <v>8221</v>
      </c>
      <c r="B2874">
        <v>19</v>
      </c>
    </row>
    <row r="2875" spans="1:2" x14ac:dyDescent="0.2">
      <c r="A2875" t="s">
        <v>8221</v>
      </c>
      <c r="B2875">
        <v>1</v>
      </c>
    </row>
    <row r="2876" spans="1:2" x14ac:dyDescent="0.2">
      <c r="A2876" t="s">
        <v>8221</v>
      </c>
      <c r="B2876">
        <v>2</v>
      </c>
    </row>
    <row r="2877" spans="1:2" x14ac:dyDescent="0.2">
      <c r="A2877" t="s">
        <v>8221</v>
      </c>
      <c r="B2877">
        <v>0</v>
      </c>
    </row>
    <row r="2878" spans="1:2" x14ac:dyDescent="0.2">
      <c r="A2878" t="s">
        <v>8221</v>
      </c>
      <c r="B2878">
        <v>11</v>
      </c>
    </row>
    <row r="2879" spans="1:2" x14ac:dyDescent="0.2">
      <c r="A2879" t="s">
        <v>8221</v>
      </c>
      <c r="B2879">
        <v>0</v>
      </c>
    </row>
    <row r="2880" spans="1:2" x14ac:dyDescent="0.2">
      <c r="A2880" t="s">
        <v>8221</v>
      </c>
      <c r="B2880">
        <v>0</v>
      </c>
    </row>
    <row r="2881" spans="1:2" x14ac:dyDescent="0.2">
      <c r="A2881" t="s">
        <v>8221</v>
      </c>
      <c r="B2881">
        <v>1</v>
      </c>
    </row>
    <row r="2882" spans="1:2" x14ac:dyDescent="0.2">
      <c r="A2882" t="s">
        <v>8221</v>
      </c>
      <c r="B2882">
        <v>3</v>
      </c>
    </row>
    <row r="2883" spans="1:2" x14ac:dyDescent="0.2">
      <c r="A2883" t="s">
        <v>8221</v>
      </c>
      <c r="B2883">
        <v>1</v>
      </c>
    </row>
    <row r="2884" spans="1:2" x14ac:dyDescent="0.2">
      <c r="A2884" t="s">
        <v>8221</v>
      </c>
      <c r="B2884">
        <v>15</v>
      </c>
    </row>
    <row r="2885" spans="1:2" x14ac:dyDescent="0.2">
      <c r="A2885" t="s">
        <v>8221</v>
      </c>
      <c r="B2885">
        <v>2</v>
      </c>
    </row>
    <row r="2886" spans="1:2" x14ac:dyDescent="0.2">
      <c r="A2886" t="s">
        <v>8221</v>
      </c>
      <c r="B2886">
        <v>1</v>
      </c>
    </row>
    <row r="2887" spans="1:2" x14ac:dyDescent="0.2">
      <c r="A2887" t="s">
        <v>8221</v>
      </c>
      <c r="B2887">
        <v>1</v>
      </c>
    </row>
    <row r="2888" spans="1:2" x14ac:dyDescent="0.2">
      <c r="A2888" t="s">
        <v>8221</v>
      </c>
      <c r="B2888">
        <v>0</v>
      </c>
    </row>
    <row r="2889" spans="1:2" x14ac:dyDescent="0.2">
      <c r="A2889" t="s">
        <v>8221</v>
      </c>
      <c r="B2889">
        <v>1</v>
      </c>
    </row>
    <row r="2890" spans="1:2" x14ac:dyDescent="0.2">
      <c r="A2890" t="s">
        <v>8221</v>
      </c>
      <c r="B2890">
        <v>11</v>
      </c>
    </row>
    <row r="2891" spans="1:2" x14ac:dyDescent="0.2">
      <c r="A2891" t="s">
        <v>8221</v>
      </c>
      <c r="B2891">
        <v>0</v>
      </c>
    </row>
    <row r="2892" spans="1:2" x14ac:dyDescent="0.2">
      <c r="A2892" t="s">
        <v>8221</v>
      </c>
      <c r="B2892">
        <v>1</v>
      </c>
    </row>
    <row r="2893" spans="1:2" x14ac:dyDescent="0.2">
      <c r="A2893" t="s">
        <v>8221</v>
      </c>
      <c r="B2893">
        <v>6</v>
      </c>
    </row>
    <row r="2894" spans="1:2" x14ac:dyDescent="0.2">
      <c r="A2894" t="s">
        <v>8221</v>
      </c>
      <c r="B2894">
        <v>7</v>
      </c>
    </row>
    <row r="2895" spans="1:2" x14ac:dyDescent="0.2">
      <c r="A2895" t="s">
        <v>8221</v>
      </c>
      <c r="B2895">
        <v>0</v>
      </c>
    </row>
    <row r="2896" spans="1:2" x14ac:dyDescent="0.2">
      <c r="A2896" t="s">
        <v>8221</v>
      </c>
      <c r="B2896">
        <v>16</v>
      </c>
    </row>
    <row r="2897" spans="1:2" x14ac:dyDescent="0.2">
      <c r="A2897" t="s">
        <v>8221</v>
      </c>
      <c r="B2897">
        <v>0</v>
      </c>
    </row>
    <row r="2898" spans="1:2" x14ac:dyDescent="0.2">
      <c r="A2898" t="s">
        <v>8221</v>
      </c>
      <c r="B2898">
        <v>0</v>
      </c>
    </row>
    <row r="2899" spans="1:2" x14ac:dyDescent="0.2">
      <c r="A2899" t="s">
        <v>8221</v>
      </c>
      <c r="B2899">
        <v>0</v>
      </c>
    </row>
    <row r="2900" spans="1:2" x14ac:dyDescent="0.2">
      <c r="A2900" t="s">
        <v>8221</v>
      </c>
      <c r="B2900">
        <v>12</v>
      </c>
    </row>
    <row r="2901" spans="1:2" x14ac:dyDescent="0.2">
      <c r="A2901" t="s">
        <v>8221</v>
      </c>
      <c r="B2901">
        <v>1</v>
      </c>
    </row>
    <row r="2902" spans="1:2" x14ac:dyDescent="0.2">
      <c r="A2902" t="s">
        <v>8221</v>
      </c>
      <c r="B2902">
        <v>3</v>
      </c>
    </row>
    <row r="2903" spans="1:2" x14ac:dyDescent="0.2">
      <c r="A2903" t="s">
        <v>8221</v>
      </c>
      <c r="B2903">
        <v>1</v>
      </c>
    </row>
    <row r="2904" spans="1:2" x14ac:dyDescent="0.2">
      <c r="A2904" t="s">
        <v>8221</v>
      </c>
      <c r="B2904">
        <v>4</v>
      </c>
    </row>
    <row r="2905" spans="1:2" x14ac:dyDescent="0.2">
      <c r="A2905" t="s">
        <v>8221</v>
      </c>
      <c r="B2905">
        <v>1</v>
      </c>
    </row>
    <row r="2906" spans="1:2" x14ac:dyDescent="0.2">
      <c r="A2906" t="s">
        <v>8221</v>
      </c>
      <c r="B2906">
        <v>3</v>
      </c>
    </row>
    <row r="2907" spans="1:2" x14ac:dyDescent="0.2">
      <c r="A2907" t="s">
        <v>8221</v>
      </c>
      <c r="B2907">
        <v>1</v>
      </c>
    </row>
    <row r="2908" spans="1:2" x14ac:dyDescent="0.2">
      <c r="A2908" t="s">
        <v>8221</v>
      </c>
      <c r="B2908">
        <v>0</v>
      </c>
    </row>
    <row r="2909" spans="1:2" x14ac:dyDescent="0.2">
      <c r="A2909" t="s">
        <v>8221</v>
      </c>
      <c r="B2909">
        <v>12</v>
      </c>
    </row>
    <row r="2910" spans="1:2" x14ac:dyDescent="0.2">
      <c r="A2910" t="s">
        <v>8221</v>
      </c>
      <c r="B2910">
        <v>0</v>
      </c>
    </row>
    <row r="2911" spans="1:2" x14ac:dyDescent="0.2">
      <c r="A2911" t="s">
        <v>8221</v>
      </c>
      <c r="B2911">
        <v>1</v>
      </c>
    </row>
    <row r="2912" spans="1:2" x14ac:dyDescent="0.2">
      <c r="A2912" t="s">
        <v>8221</v>
      </c>
      <c r="B2912">
        <v>0</v>
      </c>
    </row>
    <row r="2913" spans="1:2" x14ac:dyDescent="0.2">
      <c r="A2913" t="s">
        <v>8221</v>
      </c>
      <c r="B2913">
        <v>0</v>
      </c>
    </row>
    <row r="2914" spans="1:2" x14ac:dyDescent="0.2">
      <c r="A2914" t="s">
        <v>8221</v>
      </c>
      <c r="B2914">
        <v>2</v>
      </c>
    </row>
    <row r="2915" spans="1:2" x14ac:dyDescent="0.2">
      <c r="A2915" t="s">
        <v>8221</v>
      </c>
      <c r="B2915">
        <v>92</v>
      </c>
    </row>
    <row r="2916" spans="1:2" x14ac:dyDescent="0.2">
      <c r="A2916" t="s">
        <v>8221</v>
      </c>
      <c r="B2916">
        <v>0</v>
      </c>
    </row>
    <row r="2917" spans="1:2" x14ac:dyDescent="0.2">
      <c r="A2917" t="s">
        <v>8221</v>
      </c>
      <c r="B2917">
        <v>3</v>
      </c>
    </row>
    <row r="2918" spans="1:2" x14ac:dyDescent="0.2">
      <c r="A2918" t="s">
        <v>8221</v>
      </c>
      <c r="B2918">
        <v>10</v>
      </c>
    </row>
    <row r="2919" spans="1:2" x14ac:dyDescent="0.2">
      <c r="A2919" t="s">
        <v>8221</v>
      </c>
      <c r="B2919">
        <v>7</v>
      </c>
    </row>
    <row r="2920" spans="1:2" x14ac:dyDescent="0.2">
      <c r="A2920" t="s">
        <v>8221</v>
      </c>
      <c r="B2920">
        <v>3</v>
      </c>
    </row>
    <row r="2921" spans="1:2" x14ac:dyDescent="0.2">
      <c r="A2921" t="s">
        <v>8221</v>
      </c>
      <c r="B2921">
        <v>0</v>
      </c>
    </row>
    <row r="2922" spans="1:2" x14ac:dyDescent="0.2">
      <c r="A2922" t="s">
        <v>8221</v>
      </c>
      <c r="B2922">
        <v>1</v>
      </c>
    </row>
    <row r="2923" spans="1:2" x14ac:dyDescent="0.2">
      <c r="A2923" t="s">
        <v>8221</v>
      </c>
      <c r="B2923">
        <v>0</v>
      </c>
    </row>
    <row r="2924" spans="1:2" x14ac:dyDescent="0.2">
      <c r="A2924" t="s">
        <v>8221</v>
      </c>
      <c r="B2924">
        <v>9</v>
      </c>
    </row>
    <row r="2925" spans="1:2" x14ac:dyDescent="0.2">
      <c r="A2925" t="s">
        <v>8221</v>
      </c>
      <c r="B2925">
        <v>2</v>
      </c>
    </row>
    <row r="2926" spans="1:2" x14ac:dyDescent="0.2">
      <c r="A2926" t="s">
        <v>8221</v>
      </c>
      <c r="B2926">
        <v>1</v>
      </c>
    </row>
    <row r="2927" spans="1:2" x14ac:dyDescent="0.2">
      <c r="A2927" t="s">
        <v>8221</v>
      </c>
      <c r="B2927">
        <v>2</v>
      </c>
    </row>
    <row r="2928" spans="1:2" x14ac:dyDescent="0.2">
      <c r="A2928" t="s">
        <v>8221</v>
      </c>
      <c r="B2928">
        <v>11</v>
      </c>
    </row>
    <row r="2929" spans="1:2" x14ac:dyDescent="0.2">
      <c r="A2929" t="s">
        <v>8221</v>
      </c>
      <c r="B2929">
        <v>0</v>
      </c>
    </row>
    <row r="2930" spans="1:2" x14ac:dyDescent="0.2">
      <c r="A2930" t="s">
        <v>8221</v>
      </c>
      <c r="B2930">
        <v>0</v>
      </c>
    </row>
    <row r="2931" spans="1:2" x14ac:dyDescent="0.2">
      <c r="A2931" t="s">
        <v>8221</v>
      </c>
      <c r="B2931">
        <v>9</v>
      </c>
    </row>
    <row r="2932" spans="1:2" x14ac:dyDescent="0.2">
      <c r="A2932" t="s">
        <v>8221</v>
      </c>
      <c r="B2932">
        <v>0</v>
      </c>
    </row>
    <row r="2933" spans="1:2" x14ac:dyDescent="0.2">
      <c r="A2933" t="s">
        <v>8221</v>
      </c>
      <c r="B2933">
        <v>4</v>
      </c>
    </row>
    <row r="2934" spans="1:2" x14ac:dyDescent="0.2">
      <c r="A2934" t="s">
        <v>8221</v>
      </c>
      <c r="B2934">
        <v>1</v>
      </c>
    </row>
    <row r="2935" spans="1:2" x14ac:dyDescent="0.2">
      <c r="A2935" t="s">
        <v>8221</v>
      </c>
      <c r="B2935">
        <v>2</v>
      </c>
    </row>
    <row r="2936" spans="1:2" x14ac:dyDescent="0.2">
      <c r="A2936" t="s">
        <v>8221</v>
      </c>
      <c r="B2936">
        <v>0</v>
      </c>
    </row>
    <row r="2937" spans="1:2" x14ac:dyDescent="0.2">
      <c r="A2937" t="s">
        <v>8221</v>
      </c>
      <c r="B2937">
        <v>1</v>
      </c>
    </row>
    <row r="2938" spans="1:2" x14ac:dyDescent="0.2">
      <c r="A2938" t="s">
        <v>8221</v>
      </c>
      <c r="B2938">
        <v>17</v>
      </c>
    </row>
    <row r="2939" spans="1:2" x14ac:dyDescent="0.2">
      <c r="A2939" t="s">
        <v>8221</v>
      </c>
      <c r="B2939">
        <v>2</v>
      </c>
    </row>
    <row r="2940" spans="1:2" x14ac:dyDescent="0.2">
      <c r="A2940" t="s">
        <v>8221</v>
      </c>
      <c r="B2940">
        <v>3</v>
      </c>
    </row>
    <row r="2941" spans="1:2" x14ac:dyDescent="0.2">
      <c r="A2941" t="s">
        <v>8221</v>
      </c>
      <c r="B2941">
        <v>41</v>
      </c>
    </row>
    <row r="2942" spans="1:2" x14ac:dyDescent="0.2">
      <c r="A2942" t="s">
        <v>8221</v>
      </c>
      <c r="B2942">
        <v>2</v>
      </c>
    </row>
    <row r="2943" spans="1:2" x14ac:dyDescent="0.2">
      <c r="A2943" t="s">
        <v>8221</v>
      </c>
      <c r="B2943">
        <v>3</v>
      </c>
    </row>
    <row r="2944" spans="1:2" x14ac:dyDescent="0.2">
      <c r="A2944" t="s">
        <v>8221</v>
      </c>
      <c r="B2944">
        <v>8</v>
      </c>
    </row>
    <row r="2945" spans="1:2" x14ac:dyDescent="0.2">
      <c r="A2945" t="s">
        <v>8221</v>
      </c>
      <c r="B2945">
        <v>0</v>
      </c>
    </row>
    <row r="2946" spans="1:2" x14ac:dyDescent="0.2">
      <c r="A2946" t="s">
        <v>8221</v>
      </c>
      <c r="B2946">
        <v>1</v>
      </c>
    </row>
    <row r="2947" spans="1:2" x14ac:dyDescent="0.2">
      <c r="A2947" t="s">
        <v>8221</v>
      </c>
      <c r="B2947">
        <v>3</v>
      </c>
    </row>
    <row r="2948" spans="1:2" x14ac:dyDescent="0.2">
      <c r="A2948" t="s">
        <v>8221</v>
      </c>
      <c r="B2948">
        <v>4</v>
      </c>
    </row>
    <row r="2949" spans="1:2" x14ac:dyDescent="0.2">
      <c r="A2949" t="s">
        <v>8221</v>
      </c>
      <c r="B2949">
        <v>9</v>
      </c>
    </row>
    <row r="2950" spans="1:2" x14ac:dyDescent="0.2">
      <c r="A2950" t="s">
        <v>8221</v>
      </c>
      <c r="B2950">
        <v>16</v>
      </c>
    </row>
    <row r="2951" spans="1:2" x14ac:dyDescent="0.2">
      <c r="A2951" t="s">
        <v>8221</v>
      </c>
      <c r="B2951">
        <v>1</v>
      </c>
    </row>
    <row r="2952" spans="1:2" x14ac:dyDescent="0.2">
      <c r="A2952" t="s">
        <v>8221</v>
      </c>
      <c r="B2952">
        <v>7</v>
      </c>
    </row>
    <row r="2953" spans="1:2" x14ac:dyDescent="0.2">
      <c r="A2953" t="s">
        <v>8221</v>
      </c>
      <c r="B2953">
        <v>0</v>
      </c>
    </row>
    <row r="2954" spans="1:2" x14ac:dyDescent="0.2">
      <c r="A2954" t="s">
        <v>8221</v>
      </c>
      <c r="B2954">
        <v>0</v>
      </c>
    </row>
    <row r="2955" spans="1:2" x14ac:dyDescent="0.2">
      <c r="A2955" t="s">
        <v>8221</v>
      </c>
      <c r="B2955">
        <v>0</v>
      </c>
    </row>
    <row r="2956" spans="1:2" x14ac:dyDescent="0.2">
      <c r="A2956" t="s">
        <v>8221</v>
      </c>
      <c r="B2956">
        <v>0</v>
      </c>
    </row>
    <row r="2957" spans="1:2" x14ac:dyDescent="0.2">
      <c r="A2957" t="s">
        <v>8221</v>
      </c>
      <c r="B2957">
        <v>0</v>
      </c>
    </row>
    <row r="2958" spans="1:2" x14ac:dyDescent="0.2">
      <c r="A2958" t="s">
        <v>8221</v>
      </c>
      <c r="B2958">
        <v>1</v>
      </c>
    </row>
    <row r="2959" spans="1:2" x14ac:dyDescent="0.2">
      <c r="A2959" t="s">
        <v>8221</v>
      </c>
      <c r="B2959">
        <v>2</v>
      </c>
    </row>
    <row r="2960" spans="1:2" x14ac:dyDescent="0.2">
      <c r="A2960" t="s">
        <v>8221</v>
      </c>
      <c r="B2960">
        <v>1</v>
      </c>
    </row>
    <row r="2961" spans="1:2" x14ac:dyDescent="0.2">
      <c r="A2961" t="s">
        <v>8221</v>
      </c>
      <c r="B2961">
        <v>15</v>
      </c>
    </row>
    <row r="2962" spans="1:2" x14ac:dyDescent="0.2">
      <c r="A2962" t="s">
        <v>8221</v>
      </c>
      <c r="B2962">
        <v>1</v>
      </c>
    </row>
    <row r="2963" spans="1:2" x14ac:dyDescent="0.2">
      <c r="A2963" t="s">
        <v>8221</v>
      </c>
      <c r="B2963">
        <v>1</v>
      </c>
    </row>
    <row r="2964" spans="1:2" x14ac:dyDescent="0.2">
      <c r="A2964" t="s">
        <v>8221</v>
      </c>
      <c r="B2964">
        <v>0</v>
      </c>
    </row>
    <row r="2965" spans="1:2" x14ac:dyDescent="0.2">
      <c r="A2965" t="s">
        <v>8221</v>
      </c>
      <c r="B2965">
        <v>39</v>
      </c>
    </row>
    <row r="2966" spans="1:2" x14ac:dyDescent="0.2">
      <c r="A2966" t="s">
        <v>8221</v>
      </c>
      <c r="B2966">
        <v>103</v>
      </c>
    </row>
    <row r="2967" spans="1:2" x14ac:dyDescent="0.2">
      <c r="A2967" t="s">
        <v>8221</v>
      </c>
      <c r="B2967">
        <v>0</v>
      </c>
    </row>
    <row r="2968" spans="1:2" x14ac:dyDescent="0.2">
      <c r="A2968" t="s">
        <v>8221</v>
      </c>
      <c r="B2968">
        <v>39</v>
      </c>
    </row>
    <row r="2969" spans="1:2" x14ac:dyDescent="0.2">
      <c r="A2969" t="s">
        <v>8221</v>
      </c>
      <c r="B2969">
        <v>15</v>
      </c>
    </row>
    <row r="2970" spans="1:2" x14ac:dyDescent="0.2">
      <c r="A2970" t="s">
        <v>8221</v>
      </c>
      <c r="B2970">
        <v>22</v>
      </c>
    </row>
    <row r="2971" spans="1:2" x14ac:dyDescent="0.2">
      <c r="A2971" t="s">
        <v>8221</v>
      </c>
      <c r="B2971">
        <v>92</v>
      </c>
    </row>
    <row r="2972" spans="1:2" x14ac:dyDescent="0.2">
      <c r="A2972" t="s">
        <v>8221</v>
      </c>
      <c r="B2972">
        <v>25</v>
      </c>
    </row>
    <row r="2973" spans="1:2" x14ac:dyDescent="0.2">
      <c r="A2973" t="s">
        <v>8221</v>
      </c>
      <c r="B2973">
        <v>19</v>
      </c>
    </row>
    <row r="2974" spans="1:2" x14ac:dyDescent="0.2">
      <c r="A2974" t="s">
        <v>8221</v>
      </c>
      <c r="B2974">
        <v>19</v>
      </c>
    </row>
    <row r="2975" spans="1:2" x14ac:dyDescent="0.2">
      <c r="A2975" t="s">
        <v>8221</v>
      </c>
      <c r="B2975">
        <v>13</v>
      </c>
    </row>
    <row r="2976" spans="1:2" x14ac:dyDescent="0.2">
      <c r="A2976" t="s">
        <v>8221</v>
      </c>
      <c r="B2976">
        <v>124</v>
      </c>
    </row>
    <row r="2977" spans="1:2" x14ac:dyDescent="0.2">
      <c r="A2977" t="s">
        <v>8221</v>
      </c>
      <c r="B2977">
        <v>4</v>
      </c>
    </row>
    <row r="2978" spans="1:2" x14ac:dyDescent="0.2">
      <c r="A2978" t="s">
        <v>8221</v>
      </c>
      <c r="B2978">
        <v>10</v>
      </c>
    </row>
    <row r="2979" spans="1:2" x14ac:dyDescent="0.2">
      <c r="A2979" t="s">
        <v>8221</v>
      </c>
      <c r="B2979">
        <v>15</v>
      </c>
    </row>
    <row r="2980" spans="1:2" x14ac:dyDescent="0.2">
      <c r="A2980" t="s">
        <v>8221</v>
      </c>
      <c r="B2980">
        <v>38</v>
      </c>
    </row>
    <row r="2981" spans="1:2" x14ac:dyDescent="0.2">
      <c r="A2981" t="s">
        <v>8221</v>
      </c>
      <c r="B2981">
        <v>152</v>
      </c>
    </row>
    <row r="2982" spans="1:2" x14ac:dyDescent="0.2">
      <c r="A2982" t="s">
        <v>8221</v>
      </c>
      <c r="B2982">
        <v>24</v>
      </c>
    </row>
    <row r="2983" spans="1:2" x14ac:dyDescent="0.2">
      <c r="A2983" t="s">
        <v>8221</v>
      </c>
      <c r="B2983">
        <v>76</v>
      </c>
    </row>
    <row r="2984" spans="1:2" x14ac:dyDescent="0.2">
      <c r="A2984" t="s">
        <v>8221</v>
      </c>
      <c r="B2984">
        <v>185</v>
      </c>
    </row>
    <row r="2985" spans="1:2" x14ac:dyDescent="0.2">
      <c r="A2985" t="s">
        <v>8221</v>
      </c>
      <c r="B2985">
        <v>33</v>
      </c>
    </row>
    <row r="2986" spans="1:2" x14ac:dyDescent="0.2">
      <c r="A2986" t="s">
        <v>8221</v>
      </c>
      <c r="B2986">
        <v>108</v>
      </c>
    </row>
    <row r="2987" spans="1:2" x14ac:dyDescent="0.2">
      <c r="A2987" t="s">
        <v>8221</v>
      </c>
      <c r="B2987">
        <v>29</v>
      </c>
    </row>
    <row r="2988" spans="1:2" x14ac:dyDescent="0.2">
      <c r="A2988" t="s">
        <v>8221</v>
      </c>
      <c r="B2988">
        <v>24</v>
      </c>
    </row>
    <row r="2989" spans="1:2" x14ac:dyDescent="0.2">
      <c r="A2989" t="s">
        <v>8221</v>
      </c>
      <c r="B2989">
        <v>4</v>
      </c>
    </row>
    <row r="2990" spans="1:2" x14ac:dyDescent="0.2">
      <c r="A2990" t="s">
        <v>8221</v>
      </c>
      <c r="B2990">
        <v>4</v>
      </c>
    </row>
    <row r="2991" spans="1:2" x14ac:dyDescent="0.2">
      <c r="A2991" t="s">
        <v>8221</v>
      </c>
      <c r="B2991">
        <v>15</v>
      </c>
    </row>
    <row r="2992" spans="1:2" x14ac:dyDescent="0.2">
      <c r="A2992" t="s">
        <v>8221</v>
      </c>
      <c r="B2992">
        <v>4</v>
      </c>
    </row>
    <row r="2993" spans="1:2" x14ac:dyDescent="0.2">
      <c r="A2993" t="s">
        <v>8221</v>
      </c>
      <c r="B2993">
        <v>139</v>
      </c>
    </row>
    <row r="2994" spans="1:2" x14ac:dyDescent="0.2">
      <c r="A2994" t="s">
        <v>8221</v>
      </c>
      <c r="B2994">
        <v>2</v>
      </c>
    </row>
    <row r="2995" spans="1:2" x14ac:dyDescent="0.2">
      <c r="A2995" t="s">
        <v>8221</v>
      </c>
      <c r="B2995">
        <v>18</v>
      </c>
    </row>
    <row r="2996" spans="1:2" x14ac:dyDescent="0.2">
      <c r="A2996" t="s">
        <v>8221</v>
      </c>
      <c r="B2996">
        <v>81</v>
      </c>
    </row>
    <row r="2997" spans="1:2" x14ac:dyDescent="0.2">
      <c r="A2997" t="s">
        <v>8221</v>
      </c>
      <c r="B2997">
        <v>86</v>
      </c>
    </row>
    <row r="2998" spans="1:2" x14ac:dyDescent="0.2">
      <c r="A2998" t="s">
        <v>8221</v>
      </c>
      <c r="B2998">
        <v>140</v>
      </c>
    </row>
    <row r="2999" spans="1:2" x14ac:dyDescent="0.2">
      <c r="A2999" t="s">
        <v>8221</v>
      </c>
      <c r="B2999">
        <v>37</v>
      </c>
    </row>
    <row r="3000" spans="1:2" x14ac:dyDescent="0.2">
      <c r="A3000" t="s">
        <v>8221</v>
      </c>
      <c r="B3000">
        <v>6</v>
      </c>
    </row>
    <row r="3001" spans="1:2" x14ac:dyDescent="0.2">
      <c r="A3001" t="s">
        <v>8221</v>
      </c>
      <c r="B3001">
        <v>113</v>
      </c>
    </row>
    <row r="3002" spans="1:2" x14ac:dyDescent="0.2">
      <c r="A3002" t="s">
        <v>8221</v>
      </c>
      <c r="B3002">
        <v>37</v>
      </c>
    </row>
    <row r="3003" spans="1:2" x14ac:dyDescent="0.2">
      <c r="A3003" t="s">
        <v>8221</v>
      </c>
      <c r="B3003">
        <v>18</v>
      </c>
    </row>
    <row r="3004" spans="1:2" x14ac:dyDescent="0.2">
      <c r="A3004" t="s">
        <v>8221</v>
      </c>
      <c r="B3004">
        <v>75</v>
      </c>
    </row>
    <row r="3005" spans="1:2" x14ac:dyDescent="0.2">
      <c r="A3005" t="s">
        <v>8221</v>
      </c>
      <c r="B3005">
        <v>52</v>
      </c>
    </row>
    <row r="3006" spans="1:2" x14ac:dyDescent="0.2">
      <c r="A3006" t="s">
        <v>8221</v>
      </c>
      <c r="B3006">
        <v>122</v>
      </c>
    </row>
    <row r="3007" spans="1:2" x14ac:dyDescent="0.2">
      <c r="A3007" t="s">
        <v>8221</v>
      </c>
      <c r="B3007">
        <v>8</v>
      </c>
    </row>
    <row r="3008" spans="1:2" x14ac:dyDescent="0.2">
      <c r="A3008" t="s">
        <v>8221</v>
      </c>
      <c r="B3008">
        <v>8</v>
      </c>
    </row>
    <row r="3009" spans="1:2" x14ac:dyDescent="0.2">
      <c r="A3009" t="s">
        <v>8221</v>
      </c>
      <c r="B3009">
        <v>96</v>
      </c>
    </row>
    <row r="3010" spans="1:2" x14ac:dyDescent="0.2">
      <c r="A3010" t="s">
        <v>8221</v>
      </c>
      <c r="B3010">
        <v>9</v>
      </c>
    </row>
    <row r="3011" spans="1:2" x14ac:dyDescent="0.2">
      <c r="A3011" t="s">
        <v>8221</v>
      </c>
      <c r="B3011">
        <v>2</v>
      </c>
    </row>
    <row r="3012" spans="1:2" x14ac:dyDescent="0.2">
      <c r="A3012" t="s">
        <v>8221</v>
      </c>
      <c r="B3012">
        <v>26</v>
      </c>
    </row>
    <row r="3013" spans="1:2" x14ac:dyDescent="0.2">
      <c r="A3013" t="s">
        <v>8221</v>
      </c>
      <c r="B3013">
        <v>23</v>
      </c>
    </row>
    <row r="3014" spans="1:2" x14ac:dyDescent="0.2">
      <c r="A3014" t="s">
        <v>8221</v>
      </c>
      <c r="B3014">
        <v>0</v>
      </c>
    </row>
    <row r="3015" spans="1:2" x14ac:dyDescent="0.2">
      <c r="A3015" t="s">
        <v>8221</v>
      </c>
      <c r="B3015">
        <v>140</v>
      </c>
    </row>
    <row r="3016" spans="1:2" x14ac:dyDescent="0.2">
      <c r="A3016" t="s">
        <v>8221</v>
      </c>
      <c r="B3016">
        <v>0</v>
      </c>
    </row>
    <row r="3017" spans="1:2" x14ac:dyDescent="0.2">
      <c r="A3017" t="s">
        <v>8221</v>
      </c>
      <c r="B3017">
        <v>6</v>
      </c>
    </row>
    <row r="3018" spans="1:2" x14ac:dyDescent="0.2">
      <c r="A3018" t="s">
        <v>8221</v>
      </c>
      <c r="B3018">
        <v>100</v>
      </c>
    </row>
    <row r="3019" spans="1:2" x14ac:dyDescent="0.2">
      <c r="A3019" t="s">
        <v>8221</v>
      </c>
      <c r="B3019">
        <v>0</v>
      </c>
    </row>
    <row r="3020" spans="1:2" x14ac:dyDescent="0.2">
      <c r="A3020" t="s">
        <v>8221</v>
      </c>
      <c r="B3020">
        <v>4</v>
      </c>
    </row>
    <row r="3021" spans="1:2" x14ac:dyDescent="0.2">
      <c r="A3021" t="s">
        <v>8221</v>
      </c>
      <c r="B3021">
        <v>8</v>
      </c>
    </row>
    <row r="3022" spans="1:2" x14ac:dyDescent="0.2">
      <c r="A3022" t="s">
        <v>8221</v>
      </c>
      <c r="B3022">
        <v>0</v>
      </c>
    </row>
    <row r="3023" spans="1:2" x14ac:dyDescent="0.2">
      <c r="A3023" t="s">
        <v>8221</v>
      </c>
      <c r="B3023">
        <v>16</v>
      </c>
    </row>
    <row r="3024" spans="1:2" x14ac:dyDescent="0.2">
      <c r="A3024" t="s">
        <v>8221</v>
      </c>
      <c r="B3024">
        <v>2</v>
      </c>
    </row>
    <row r="3025" spans="1:2" x14ac:dyDescent="0.2">
      <c r="A3025" t="s">
        <v>8221</v>
      </c>
      <c r="B3025">
        <v>48</v>
      </c>
    </row>
    <row r="3026" spans="1:2" x14ac:dyDescent="0.2">
      <c r="A3026" t="s">
        <v>8221</v>
      </c>
      <c r="B3026">
        <v>2</v>
      </c>
    </row>
    <row r="3027" spans="1:2" x14ac:dyDescent="0.2">
      <c r="A3027" t="s">
        <v>8221</v>
      </c>
      <c r="B3027">
        <v>2</v>
      </c>
    </row>
    <row r="3028" spans="1:2" x14ac:dyDescent="0.2">
      <c r="A3028" t="s">
        <v>8221</v>
      </c>
      <c r="B3028">
        <v>1</v>
      </c>
    </row>
    <row r="3029" spans="1:2" x14ac:dyDescent="0.2">
      <c r="A3029" t="s">
        <v>8221</v>
      </c>
      <c r="B3029">
        <v>17</v>
      </c>
    </row>
    <row r="3030" spans="1:2" x14ac:dyDescent="0.2">
      <c r="A3030" t="s">
        <v>8221</v>
      </c>
      <c r="B3030">
        <v>0</v>
      </c>
    </row>
    <row r="3031" spans="1:2" x14ac:dyDescent="0.2">
      <c r="A3031" t="s">
        <v>8221</v>
      </c>
      <c r="B3031">
        <v>11</v>
      </c>
    </row>
    <row r="3032" spans="1:2" x14ac:dyDescent="0.2">
      <c r="A3032" t="s">
        <v>8221</v>
      </c>
      <c r="B3032">
        <v>95</v>
      </c>
    </row>
    <row r="3033" spans="1:2" x14ac:dyDescent="0.2">
      <c r="A3033" t="s">
        <v>8221</v>
      </c>
      <c r="B3033">
        <v>13</v>
      </c>
    </row>
    <row r="3034" spans="1:2" x14ac:dyDescent="0.2">
      <c r="A3034" t="s">
        <v>8221</v>
      </c>
      <c r="B3034">
        <v>2</v>
      </c>
    </row>
    <row r="3035" spans="1:2" x14ac:dyDescent="0.2">
      <c r="A3035" t="s">
        <v>8221</v>
      </c>
      <c r="B3035">
        <v>2</v>
      </c>
    </row>
    <row r="3036" spans="1:2" x14ac:dyDescent="0.2">
      <c r="A3036" t="s">
        <v>8221</v>
      </c>
      <c r="B3036">
        <v>3</v>
      </c>
    </row>
    <row r="3037" spans="1:2" x14ac:dyDescent="0.2">
      <c r="A3037" t="s">
        <v>8221</v>
      </c>
      <c r="B3037">
        <v>0</v>
      </c>
    </row>
    <row r="3038" spans="1:2" x14ac:dyDescent="0.2">
      <c r="A3038" t="s">
        <v>8221</v>
      </c>
      <c r="B3038">
        <v>0</v>
      </c>
    </row>
    <row r="3039" spans="1:2" x14ac:dyDescent="0.2">
      <c r="A3039" t="s">
        <v>8221</v>
      </c>
      <c r="B3039">
        <v>0</v>
      </c>
    </row>
    <row r="3040" spans="1:2" x14ac:dyDescent="0.2">
      <c r="A3040" t="s">
        <v>8221</v>
      </c>
      <c r="B3040">
        <v>2</v>
      </c>
    </row>
    <row r="3041" spans="1:2" x14ac:dyDescent="0.2">
      <c r="A3041" t="s">
        <v>8221</v>
      </c>
      <c r="B3041">
        <v>24</v>
      </c>
    </row>
    <row r="3042" spans="1:2" x14ac:dyDescent="0.2">
      <c r="A3042" t="s">
        <v>8221</v>
      </c>
      <c r="B3042">
        <v>25</v>
      </c>
    </row>
    <row r="3043" spans="1:2" x14ac:dyDescent="0.2">
      <c r="A3043" t="s">
        <v>8221</v>
      </c>
      <c r="B3043">
        <v>3</v>
      </c>
    </row>
    <row r="3044" spans="1:2" x14ac:dyDescent="0.2">
      <c r="A3044" t="s">
        <v>8221</v>
      </c>
      <c r="B3044">
        <v>41</v>
      </c>
    </row>
    <row r="3045" spans="1:2" x14ac:dyDescent="0.2">
      <c r="A3045" t="s">
        <v>8221</v>
      </c>
      <c r="B3045">
        <v>2</v>
      </c>
    </row>
    <row r="3046" spans="1:2" x14ac:dyDescent="0.2">
      <c r="A3046" t="s">
        <v>8221</v>
      </c>
      <c r="B3046">
        <v>4</v>
      </c>
    </row>
    <row r="3047" spans="1:2" x14ac:dyDescent="0.2">
      <c r="A3047" t="s">
        <v>8221</v>
      </c>
      <c r="B3047">
        <v>99</v>
      </c>
    </row>
    <row r="3048" spans="1:2" x14ac:dyDescent="0.2">
      <c r="A3048" t="s">
        <v>8221</v>
      </c>
      <c r="B3048">
        <v>4</v>
      </c>
    </row>
    <row r="3049" spans="1:2" x14ac:dyDescent="0.2">
      <c r="A3049" t="s">
        <v>8221</v>
      </c>
      <c r="B3049">
        <v>4</v>
      </c>
    </row>
    <row r="3050" spans="1:2" x14ac:dyDescent="0.2">
      <c r="A3050" t="s">
        <v>8221</v>
      </c>
      <c r="B3050">
        <v>38</v>
      </c>
    </row>
    <row r="3051" spans="1:2" x14ac:dyDescent="0.2">
      <c r="A3051" t="s">
        <v>8221</v>
      </c>
      <c r="B3051">
        <v>285</v>
      </c>
    </row>
    <row r="3052" spans="1:2" x14ac:dyDescent="0.2">
      <c r="A3052" t="s">
        <v>8221</v>
      </c>
      <c r="B3052">
        <v>1</v>
      </c>
    </row>
    <row r="3053" spans="1:2" x14ac:dyDescent="0.2">
      <c r="A3053" t="s">
        <v>8221</v>
      </c>
      <c r="B3053">
        <v>42</v>
      </c>
    </row>
    <row r="3054" spans="1:2" x14ac:dyDescent="0.2">
      <c r="A3054" t="s">
        <v>8221</v>
      </c>
      <c r="B3054">
        <v>26</v>
      </c>
    </row>
    <row r="3055" spans="1:2" x14ac:dyDescent="0.2">
      <c r="A3055" t="s">
        <v>8221</v>
      </c>
      <c r="B3055">
        <v>2</v>
      </c>
    </row>
    <row r="3056" spans="1:2" x14ac:dyDescent="0.2">
      <c r="A3056" t="s">
        <v>8221</v>
      </c>
      <c r="B3056">
        <v>4</v>
      </c>
    </row>
    <row r="3057" spans="1:2" x14ac:dyDescent="0.2">
      <c r="A3057" t="s">
        <v>8221</v>
      </c>
      <c r="B3057">
        <v>6</v>
      </c>
    </row>
    <row r="3058" spans="1:2" x14ac:dyDescent="0.2">
      <c r="A3058" t="s">
        <v>8221</v>
      </c>
      <c r="B3058">
        <v>70</v>
      </c>
    </row>
    <row r="3059" spans="1:2" x14ac:dyDescent="0.2">
      <c r="A3059" t="s">
        <v>8221</v>
      </c>
      <c r="B3059">
        <v>9</v>
      </c>
    </row>
    <row r="3060" spans="1:2" x14ac:dyDescent="0.2">
      <c r="A3060" t="s">
        <v>8221</v>
      </c>
      <c r="B3060">
        <v>8</v>
      </c>
    </row>
    <row r="3061" spans="1:2" x14ac:dyDescent="0.2">
      <c r="A3061" t="s">
        <v>8221</v>
      </c>
      <c r="B3061">
        <v>105</v>
      </c>
    </row>
    <row r="3062" spans="1:2" x14ac:dyDescent="0.2">
      <c r="A3062" t="s">
        <v>8221</v>
      </c>
      <c r="B3062">
        <v>12</v>
      </c>
    </row>
    <row r="3063" spans="1:2" x14ac:dyDescent="0.2">
      <c r="A3063" t="s">
        <v>8221</v>
      </c>
      <c r="B3063">
        <v>0</v>
      </c>
    </row>
    <row r="3064" spans="1:2" x14ac:dyDescent="0.2">
      <c r="A3064" t="s">
        <v>8221</v>
      </c>
      <c r="B3064">
        <v>16</v>
      </c>
    </row>
    <row r="3065" spans="1:2" x14ac:dyDescent="0.2">
      <c r="A3065" t="s">
        <v>8221</v>
      </c>
      <c r="B3065">
        <v>7</v>
      </c>
    </row>
    <row r="3066" spans="1:2" x14ac:dyDescent="0.2">
      <c r="A3066" t="s">
        <v>8221</v>
      </c>
      <c r="B3066">
        <v>4</v>
      </c>
    </row>
    <row r="3067" spans="1:2" x14ac:dyDescent="0.2">
      <c r="A3067" t="s">
        <v>8221</v>
      </c>
      <c r="B3067">
        <v>1</v>
      </c>
    </row>
    <row r="3068" spans="1:2" x14ac:dyDescent="0.2">
      <c r="A3068" t="s">
        <v>8221</v>
      </c>
      <c r="B3068">
        <v>28</v>
      </c>
    </row>
    <row r="3069" spans="1:2" x14ac:dyDescent="0.2">
      <c r="A3069" t="s">
        <v>8221</v>
      </c>
      <c r="B3069">
        <v>1</v>
      </c>
    </row>
    <row r="3070" spans="1:2" x14ac:dyDescent="0.2">
      <c r="A3070" t="s">
        <v>8221</v>
      </c>
      <c r="B3070">
        <v>1</v>
      </c>
    </row>
    <row r="3071" spans="1:2" x14ac:dyDescent="0.2">
      <c r="A3071" t="s">
        <v>8221</v>
      </c>
      <c r="B3071">
        <v>5</v>
      </c>
    </row>
    <row r="3072" spans="1:2" x14ac:dyDescent="0.2">
      <c r="A3072" t="s">
        <v>8221</v>
      </c>
      <c r="B3072">
        <v>3</v>
      </c>
    </row>
    <row r="3073" spans="1:2" x14ac:dyDescent="0.2">
      <c r="A3073" t="s">
        <v>8221</v>
      </c>
      <c r="B3073">
        <v>2</v>
      </c>
    </row>
    <row r="3074" spans="1:2" x14ac:dyDescent="0.2">
      <c r="A3074" t="s">
        <v>8221</v>
      </c>
      <c r="B3074">
        <v>0</v>
      </c>
    </row>
    <row r="3075" spans="1:2" x14ac:dyDescent="0.2">
      <c r="A3075" t="s">
        <v>8221</v>
      </c>
      <c r="B3075">
        <v>0</v>
      </c>
    </row>
    <row r="3076" spans="1:2" x14ac:dyDescent="0.2">
      <c r="A3076" t="s">
        <v>8221</v>
      </c>
      <c r="B3076">
        <v>3</v>
      </c>
    </row>
    <row r="3077" spans="1:2" x14ac:dyDescent="0.2">
      <c r="A3077" t="s">
        <v>8221</v>
      </c>
      <c r="B3077">
        <v>0</v>
      </c>
    </row>
    <row r="3078" spans="1:2" x14ac:dyDescent="0.2">
      <c r="A3078" t="s">
        <v>8221</v>
      </c>
      <c r="B3078">
        <v>0</v>
      </c>
    </row>
    <row r="3079" spans="1:2" x14ac:dyDescent="0.2">
      <c r="A3079" t="s">
        <v>8221</v>
      </c>
      <c r="B3079">
        <v>3</v>
      </c>
    </row>
    <row r="3080" spans="1:2" x14ac:dyDescent="0.2">
      <c r="A3080" t="s">
        <v>8221</v>
      </c>
      <c r="B3080">
        <v>7</v>
      </c>
    </row>
    <row r="3081" spans="1:2" x14ac:dyDescent="0.2">
      <c r="A3081" t="s">
        <v>8221</v>
      </c>
      <c r="B3081">
        <v>25</v>
      </c>
    </row>
    <row r="3082" spans="1:2" x14ac:dyDescent="0.2">
      <c r="A3082" t="s">
        <v>8221</v>
      </c>
      <c r="B3082">
        <v>10</v>
      </c>
    </row>
    <row r="3083" spans="1:2" x14ac:dyDescent="0.2">
      <c r="A3083" t="s">
        <v>8221</v>
      </c>
      <c r="B3083">
        <v>3</v>
      </c>
    </row>
    <row r="3084" spans="1:2" x14ac:dyDescent="0.2">
      <c r="A3084" t="s">
        <v>8221</v>
      </c>
      <c r="B3084">
        <v>5</v>
      </c>
    </row>
    <row r="3085" spans="1:2" x14ac:dyDescent="0.2">
      <c r="A3085" t="s">
        <v>8221</v>
      </c>
      <c r="B3085">
        <v>5</v>
      </c>
    </row>
    <row r="3086" spans="1:2" x14ac:dyDescent="0.2">
      <c r="A3086" t="s">
        <v>8221</v>
      </c>
      <c r="B3086">
        <v>27</v>
      </c>
    </row>
    <row r="3087" spans="1:2" x14ac:dyDescent="0.2">
      <c r="A3087" t="s">
        <v>8221</v>
      </c>
      <c r="B3087">
        <v>2</v>
      </c>
    </row>
    <row r="3088" spans="1:2" x14ac:dyDescent="0.2">
      <c r="A3088" t="s">
        <v>8221</v>
      </c>
      <c r="B3088">
        <v>236</v>
      </c>
    </row>
    <row r="3089" spans="1:2" x14ac:dyDescent="0.2">
      <c r="A3089" t="s">
        <v>8221</v>
      </c>
      <c r="B3089">
        <v>1</v>
      </c>
    </row>
    <row r="3090" spans="1:2" x14ac:dyDescent="0.2">
      <c r="A3090" t="s">
        <v>8221</v>
      </c>
      <c r="B3090">
        <v>12</v>
      </c>
    </row>
    <row r="3091" spans="1:2" x14ac:dyDescent="0.2">
      <c r="A3091" t="s">
        <v>8221</v>
      </c>
      <c r="B3091">
        <v>4</v>
      </c>
    </row>
    <row r="3092" spans="1:2" x14ac:dyDescent="0.2">
      <c r="A3092" t="s">
        <v>8221</v>
      </c>
      <c r="B3092">
        <v>3</v>
      </c>
    </row>
    <row r="3093" spans="1:2" x14ac:dyDescent="0.2">
      <c r="A3093" t="s">
        <v>8221</v>
      </c>
      <c r="B3093">
        <v>99</v>
      </c>
    </row>
    <row r="3094" spans="1:2" x14ac:dyDescent="0.2">
      <c r="A3094" t="s">
        <v>8221</v>
      </c>
      <c r="B3094">
        <v>3</v>
      </c>
    </row>
    <row r="3095" spans="1:2" x14ac:dyDescent="0.2">
      <c r="A3095" t="s">
        <v>8221</v>
      </c>
      <c r="B3095">
        <v>3</v>
      </c>
    </row>
    <row r="3096" spans="1:2" x14ac:dyDescent="0.2">
      <c r="A3096" t="s">
        <v>8221</v>
      </c>
      <c r="B3096">
        <v>22</v>
      </c>
    </row>
    <row r="3097" spans="1:2" x14ac:dyDescent="0.2">
      <c r="A3097" t="s">
        <v>8221</v>
      </c>
      <c r="B3097">
        <v>4</v>
      </c>
    </row>
    <row r="3098" spans="1:2" x14ac:dyDescent="0.2">
      <c r="A3098" t="s">
        <v>8221</v>
      </c>
      <c r="B3098">
        <v>534</v>
      </c>
    </row>
    <row r="3099" spans="1:2" x14ac:dyDescent="0.2">
      <c r="A3099" t="s">
        <v>8221</v>
      </c>
      <c r="B3099">
        <v>12</v>
      </c>
    </row>
    <row r="3100" spans="1:2" x14ac:dyDescent="0.2">
      <c r="A3100" t="s">
        <v>8221</v>
      </c>
      <c r="B3100">
        <v>56</v>
      </c>
    </row>
    <row r="3101" spans="1:2" x14ac:dyDescent="0.2">
      <c r="A3101" t="s">
        <v>8221</v>
      </c>
      <c r="B3101">
        <v>11</v>
      </c>
    </row>
    <row r="3102" spans="1:2" x14ac:dyDescent="0.2">
      <c r="A3102" t="s">
        <v>8221</v>
      </c>
      <c r="B3102">
        <v>0</v>
      </c>
    </row>
    <row r="3103" spans="1:2" x14ac:dyDescent="0.2">
      <c r="A3103" t="s">
        <v>8221</v>
      </c>
      <c r="B3103">
        <v>12</v>
      </c>
    </row>
    <row r="3104" spans="1:2" x14ac:dyDescent="0.2">
      <c r="A3104" t="s">
        <v>8221</v>
      </c>
      <c r="B3104">
        <v>5</v>
      </c>
    </row>
    <row r="3105" spans="1:2" x14ac:dyDescent="0.2">
      <c r="A3105" t="s">
        <v>8221</v>
      </c>
      <c r="B3105">
        <v>24</v>
      </c>
    </row>
    <row r="3106" spans="1:2" x14ac:dyDescent="0.2">
      <c r="A3106" t="s">
        <v>8221</v>
      </c>
      <c r="B3106">
        <v>89</v>
      </c>
    </row>
    <row r="3107" spans="1:2" x14ac:dyDescent="0.2">
      <c r="A3107" t="s">
        <v>8221</v>
      </c>
      <c r="B3107">
        <v>1</v>
      </c>
    </row>
    <row r="3108" spans="1:2" x14ac:dyDescent="0.2">
      <c r="A3108" t="s">
        <v>8221</v>
      </c>
      <c r="B3108">
        <v>55</v>
      </c>
    </row>
    <row r="3109" spans="1:2" x14ac:dyDescent="0.2">
      <c r="A3109" t="s">
        <v>8221</v>
      </c>
      <c r="B3109">
        <v>2</v>
      </c>
    </row>
    <row r="3110" spans="1:2" x14ac:dyDescent="0.2">
      <c r="A3110" t="s">
        <v>8221</v>
      </c>
      <c r="B3110">
        <v>0</v>
      </c>
    </row>
    <row r="3111" spans="1:2" x14ac:dyDescent="0.2">
      <c r="A3111" t="s">
        <v>8221</v>
      </c>
      <c r="B3111">
        <v>4</v>
      </c>
    </row>
    <row r="3112" spans="1:2" x14ac:dyDescent="0.2">
      <c r="A3112" t="s">
        <v>8221</v>
      </c>
      <c r="B3112">
        <v>6</v>
      </c>
    </row>
    <row r="3113" spans="1:2" x14ac:dyDescent="0.2">
      <c r="A3113" t="s">
        <v>8221</v>
      </c>
      <c r="B3113">
        <v>4</v>
      </c>
    </row>
    <row r="3114" spans="1:2" x14ac:dyDescent="0.2">
      <c r="A3114" t="s">
        <v>8221</v>
      </c>
      <c r="B3114">
        <v>4</v>
      </c>
    </row>
    <row r="3115" spans="1:2" x14ac:dyDescent="0.2">
      <c r="A3115" t="s">
        <v>8221</v>
      </c>
      <c r="B3115">
        <v>2</v>
      </c>
    </row>
    <row r="3116" spans="1:2" x14ac:dyDescent="0.2">
      <c r="A3116" t="s">
        <v>8221</v>
      </c>
      <c r="B3116">
        <v>5</v>
      </c>
    </row>
    <row r="3117" spans="1:2" x14ac:dyDescent="0.2">
      <c r="A3117" t="s">
        <v>8221</v>
      </c>
      <c r="B3117">
        <v>83</v>
      </c>
    </row>
    <row r="3118" spans="1:2" x14ac:dyDescent="0.2">
      <c r="A3118" t="s">
        <v>8221</v>
      </c>
      <c r="B3118">
        <v>57</v>
      </c>
    </row>
    <row r="3119" spans="1:2" x14ac:dyDescent="0.2">
      <c r="A3119" t="s">
        <v>8221</v>
      </c>
      <c r="B3119">
        <v>311</v>
      </c>
    </row>
    <row r="3120" spans="1:2" x14ac:dyDescent="0.2">
      <c r="A3120" t="s">
        <v>8221</v>
      </c>
      <c r="B3120">
        <v>2</v>
      </c>
    </row>
    <row r="3121" spans="1:2" x14ac:dyDescent="0.2">
      <c r="A3121" t="s">
        <v>8221</v>
      </c>
      <c r="B3121">
        <v>16</v>
      </c>
    </row>
    <row r="3122" spans="1:2" x14ac:dyDescent="0.2">
      <c r="A3122" t="s">
        <v>8221</v>
      </c>
      <c r="B3122">
        <v>9</v>
      </c>
    </row>
    <row r="3123" spans="1:2" x14ac:dyDescent="0.2">
      <c r="A3123" t="s">
        <v>8221</v>
      </c>
      <c r="B3123">
        <v>1</v>
      </c>
    </row>
    <row r="3124" spans="1:2" x14ac:dyDescent="0.2">
      <c r="A3124" t="s">
        <v>8221</v>
      </c>
      <c r="B3124">
        <v>12</v>
      </c>
    </row>
    <row r="3125" spans="1:2" x14ac:dyDescent="0.2">
      <c r="A3125" t="s">
        <v>8221</v>
      </c>
      <c r="B3125">
        <v>0</v>
      </c>
    </row>
    <row r="3126" spans="1:2" x14ac:dyDescent="0.2">
      <c r="A3126" t="s">
        <v>8221</v>
      </c>
      <c r="B3126">
        <v>20</v>
      </c>
    </row>
    <row r="3127" spans="1:2" x14ac:dyDescent="0.2">
      <c r="A3127" t="s">
        <v>8221</v>
      </c>
      <c r="B3127">
        <v>16</v>
      </c>
    </row>
    <row r="3128" spans="1:2" x14ac:dyDescent="0.2">
      <c r="A3128" t="s">
        <v>8221</v>
      </c>
      <c r="B3128">
        <v>33</v>
      </c>
    </row>
    <row r="3129" spans="1:2" x14ac:dyDescent="0.2">
      <c r="A3129" t="s">
        <v>8221</v>
      </c>
      <c r="B3129">
        <v>2</v>
      </c>
    </row>
    <row r="3130" spans="1:2" x14ac:dyDescent="0.2">
      <c r="A3130" t="s">
        <v>8221</v>
      </c>
      <c r="B3130">
        <v>6</v>
      </c>
    </row>
    <row r="3131" spans="1:2" x14ac:dyDescent="0.2">
      <c r="A3131" t="s">
        <v>8221</v>
      </c>
      <c r="B3131">
        <v>0</v>
      </c>
    </row>
    <row r="3132" spans="1:2" x14ac:dyDescent="0.2">
      <c r="A3132" t="s">
        <v>8221</v>
      </c>
      <c r="B3132">
        <v>3</v>
      </c>
    </row>
    <row r="3133" spans="1:2" x14ac:dyDescent="0.2">
      <c r="A3133" t="s">
        <v>8221</v>
      </c>
      <c r="B3133">
        <v>0</v>
      </c>
    </row>
    <row r="3134" spans="1:2" x14ac:dyDescent="0.2">
      <c r="A3134" t="s">
        <v>8221</v>
      </c>
      <c r="B3134">
        <v>3</v>
      </c>
    </row>
    <row r="3135" spans="1:2" x14ac:dyDescent="0.2">
      <c r="A3135" t="s">
        <v>8221</v>
      </c>
      <c r="B3135">
        <v>13</v>
      </c>
    </row>
    <row r="3136" spans="1:2" x14ac:dyDescent="0.2">
      <c r="A3136" t="s">
        <v>8221</v>
      </c>
      <c r="B3136">
        <v>6</v>
      </c>
    </row>
    <row r="3137" spans="1:2" x14ac:dyDescent="0.2">
      <c r="A3137" t="s">
        <v>8221</v>
      </c>
      <c r="B3137">
        <v>1</v>
      </c>
    </row>
    <row r="3138" spans="1:2" x14ac:dyDescent="0.2">
      <c r="A3138" t="s">
        <v>8221</v>
      </c>
      <c r="B3138">
        <v>0</v>
      </c>
    </row>
    <row r="3139" spans="1:2" x14ac:dyDescent="0.2">
      <c r="A3139" t="s">
        <v>8221</v>
      </c>
      <c r="B3139">
        <v>5</v>
      </c>
    </row>
    <row r="3140" spans="1:2" x14ac:dyDescent="0.2">
      <c r="A3140" t="s">
        <v>8221</v>
      </c>
      <c r="B3140">
        <v>0</v>
      </c>
    </row>
    <row r="3141" spans="1:2" x14ac:dyDescent="0.2">
      <c r="A3141" t="s">
        <v>8221</v>
      </c>
      <c r="B3141">
        <v>36</v>
      </c>
    </row>
    <row r="3142" spans="1:2" x14ac:dyDescent="0.2">
      <c r="A3142" t="s">
        <v>8221</v>
      </c>
      <c r="B3142">
        <v>1</v>
      </c>
    </row>
    <row r="3143" spans="1:2" x14ac:dyDescent="0.2">
      <c r="A3143" t="s">
        <v>8221</v>
      </c>
      <c r="B3143">
        <v>1</v>
      </c>
    </row>
    <row r="3144" spans="1:2" x14ac:dyDescent="0.2">
      <c r="A3144" t="s">
        <v>8221</v>
      </c>
      <c r="B3144">
        <v>1</v>
      </c>
    </row>
    <row r="3145" spans="1:2" x14ac:dyDescent="0.2">
      <c r="A3145" t="s">
        <v>8221</v>
      </c>
      <c r="B3145">
        <v>9</v>
      </c>
    </row>
    <row r="3146" spans="1:2" x14ac:dyDescent="0.2">
      <c r="A3146" t="s">
        <v>8221</v>
      </c>
      <c r="B3146">
        <v>1</v>
      </c>
    </row>
    <row r="3147" spans="1:2" x14ac:dyDescent="0.2">
      <c r="A3147" t="s">
        <v>8221</v>
      </c>
      <c r="B3147">
        <v>0</v>
      </c>
    </row>
    <row r="3148" spans="1:2" x14ac:dyDescent="0.2">
      <c r="A3148" t="s">
        <v>8221</v>
      </c>
      <c r="B3148">
        <v>1</v>
      </c>
    </row>
    <row r="3149" spans="1:2" x14ac:dyDescent="0.2">
      <c r="A3149" t="s">
        <v>8221</v>
      </c>
      <c r="B3149">
        <v>1</v>
      </c>
    </row>
    <row r="3150" spans="1:2" x14ac:dyDescent="0.2">
      <c r="A3150" t="s">
        <v>8221</v>
      </c>
      <c r="B3150">
        <v>4</v>
      </c>
    </row>
    <row r="3151" spans="1:2" x14ac:dyDescent="0.2">
      <c r="A3151" t="s">
        <v>8221</v>
      </c>
      <c r="B3151">
        <v>2</v>
      </c>
    </row>
    <row r="3152" spans="1:2" x14ac:dyDescent="0.2">
      <c r="A3152" t="s">
        <v>8221</v>
      </c>
      <c r="B3152">
        <v>2</v>
      </c>
    </row>
    <row r="3153" spans="1:2" x14ac:dyDescent="0.2">
      <c r="A3153" t="s">
        <v>8221</v>
      </c>
      <c r="B3153">
        <v>2</v>
      </c>
    </row>
    <row r="3154" spans="1:2" x14ac:dyDescent="0.2">
      <c r="A3154" t="s">
        <v>8221</v>
      </c>
      <c r="B3154">
        <v>0</v>
      </c>
    </row>
    <row r="3155" spans="1:2" x14ac:dyDescent="0.2">
      <c r="A3155" t="s">
        <v>8221</v>
      </c>
      <c r="B3155">
        <v>2</v>
      </c>
    </row>
    <row r="3156" spans="1:2" x14ac:dyDescent="0.2">
      <c r="A3156" t="s">
        <v>8221</v>
      </c>
      <c r="B3156">
        <v>4</v>
      </c>
    </row>
    <row r="3157" spans="1:2" x14ac:dyDescent="0.2">
      <c r="A3157" t="s">
        <v>8221</v>
      </c>
      <c r="B3157">
        <v>2</v>
      </c>
    </row>
    <row r="3158" spans="1:2" x14ac:dyDescent="0.2">
      <c r="A3158" t="s">
        <v>8221</v>
      </c>
      <c r="B3158">
        <v>0</v>
      </c>
    </row>
    <row r="3159" spans="1:2" x14ac:dyDescent="0.2">
      <c r="A3159" t="s">
        <v>8221</v>
      </c>
      <c r="B3159">
        <v>1</v>
      </c>
    </row>
    <row r="3160" spans="1:2" x14ac:dyDescent="0.2">
      <c r="A3160" t="s">
        <v>8221</v>
      </c>
      <c r="B3160">
        <v>0</v>
      </c>
    </row>
    <row r="3161" spans="1:2" x14ac:dyDescent="0.2">
      <c r="A3161" t="s">
        <v>8221</v>
      </c>
      <c r="B3161">
        <v>2</v>
      </c>
    </row>
    <row r="3162" spans="1:2" x14ac:dyDescent="0.2">
      <c r="A3162" t="s">
        <v>8221</v>
      </c>
      <c r="B3162">
        <v>7</v>
      </c>
    </row>
    <row r="3163" spans="1:2" x14ac:dyDescent="0.2">
      <c r="A3163" t="s">
        <v>8221</v>
      </c>
      <c r="B3163">
        <v>5</v>
      </c>
    </row>
    <row r="3164" spans="1:2" x14ac:dyDescent="0.2">
      <c r="A3164" t="s">
        <v>8221</v>
      </c>
      <c r="B3164">
        <v>0</v>
      </c>
    </row>
    <row r="3165" spans="1:2" x14ac:dyDescent="0.2">
      <c r="A3165" t="s">
        <v>8221</v>
      </c>
      <c r="B3165">
        <v>0</v>
      </c>
    </row>
    <row r="3166" spans="1:2" x14ac:dyDescent="0.2">
      <c r="A3166" t="s">
        <v>8221</v>
      </c>
      <c r="B3166">
        <v>0</v>
      </c>
    </row>
    <row r="3167" spans="1:2" x14ac:dyDescent="0.2">
      <c r="A3167" t="s">
        <v>8221</v>
      </c>
      <c r="B3167">
        <v>2</v>
      </c>
    </row>
    <row r="3168" spans="1:2" x14ac:dyDescent="0.2">
      <c r="A3168" t="s">
        <v>8221</v>
      </c>
      <c r="B3168">
        <v>0</v>
      </c>
    </row>
    <row r="3169" spans="1:2" x14ac:dyDescent="0.2">
      <c r="A3169" t="s">
        <v>8221</v>
      </c>
      <c r="B3169">
        <v>0</v>
      </c>
    </row>
    <row r="3170" spans="1:2" x14ac:dyDescent="0.2">
      <c r="A3170" t="s">
        <v>8221</v>
      </c>
      <c r="B3170">
        <v>28</v>
      </c>
    </row>
    <row r="3171" spans="1:2" x14ac:dyDescent="0.2">
      <c r="A3171" t="s">
        <v>8221</v>
      </c>
      <c r="B3171">
        <v>2</v>
      </c>
    </row>
    <row r="3172" spans="1:2" x14ac:dyDescent="0.2">
      <c r="A3172" t="s">
        <v>8221</v>
      </c>
      <c r="B3172">
        <v>0</v>
      </c>
    </row>
    <row r="3173" spans="1:2" x14ac:dyDescent="0.2">
      <c r="A3173" t="s">
        <v>8221</v>
      </c>
      <c r="B3173">
        <v>0</v>
      </c>
    </row>
    <row r="3174" spans="1:2" x14ac:dyDescent="0.2">
      <c r="A3174" t="s">
        <v>8221</v>
      </c>
      <c r="B3174">
        <v>0</v>
      </c>
    </row>
    <row r="3175" spans="1:2" x14ac:dyDescent="0.2">
      <c r="A3175" t="s">
        <v>8221</v>
      </c>
      <c r="B3175">
        <v>4</v>
      </c>
    </row>
    <row r="3176" spans="1:2" x14ac:dyDescent="0.2">
      <c r="A3176" t="s">
        <v>8221</v>
      </c>
      <c r="B3176">
        <v>12</v>
      </c>
    </row>
    <row r="3177" spans="1:2" x14ac:dyDescent="0.2">
      <c r="A3177" t="s">
        <v>8221</v>
      </c>
      <c r="B3177">
        <v>0</v>
      </c>
    </row>
    <row r="3178" spans="1:2" x14ac:dyDescent="0.2">
      <c r="A3178" t="s">
        <v>8221</v>
      </c>
      <c r="B3178">
        <v>33</v>
      </c>
    </row>
    <row r="3179" spans="1:2" x14ac:dyDescent="0.2">
      <c r="A3179" t="s">
        <v>8221</v>
      </c>
      <c r="B3179">
        <v>0</v>
      </c>
    </row>
    <row r="3180" spans="1:2" x14ac:dyDescent="0.2">
      <c r="A3180" t="s">
        <v>8221</v>
      </c>
      <c r="B3180">
        <v>4</v>
      </c>
    </row>
    <row r="3181" spans="1:2" x14ac:dyDescent="0.2">
      <c r="A3181" t="s">
        <v>8221</v>
      </c>
      <c r="B3181">
        <v>0</v>
      </c>
    </row>
    <row r="3182" spans="1:2" x14ac:dyDescent="0.2">
      <c r="A3182" t="s">
        <v>8221</v>
      </c>
      <c r="B3182">
        <v>11</v>
      </c>
    </row>
    <row r="3183" spans="1:2" x14ac:dyDescent="0.2">
      <c r="A3183" t="s">
        <v>8221</v>
      </c>
      <c r="B3183">
        <v>1</v>
      </c>
    </row>
    <row r="3184" spans="1:2" x14ac:dyDescent="0.2">
      <c r="A3184" t="s">
        <v>8221</v>
      </c>
      <c r="B3184">
        <v>5</v>
      </c>
    </row>
    <row r="3185" spans="1:2" x14ac:dyDescent="0.2">
      <c r="A3185" t="s">
        <v>8221</v>
      </c>
      <c r="B3185">
        <v>0</v>
      </c>
    </row>
    <row r="3186" spans="1:2" x14ac:dyDescent="0.2">
      <c r="A3186" t="s">
        <v>8221</v>
      </c>
      <c r="B3186">
        <v>1</v>
      </c>
    </row>
    <row r="3187" spans="1:2" x14ac:dyDescent="0.2">
      <c r="A3187" t="s">
        <v>8221</v>
      </c>
      <c r="B3187">
        <v>1</v>
      </c>
    </row>
    <row r="3188" spans="1:2" x14ac:dyDescent="0.2">
      <c r="A3188" t="s">
        <v>8221</v>
      </c>
      <c r="B3188">
        <v>6</v>
      </c>
    </row>
    <row r="3189" spans="1:2" x14ac:dyDescent="0.2">
      <c r="A3189" t="s">
        <v>8221</v>
      </c>
      <c r="B3189">
        <v>8</v>
      </c>
    </row>
    <row r="3190" spans="1:2" x14ac:dyDescent="0.2">
      <c r="A3190" t="s">
        <v>8221</v>
      </c>
      <c r="B3190">
        <v>1</v>
      </c>
    </row>
    <row r="3191" spans="1:2" x14ac:dyDescent="0.2">
      <c r="A3191" t="s">
        <v>8221</v>
      </c>
      <c r="B3191">
        <v>0</v>
      </c>
    </row>
    <row r="3192" spans="1:2" x14ac:dyDescent="0.2">
      <c r="A3192" t="s">
        <v>8221</v>
      </c>
      <c r="B3192">
        <v>2</v>
      </c>
    </row>
    <row r="3193" spans="1:2" x14ac:dyDescent="0.2">
      <c r="A3193" t="s">
        <v>8221</v>
      </c>
      <c r="B3193">
        <v>1</v>
      </c>
    </row>
    <row r="3194" spans="1:2" x14ac:dyDescent="0.2">
      <c r="A3194" t="s">
        <v>8221</v>
      </c>
      <c r="B3194">
        <v>0</v>
      </c>
    </row>
    <row r="3195" spans="1:2" x14ac:dyDescent="0.2">
      <c r="A3195" t="s">
        <v>8221</v>
      </c>
      <c r="B3195">
        <v>1</v>
      </c>
    </row>
    <row r="3196" spans="1:2" x14ac:dyDescent="0.2">
      <c r="A3196" t="s">
        <v>8221</v>
      </c>
      <c r="B3196">
        <v>19</v>
      </c>
    </row>
    <row r="3197" spans="1:2" x14ac:dyDescent="0.2">
      <c r="A3197" t="s">
        <v>8221</v>
      </c>
      <c r="B3197">
        <v>27</v>
      </c>
    </row>
    <row r="3198" spans="1:2" x14ac:dyDescent="0.2">
      <c r="A3198" t="s">
        <v>8221</v>
      </c>
      <c r="B3198">
        <v>7</v>
      </c>
    </row>
    <row r="3199" spans="1:2" x14ac:dyDescent="0.2">
      <c r="A3199" t="s">
        <v>8221</v>
      </c>
      <c r="B3199">
        <v>14</v>
      </c>
    </row>
    <row r="3200" spans="1:2" x14ac:dyDescent="0.2">
      <c r="A3200" t="s">
        <v>8221</v>
      </c>
      <c r="B3200">
        <v>5</v>
      </c>
    </row>
    <row r="3201" spans="1:2" x14ac:dyDescent="0.2">
      <c r="A3201" t="s">
        <v>8221</v>
      </c>
      <c r="B3201">
        <v>30</v>
      </c>
    </row>
    <row r="3202" spans="1:2" x14ac:dyDescent="0.2">
      <c r="A3202" t="s">
        <v>8221</v>
      </c>
      <c r="B3202">
        <v>1</v>
      </c>
    </row>
    <row r="3203" spans="1:2" x14ac:dyDescent="0.2">
      <c r="A3203" t="s">
        <v>8221</v>
      </c>
      <c r="B3203">
        <v>0</v>
      </c>
    </row>
    <row r="3204" spans="1:2" x14ac:dyDescent="0.2">
      <c r="A3204" t="s">
        <v>8221</v>
      </c>
      <c r="B3204">
        <v>60</v>
      </c>
    </row>
    <row r="3205" spans="1:2" x14ac:dyDescent="0.2">
      <c r="A3205" t="s">
        <v>8221</v>
      </c>
      <c r="B3205">
        <v>84</v>
      </c>
    </row>
    <row r="3206" spans="1:2" x14ac:dyDescent="0.2">
      <c r="A3206" t="s">
        <v>8221</v>
      </c>
      <c r="B3206">
        <v>47</v>
      </c>
    </row>
    <row r="3207" spans="1:2" x14ac:dyDescent="0.2">
      <c r="A3207" t="s">
        <v>8221</v>
      </c>
      <c r="B3207">
        <v>66</v>
      </c>
    </row>
    <row r="3208" spans="1:2" x14ac:dyDescent="0.2">
      <c r="A3208" t="s">
        <v>8221</v>
      </c>
      <c r="B3208">
        <v>171</v>
      </c>
    </row>
    <row r="3209" spans="1:2" x14ac:dyDescent="0.2">
      <c r="A3209" t="s">
        <v>8221</v>
      </c>
      <c r="B3209">
        <v>29</v>
      </c>
    </row>
    <row r="3210" spans="1:2" x14ac:dyDescent="0.2">
      <c r="A3210" t="s">
        <v>8221</v>
      </c>
      <c r="B3210">
        <v>9</v>
      </c>
    </row>
    <row r="3211" spans="1:2" x14ac:dyDescent="0.2">
      <c r="A3211" t="s">
        <v>8221</v>
      </c>
      <c r="B3211">
        <v>27</v>
      </c>
    </row>
    <row r="3212" spans="1:2" x14ac:dyDescent="0.2">
      <c r="A3212" t="s">
        <v>8221</v>
      </c>
      <c r="B3212">
        <v>2</v>
      </c>
    </row>
    <row r="3213" spans="1:2" x14ac:dyDescent="0.2">
      <c r="A3213" t="s">
        <v>8221</v>
      </c>
      <c r="B3213">
        <v>3</v>
      </c>
    </row>
    <row r="3214" spans="1:2" x14ac:dyDescent="0.2">
      <c r="A3214" t="s">
        <v>8221</v>
      </c>
      <c r="B3214">
        <v>4</v>
      </c>
    </row>
    <row r="3215" spans="1:2" x14ac:dyDescent="0.2">
      <c r="A3215" t="s">
        <v>8221</v>
      </c>
      <c r="B3215">
        <v>2</v>
      </c>
    </row>
    <row r="3216" spans="1:2" x14ac:dyDescent="0.2">
      <c r="A3216" t="s">
        <v>8221</v>
      </c>
      <c r="B3216">
        <v>20</v>
      </c>
    </row>
    <row r="3217" spans="1:2" x14ac:dyDescent="0.2">
      <c r="A3217" t="s">
        <v>8221</v>
      </c>
      <c r="B3217">
        <v>3</v>
      </c>
    </row>
    <row r="3218" spans="1:2" x14ac:dyDescent="0.2">
      <c r="A3218" t="s">
        <v>8221</v>
      </c>
      <c r="B3218">
        <v>4</v>
      </c>
    </row>
    <row r="3219" spans="1:2" x14ac:dyDescent="0.2">
      <c r="A3219" t="s">
        <v>8221</v>
      </c>
      <c r="B3219">
        <v>1</v>
      </c>
    </row>
    <row r="3220" spans="1:2" x14ac:dyDescent="0.2">
      <c r="A3220" t="s">
        <v>8221</v>
      </c>
      <c r="B3220">
        <v>0</v>
      </c>
    </row>
    <row r="3221" spans="1:2" x14ac:dyDescent="0.2">
      <c r="A3221" t="s">
        <v>8221</v>
      </c>
      <c r="B3221">
        <v>0</v>
      </c>
    </row>
    <row r="3222" spans="1:2" x14ac:dyDescent="0.2">
      <c r="A3222" t="s">
        <v>8221</v>
      </c>
      <c r="B3222">
        <v>14</v>
      </c>
    </row>
    <row r="3223" spans="1:2" x14ac:dyDescent="0.2">
      <c r="A3223" t="s">
        <v>8221</v>
      </c>
      <c r="B3223">
        <v>1</v>
      </c>
    </row>
    <row r="3224" spans="1:2" x14ac:dyDescent="0.2">
      <c r="A3224" t="s">
        <v>8221</v>
      </c>
      <c r="B3224">
        <v>118</v>
      </c>
    </row>
    <row r="3225" spans="1:2" x14ac:dyDescent="0.2">
      <c r="A3225" t="s">
        <v>8221</v>
      </c>
      <c r="B3225">
        <v>2</v>
      </c>
    </row>
    <row r="3226" spans="1:2" x14ac:dyDescent="0.2">
      <c r="A3226" t="s">
        <v>8221</v>
      </c>
      <c r="B3226">
        <v>1</v>
      </c>
    </row>
    <row r="3227" spans="1:2" x14ac:dyDescent="0.2">
      <c r="A3227" t="s">
        <v>8221</v>
      </c>
      <c r="B3227">
        <v>3</v>
      </c>
    </row>
    <row r="3228" spans="1:2" x14ac:dyDescent="0.2">
      <c r="A3228" t="s">
        <v>8221</v>
      </c>
      <c r="B3228">
        <v>1</v>
      </c>
    </row>
    <row r="3229" spans="1:2" x14ac:dyDescent="0.2">
      <c r="A3229" t="s">
        <v>8221</v>
      </c>
      <c r="B3229">
        <v>3</v>
      </c>
    </row>
    <row r="3230" spans="1:2" x14ac:dyDescent="0.2">
      <c r="A3230" t="s">
        <v>8221</v>
      </c>
      <c r="B3230">
        <v>38</v>
      </c>
    </row>
    <row r="3231" spans="1:2" x14ac:dyDescent="0.2">
      <c r="A3231" t="s">
        <v>8221</v>
      </c>
      <c r="B3231">
        <v>52</v>
      </c>
    </row>
    <row r="3232" spans="1:2" x14ac:dyDescent="0.2">
      <c r="A3232" t="s">
        <v>8221</v>
      </c>
      <c r="B3232">
        <v>2</v>
      </c>
    </row>
    <row r="3233" spans="1:2" x14ac:dyDescent="0.2">
      <c r="A3233" t="s">
        <v>8221</v>
      </c>
      <c r="B3233">
        <v>0</v>
      </c>
    </row>
    <row r="3234" spans="1:2" x14ac:dyDescent="0.2">
      <c r="A3234" t="s">
        <v>8221</v>
      </c>
      <c r="B3234">
        <v>4</v>
      </c>
    </row>
    <row r="3235" spans="1:2" x14ac:dyDescent="0.2">
      <c r="A3235" t="s">
        <v>8221</v>
      </c>
      <c r="B3235">
        <v>4</v>
      </c>
    </row>
    <row r="3236" spans="1:2" x14ac:dyDescent="0.2">
      <c r="A3236" t="s">
        <v>8221</v>
      </c>
      <c r="B3236">
        <v>18</v>
      </c>
    </row>
    <row r="3237" spans="1:2" x14ac:dyDescent="0.2">
      <c r="A3237" t="s">
        <v>8221</v>
      </c>
      <c r="B3237">
        <v>0</v>
      </c>
    </row>
    <row r="3238" spans="1:2" x14ac:dyDescent="0.2">
      <c r="A3238" t="s">
        <v>8221</v>
      </c>
      <c r="B3238">
        <v>22</v>
      </c>
    </row>
    <row r="3239" spans="1:2" x14ac:dyDescent="0.2">
      <c r="A3239" t="s">
        <v>8221</v>
      </c>
      <c r="B3239">
        <v>49</v>
      </c>
    </row>
    <row r="3240" spans="1:2" x14ac:dyDescent="0.2">
      <c r="A3240" t="s">
        <v>8221</v>
      </c>
      <c r="B3240">
        <v>19</v>
      </c>
    </row>
    <row r="3241" spans="1:2" x14ac:dyDescent="0.2">
      <c r="A3241" t="s">
        <v>8221</v>
      </c>
      <c r="B3241">
        <v>4</v>
      </c>
    </row>
    <row r="3242" spans="1:2" x14ac:dyDescent="0.2">
      <c r="A3242" t="s">
        <v>8221</v>
      </c>
      <c r="B3242">
        <v>4</v>
      </c>
    </row>
    <row r="3243" spans="1:2" x14ac:dyDescent="0.2">
      <c r="A3243" t="s">
        <v>8221</v>
      </c>
      <c r="B3243">
        <v>2</v>
      </c>
    </row>
    <row r="3244" spans="1:2" x14ac:dyDescent="0.2">
      <c r="A3244" t="s">
        <v>8221</v>
      </c>
      <c r="B3244">
        <v>0</v>
      </c>
    </row>
    <row r="3245" spans="1:2" x14ac:dyDescent="0.2">
      <c r="A3245" t="s">
        <v>8221</v>
      </c>
      <c r="B3245">
        <v>0</v>
      </c>
    </row>
    <row r="3246" spans="1:2" x14ac:dyDescent="0.2">
      <c r="A3246" t="s">
        <v>8221</v>
      </c>
      <c r="B3246">
        <v>14</v>
      </c>
    </row>
    <row r="3247" spans="1:2" x14ac:dyDescent="0.2">
      <c r="A3247" t="s">
        <v>8221</v>
      </c>
      <c r="B3247">
        <v>8</v>
      </c>
    </row>
    <row r="3248" spans="1:2" x14ac:dyDescent="0.2">
      <c r="A3248" t="s">
        <v>8221</v>
      </c>
      <c r="B3248">
        <v>0</v>
      </c>
    </row>
    <row r="3249" spans="1:2" x14ac:dyDescent="0.2">
      <c r="A3249" t="s">
        <v>8221</v>
      </c>
      <c r="B3249">
        <v>15</v>
      </c>
    </row>
    <row r="3250" spans="1:2" x14ac:dyDescent="0.2">
      <c r="A3250" t="s">
        <v>8221</v>
      </c>
      <c r="B3250">
        <v>33</v>
      </c>
    </row>
    <row r="3251" spans="1:2" x14ac:dyDescent="0.2">
      <c r="A3251" t="s">
        <v>8221</v>
      </c>
      <c r="B3251">
        <v>2</v>
      </c>
    </row>
    <row r="3252" spans="1:2" x14ac:dyDescent="0.2">
      <c r="A3252" t="s">
        <v>8221</v>
      </c>
      <c r="B3252">
        <v>6</v>
      </c>
    </row>
    <row r="3253" spans="1:2" x14ac:dyDescent="0.2">
      <c r="A3253" t="s">
        <v>8221</v>
      </c>
      <c r="B3253">
        <v>2</v>
      </c>
    </row>
    <row r="3254" spans="1:2" x14ac:dyDescent="0.2">
      <c r="A3254" t="s">
        <v>8221</v>
      </c>
      <c r="B3254">
        <v>0</v>
      </c>
    </row>
    <row r="3255" spans="1:2" x14ac:dyDescent="0.2">
      <c r="A3255" t="s">
        <v>8221</v>
      </c>
      <c r="B3255">
        <v>4</v>
      </c>
    </row>
    <row r="3256" spans="1:2" x14ac:dyDescent="0.2">
      <c r="A3256" t="s">
        <v>8221</v>
      </c>
      <c r="B3256">
        <v>1</v>
      </c>
    </row>
    <row r="3257" spans="1:2" x14ac:dyDescent="0.2">
      <c r="A3257" t="s">
        <v>8221</v>
      </c>
      <c r="B3257">
        <v>3</v>
      </c>
    </row>
    <row r="3258" spans="1:2" x14ac:dyDescent="0.2">
      <c r="A3258" t="s">
        <v>8221</v>
      </c>
      <c r="B3258">
        <v>4</v>
      </c>
    </row>
    <row r="3259" spans="1:2" x14ac:dyDescent="0.2">
      <c r="A3259" t="s">
        <v>8221</v>
      </c>
      <c r="B3259">
        <v>0</v>
      </c>
    </row>
    <row r="3260" spans="1:2" x14ac:dyDescent="0.2">
      <c r="A3260" t="s">
        <v>8221</v>
      </c>
      <c r="B3260">
        <v>4</v>
      </c>
    </row>
    <row r="3261" spans="1:2" x14ac:dyDescent="0.2">
      <c r="A3261" t="s">
        <v>8221</v>
      </c>
      <c r="B3261">
        <v>3</v>
      </c>
    </row>
    <row r="3262" spans="1:2" x14ac:dyDescent="0.2">
      <c r="A3262" t="s">
        <v>8221</v>
      </c>
      <c r="B3262">
        <v>34</v>
      </c>
    </row>
    <row r="3263" spans="1:2" x14ac:dyDescent="0.2">
      <c r="A3263" t="s">
        <v>8221</v>
      </c>
      <c r="B3263">
        <v>2</v>
      </c>
    </row>
    <row r="3264" spans="1:2" x14ac:dyDescent="0.2">
      <c r="A3264" t="s">
        <v>8221</v>
      </c>
      <c r="B3264">
        <v>33</v>
      </c>
    </row>
    <row r="3265" spans="1:2" x14ac:dyDescent="0.2">
      <c r="A3265" t="s">
        <v>8221</v>
      </c>
      <c r="B3265">
        <v>0</v>
      </c>
    </row>
    <row r="3266" spans="1:2" x14ac:dyDescent="0.2">
      <c r="A3266" t="s">
        <v>8221</v>
      </c>
      <c r="B3266">
        <v>0</v>
      </c>
    </row>
    <row r="3267" spans="1:2" x14ac:dyDescent="0.2">
      <c r="A3267" t="s">
        <v>8221</v>
      </c>
      <c r="B3267">
        <v>1</v>
      </c>
    </row>
    <row r="3268" spans="1:2" x14ac:dyDescent="0.2">
      <c r="A3268" t="s">
        <v>8221</v>
      </c>
      <c r="B3268">
        <v>13</v>
      </c>
    </row>
    <row r="3269" spans="1:2" x14ac:dyDescent="0.2">
      <c r="A3269" t="s">
        <v>8221</v>
      </c>
      <c r="B3269">
        <v>2</v>
      </c>
    </row>
    <row r="3270" spans="1:2" x14ac:dyDescent="0.2">
      <c r="A3270" t="s">
        <v>8221</v>
      </c>
      <c r="B3270">
        <v>36</v>
      </c>
    </row>
    <row r="3271" spans="1:2" x14ac:dyDescent="0.2">
      <c r="A3271" t="s">
        <v>8221</v>
      </c>
      <c r="B3271">
        <v>1</v>
      </c>
    </row>
    <row r="3272" spans="1:2" x14ac:dyDescent="0.2">
      <c r="A3272" t="s">
        <v>8221</v>
      </c>
      <c r="B3272">
        <v>15</v>
      </c>
    </row>
    <row r="3273" spans="1:2" x14ac:dyDescent="0.2">
      <c r="A3273" t="s">
        <v>8221</v>
      </c>
      <c r="B3273">
        <v>1</v>
      </c>
    </row>
    <row r="3274" spans="1:2" x14ac:dyDescent="0.2">
      <c r="A3274" t="s">
        <v>8221</v>
      </c>
      <c r="B3274">
        <v>0</v>
      </c>
    </row>
    <row r="3275" spans="1:2" x14ac:dyDescent="0.2">
      <c r="A3275" t="s">
        <v>8221</v>
      </c>
      <c r="B3275">
        <v>1</v>
      </c>
    </row>
    <row r="3276" spans="1:2" x14ac:dyDescent="0.2">
      <c r="A3276" t="s">
        <v>8221</v>
      </c>
      <c r="B3276">
        <v>0</v>
      </c>
    </row>
    <row r="3277" spans="1:2" x14ac:dyDescent="0.2">
      <c r="A3277" t="s">
        <v>8221</v>
      </c>
      <c r="B3277">
        <v>0</v>
      </c>
    </row>
    <row r="3278" spans="1:2" x14ac:dyDescent="0.2">
      <c r="A3278" t="s">
        <v>8221</v>
      </c>
      <c r="B3278">
        <v>1</v>
      </c>
    </row>
    <row r="3279" spans="1:2" x14ac:dyDescent="0.2">
      <c r="A3279" t="s">
        <v>8221</v>
      </c>
      <c r="B3279">
        <v>39</v>
      </c>
    </row>
    <row r="3280" spans="1:2" x14ac:dyDescent="0.2">
      <c r="A3280" t="s">
        <v>8221</v>
      </c>
      <c r="B3280">
        <v>0</v>
      </c>
    </row>
    <row r="3281" spans="1:2" x14ac:dyDescent="0.2">
      <c r="A3281" t="s">
        <v>8221</v>
      </c>
      <c r="B3281">
        <v>0</v>
      </c>
    </row>
    <row r="3282" spans="1:2" x14ac:dyDescent="0.2">
      <c r="A3282" t="s">
        <v>8221</v>
      </c>
      <c r="B3282">
        <v>3</v>
      </c>
    </row>
    <row r="3283" spans="1:2" x14ac:dyDescent="0.2">
      <c r="A3283" t="s">
        <v>8221</v>
      </c>
      <c r="B3283">
        <v>1</v>
      </c>
    </row>
    <row r="3284" spans="1:2" x14ac:dyDescent="0.2">
      <c r="A3284" t="s">
        <v>8221</v>
      </c>
      <c r="B3284">
        <v>13</v>
      </c>
    </row>
    <row r="3285" spans="1:2" x14ac:dyDescent="0.2">
      <c r="A3285" t="s">
        <v>8221</v>
      </c>
      <c r="B3285">
        <v>0</v>
      </c>
    </row>
    <row r="3286" spans="1:2" x14ac:dyDescent="0.2">
      <c r="A3286" t="s">
        <v>8221</v>
      </c>
      <c r="B3286">
        <v>6</v>
      </c>
    </row>
    <row r="3287" spans="1:2" x14ac:dyDescent="0.2">
      <c r="A3287" t="s">
        <v>8221</v>
      </c>
      <c r="B3287">
        <v>0</v>
      </c>
    </row>
    <row r="3288" spans="1:2" x14ac:dyDescent="0.2">
      <c r="A3288" t="s">
        <v>8221</v>
      </c>
      <c r="B3288">
        <v>14</v>
      </c>
    </row>
    <row r="3289" spans="1:2" x14ac:dyDescent="0.2">
      <c r="A3289" t="s">
        <v>8221</v>
      </c>
      <c r="B3289">
        <v>5</v>
      </c>
    </row>
    <row r="3290" spans="1:2" x14ac:dyDescent="0.2">
      <c r="A3290" t="s">
        <v>8221</v>
      </c>
      <c r="B3290">
        <v>6</v>
      </c>
    </row>
    <row r="3291" spans="1:2" x14ac:dyDescent="0.2">
      <c r="A3291" t="s">
        <v>8221</v>
      </c>
      <c r="B3291">
        <v>15</v>
      </c>
    </row>
    <row r="3292" spans="1:2" x14ac:dyDescent="0.2">
      <c r="A3292" t="s">
        <v>8221</v>
      </c>
      <c r="B3292">
        <v>0</v>
      </c>
    </row>
    <row r="3293" spans="1:2" x14ac:dyDescent="0.2">
      <c r="A3293" t="s">
        <v>8221</v>
      </c>
      <c r="B3293">
        <v>1</v>
      </c>
    </row>
    <row r="3294" spans="1:2" x14ac:dyDescent="0.2">
      <c r="A3294" t="s">
        <v>8221</v>
      </c>
      <c r="B3294">
        <v>9</v>
      </c>
    </row>
    <row r="3295" spans="1:2" x14ac:dyDescent="0.2">
      <c r="A3295" t="s">
        <v>8221</v>
      </c>
      <c r="B3295">
        <v>3</v>
      </c>
    </row>
    <row r="3296" spans="1:2" x14ac:dyDescent="0.2">
      <c r="A3296" t="s">
        <v>8221</v>
      </c>
      <c r="B3296">
        <v>3</v>
      </c>
    </row>
    <row r="3297" spans="1:2" x14ac:dyDescent="0.2">
      <c r="A3297" t="s">
        <v>8221</v>
      </c>
      <c r="B3297">
        <v>1</v>
      </c>
    </row>
    <row r="3298" spans="1:2" x14ac:dyDescent="0.2">
      <c r="A3298" t="s">
        <v>8221</v>
      </c>
      <c r="B3298">
        <v>3</v>
      </c>
    </row>
    <row r="3299" spans="1:2" x14ac:dyDescent="0.2">
      <c r="A3299" t="s">
        <v>8221</v>
      </c>
      <c r="B3299">
        <v>0</v>
      </c>
    </row>
    <row r="3300" spans="1:2" x14ac:dyDescent="0.2">
      <c r="A3300" t="s">
        <v>8221</v>
      </c>
      <c r="B3300">
        <v>2</v>
      </c>
    </row>
    <row r="3301" spans="1:2" x14ac:dyDescent="0.2">
      <c r="A3301" t="s">
        <v>8221</v>
      </c>
      <c r="B3301">
        <v>10</v>
      </c>
    </row>
    <row r="3302" spans="1:2" x14ac:dyDescent="0.2">
      <c r="A3302" t="s">
        <v>8221</v>
      </c>
      <c r="B3302">
        <v>60</v>
      </c>
    </row>
    <row r="3303" spans="1:2" x14ac:dyDescent="0.2">
      <c r="A3303" t="s">
        <v>8221</v>
      </c>
      <c r="B3303">
        <v>5</v>
      </c>
    </row>
    <row r="3304" spans="1:2" x14ac:dyDescent="0.2">
      <c r="A3304" t="s">
        <v>8221</v>
      </c>
      <c r="B3304">
        <v>9</v>
      </c>
    </row>
    <row r="3305" spans="1:2" x14ac:dyDescent="0.2">
      <c r="A3305" t="s">
        <v>8221</v>
      </c>
      <c r="B3305">
        <v>13</v>
      </c>
    </row>
    <row r="3306" spans="1:2" x14ac:dyDescent="0.2">
      <c r="A3306" t="s">
        <v>8221</v>
      </c>
      <c r="B3306">
        <v>0</v>
      </c>
    </row>
    <row r="3307" spans="1:2" x14ac:dyDescent="0.2">
      <c r="A3307" t="s">
        <v>8221</v>
      </c>
      <c r="B3307">
        <v>8</v>
      </c>
    </row>
    <row r="3308" spans="1:2" x14ac:dyDescent="0.2">
      <c r="A3308" t="s">
        <v>8221</v>
      </c>
      <c r="B3308">
        <v>3</v>
      </c>
    </row>
    <row r="3309" spans="1:2" x14ac:dyDescent="0.2">
      <c r="A3309" t="s">
        <v>8221</v>
      </c>
      <c r="B3309">
        <v>3</v>
      </c>
    </row>
    <row r="3310" spans="1:2" x14ac:dyDescent="0.2">
      <c r="A3310" t="s">
        <v>8221</v>
      </c>
      <c r="B3310">
        <v>0</v>
      </c>
    </row>
    <row r="3311" spans="1:2" x14ac:dyDescent="0.2">
      <c r="A3311" t="s">
        <v>8221</v>
      </c>
      <c r="B3311">
        <v>6</v>
      </c>
    </row>
    <row r="3312" spans="1:2" x14ac:dyDescent="0.2">
      <c r="A3312" t="s">
        <v>8221</v>
      </c>
      <c r="B3312">
        <v>4</v>
      </c>
    </row>
    <row r="3313" spans="1:2" x14ac:dyDescent="0.2">
      <c r="A3313" t="s">
        <v>8221</v>
      </c>
      <c r="B3313">
        <v>1</v>
      </c>
    </row>
    <row r="3314" spans="1:2" x14ac:dyDescent="0.2">
      <c r="A3314" t="s">
        <v>8221</v>
      </c>
      <c r="B3314">
        <v>29</v>
      </c>
    </row>
    <row r="3315" spans="1:2" x14ac:dyDescent="0.2">
      <c r="A3315" t="s">
        <v>8221</v>
      </c>
      <c r="B3315">
        <v>0</v>
      </c>
    </row>
    <row r="3316" spans="1:2" x14ac:dyDescent="0.2">
      <c r="A3316" t="s">
        <v>8221</v>
      </c>
      <c r="B3316">
        <v>4</v>
      </c>
    </row>
    <row r="3317" spans="1:2" x14ac:dyDescent="0.2">
      <c r="A3317" t="s">
        <v>8221</v>
      </c>
      <c r="B3317">
        <v>5</v>
      </c>
    </row>
    <row r="3318" spans="1:2" x14ac:dyDescent="0.2">
      <c r="A3318" t="s">
        <v>8221</v>
      </c>
      <c r="B3318">
        <v>4</v>
      </c>
    </row>
    <row r="3319" spans="1:2" x14ac:dyDescent="0.2">
      <c r="A3319" t="s">
        <v>8221</v>
      </c>
      <c r="B3319">
        <v>5</v>
      </c>
    </row>
    <row r="3320" spans="1:2" x14ac:dyDescent="0.2">
      <c r="A3320" t="s">
        <v>8221</v>
      </c>
      <c r="B3320">
        <v>1</v>
      </c>
    </row>
    <row r="3321" spans="1:2" x14ac:dyDescent="0.2">
      <c r="A3321" t="s">
        <v>8221</v>
      </c>
      <c r="B3321">
        <v>1</v>
      </c>
    </row>
    <row r="3322" spans="1:2" x14ac:dyDescent="0.2">
      <c r="A3322" t="s">
        <v>8221</v>
      </c>
      <c r="B3322">
        <v>0</v>
      </c>
    </row>
    <row r="3323" spans="1:2" x14ac:dyDescent="0.2">
      <c r="A3323" t="s">
        <v>8221</v>
      </c>
      <c r="B3323">
        <v>14</v>
      </c>
    </row>
    <row r="3324" spans="1:2" x14ac:dyDescent="0.2">
      <c r="A3324" t="s">
        <v>8221</v>
      </c>
      <c r="B3324">
        <v>3</v>
      </c>
    </row>
    <row r="3325" spans="1:2" x14ac:dyDescent="0.2">
      <c r="A3325" t="s">
        <v>8221</v>
      </c>
      <c r="B3325">
        <v>10</v>
      </c>
    </row>
    <row r="3326" spans="1:2" x14ac:dyDescent="0.2">
      <c r="A3326" t="s">
        <v>8221</v>
      </c>
      <c r="B3326">
        <v>17</v>
      </c>
    </row>
    <row r="3327" spans="1:2" x14ac:dyDescent="0.2">
      <c r="A3327" t="s">
        <v>8221</v>
      </c>
      <c r="B3327">
        <v>2</v>
      </c>
    </row>
    <row r="3328" spans="1:2" x14ac:dyDescent="0.2">
      <c r="A3328" t="s">
        <v>8221</v>
      </c>
      <c r="B3328">
        <v>0</v>
      </c>
    </row>
    <row r="3329" spans="1:2" x14ac:dyDescent="0.2">
      <c r="A3329" t="s">
        <v>8221</v>
      </c>
      <c r="B3329">
        <v>4</v>
      </c>
    </row>
    <row r="3330" spans="1:2" x14ac:dyDescent="0.2">
      <c r="A3330" t="s">
        <v>8221</v>
      </c>
      <c r="B3330">
        <v>12</v>
      </c>
    </row>
    <row r="3331" spans="1:2" x14ac:dyDescent="0.2">
      <c r="A3331" t="s">
        <v>8221</v>
      </c>
      <c r="B3331">
        <v>3</v>
      </c>
    </row>
    <row r="3332" spans="1:2" x14ac:dyDescent="0.2">
      <c r="A3332" t="s">
        <v>8221</v>
      </c>
      <c r="B3332">
        <v>12</v>
      </c>
    </row>
    <row r="3333" spans="1:2" x14ac:dyDescent="0.2">
      <c r="A3333" t="s">
        <v>8221</v>
      </c>
      <c r="B3333">
        <v>0</v>
      </c>
    </row>
    <row r="3334" spans="1:2" x14ac:dyDescent="0.2">
      <c r="A3334" t="s">
        <v>8221</v>
      </c>
      <c r="B3334">
        <v>7</v>
      </c>
    </row>
    <row r="3335" spans="1:2" x14ac:dyDescent="0.2">
      <c r="A3335" t="s">
        <v>8221</v>
      </c>
      <c r="B3335">
        <v>2</v>
      </c>
    </row>
    <row r="3336" spans="1:2" x14ac:dyDescent="0.2">
      <c r="A3336" t="s">
        <v>8221</v>
      </c>
      <c r="B3336">
        <v>1</v>
      </c>
    </row>
    <row r="3337" spans="1:2" x14ac:dyDescent="0.2">
      <c r="A3337" t="s">
        <v>8221</v>
      </c>
      <c r="B3337">
        <v>4</v>
      </c>
    </row>
    <row r="3338" spans="1:2" x14ac:dyDescent="0.2">
      <c r="A3338" t="s">
        <v>8221</v>
      </c>
      <c r="B3338">
        <v>4</v>
      </c>
    </row>
    <row r="3339" spans="1:2" x14ac:dyDescent="0.2">
      <c r="A3339" t="s">
        <v>8221</v>
      </c>
      <c r="B3339">
        <v>17</v>
      </c>
    </row>
    <row r="3340" spans="1:2" x14ac:dyDescent="0.2">
      <c r="A3340" t="s">
        <v>8221</v>
      </c>
      <c r="B3340">
        <v>7</v>
      </c>
    </row>
    <row r="3341" spans="1:2" x14ac:dyDescent="0.2">
      <c r="A3341" t="s">
        <v>8221</v>
      </c>
      <c r="B3341">
        <v>2</v>
      </c>
    </row>
    <row r="3342" spans="1:2" x14ac:dyDescent="0.2">
      <c r="A3342" t="s">
        <v>8221</v>
      </c>
      <c r="B3342">
        <v>5</v>
      </c>
    </row>
    <row r="3343" spans="1:2" x14ac:dyDescent="0.2">
      <c r="A3343" t="s">
        <v>8221</v>
      </c>
      <c r="B3343">
        <v>1</v>
      </c>
    </row>
    <row r="3344" spans="1:2" x14ac:dyDescent="0.2">
      <c r="A3344" t="s">
        <v>8221</v>
      </c>
      <c r="B3344">
        <v>1</v>
      </c>
    </row>
    <row r="3345" spans="1:2" x14ac:dyDescent="0.2">
      <c r="A3345" t="s">
        <v>8221</v>
      </c>
      <c r="B3345">
        <v>14</v>
      </c>
    </row>
    <row r="3346" spans="1:2" x14ac:dyDescent="0.2">
      <c r="A3346" t="s">
        <v>8221</v>
      </c>
      <c r="B3346">
        <v>26</v>
      </c>
    </row>
    <row r="3347" spans="1:2" x14ac:dyDescent="0.2">
      <c r="A3347" t="s">
        <v>8221</v>
      </c>
      <c r="B3347">
        <v>2</v>
      </c>
    </row>
    <row r="3348" spans="1:2" x14ac:dyDescent="0.2">
      <c r="A3348" t="s">
        <v>8221</v>
      </c>
      <c r="B3348">
        <v>1</v>
      </c>
    </row>
    <row r="3349" spans="1:2" x14ac:dyDescent="0.2">
      <c r="A3349" t="s">
        <v>8221</v>
      </c>
      <c r="B3349">
        <v>3</v>
      </c>
    </row>
    <row r="3350" spans="1:2" x14ac:dyDescent="0.2">
      <c r="A3350" t="s">
        <v>8221</v>
      </c>
      <c r="B3350">
        <v>7</v>
      </c>
    </row>
    <row r="3351" spans="1:2" x14ac:dyDescent="0.2">
      <c r="A3351" t="s">
        <v>8221</v>
      </c>
      <c r="B3351">
        <v>9</v>
      </c>
    </row>
    <row r="3352" spans="1:2" x14ac:dyDescent="0.2">
      <c r="A3352" t="s">
        <v>8221</v>
      </c>
      <c r="B3352">
        <v>20</v>
      </c>
    </row>
    <row r="3353" spans="1:2" x14ac:dyDescent="0.2">
      <c r="A3353" t="s">
        <v>8221</v>
      </c>
      <c r="B3353">
        <v>6</v>
      </c>
    </row>
    <row r="3354" spans="1:2" x14ac:dyDescent="0.2">
      <c r="A3354" t="s">
        <v>8221</v>
      </c>
      <c r="B3354">
        <v>13</v>
      </c>
    </row>
    <row r="3355" spans="1:2" x14ac:dyDescent="0.2">
      <c r="A3355" t="s">
        <v>8221</v>
      </c>
      <c r="B3355">
        <v>1</v>
      </c>
    </row>
    <row r="3356" spans="1:2" x14ac:dyDescent="0.2">
      <c r="A3356" t="s">
        <v>8221</v>
      </c>
      <c r="B3356">
        <v>202</v>
      </c>
    </row>
    <row r="3357" spans="1:2" x14ac:dyDescent="0.2">
      <c r="A3357" t="s">
        <v>8221</v>
      </c>
      <c r="B3357">
        <v>0</v>
      </c>
    </row>
    <row r="3358" spans="1:2" x14ac:dyDescent="0.2">
      <c r="A3358" t="s">
        <v>8221</v>
      </c>
      <c r="B3358">
        <v>1</v>
      </c>
    </row>
    <row r="3359" spans="1:2" x14ac:dyDescent="0.2">
      <c r="A3359" t="s">
        <v>8221</v>
      </c>
      <c r="B3359">
        <v>0</v>
      </c>
    </row>
    <row r="3360" spans="1:2" x14ac:dyDescent="0.2">
      <c r="A3360" t="s">
        <v>8221</v>
      </c>
      <c r="B3360">
        <v>2</v>
      </c>
    </row>
    <row r="3361" spans="1:2" x14ac:dyDescent="0.2">
      <c r="A3361" t="s">
        <v>8221</v>
      </c>
      <c r="B3361">
        <v>13</v>
      </c>
    </row>
    <row r="3362" spans="1:2" x14ac:dyDescent="0.2">
      <c r="A3362" t="s">
        <v>8221</v>
      </c>
      <c r="B3362">
        <v>9</v>
      </c>
    </row>
    <row r="3363" spans="1:2" x14ac:dyDescent="0.2">
      <c r="A3363" t="s">
        <v>8221</v>
      </c>
      <c r="B3363">
        <v>2</v>
      </c>
    </row>
    <row r="3364" spans="1:2" x14ac:dyDescent="0.2">
      <c r="A3364" t="s">
        <v>8221</v>
      </c>
      <c r="B3364">
        <v>0</v>
      </c>
    </row>
    <row r="3365" spans="1:2" x14ac:dyDescent="0.2">
      <c r="A3365" t="s">
        <v>8221</v>
      </c>
      <c r="B3365">
        <v>35</v>
      </c>
    </row>
    <row r="3366" spans="1:2" x14ac:dyDescent="0.2">
      <c r="A3366" t="s">
        <v>8221</v>
      </c>
      <c r="B3366">
        <v>2</v>
      </c>
    </row>
    <row r="3367" spans="1:2" x14ac:dyDescent="0.2">
      <c r="A3367" t="s">
        <v>8221</v>
      </c>
      <c r="B3367">
        <v>3</v>
      </c>
    </row>
    <row r="3368" spans="1:2" x14ac:dyDescent="0.2">
      <c r="A3368" t="s">
        <v>8221</v>
      </c>
      <c r="B3368">
        <v>0</v>
      </c>
    </row>
    <row r="3369" spans="1:2" x14ac:dyDescent="0.2">
      <c r="A3369" t="s">
        <v>8221</v>
      </c>
      <c r="B3369">
        <v>1</v>
      </c>
    </row>
    <row r="3370" spans="1:2" x14ac:dyDescent="0.2">
      <c r="A3370" t="s">
        <v>8221</v>
      </c>
      <c r="B3370">
        <v>0</v>
      </c>
    </row>
    <row r="3371" spans="1:2" x14ac:dyDescent="0.2">
      <c r="A3371" t="s">
        <v>8221</v>
      </c>
      <c r="B3371">
        <v>0</v>
      </c>
    </row>
    <row r="3372" spans="1:2" x14ac:dyDescent="0.2">
      <c r="A3372" t="s">
        <v>8221</v>
      </c>
      <c r="B3372">
        <v>3</v>
      </c>
    </row>
    <row r="3373" spans="1:2" x14ac:dyDescent="0.2">
      <c r="A3373" t="s">
        <v>8221</v>
      </c>
      <c r="B3373">
        <v>11</v>
      </c>
    </row>
    <row r="3374" spans="1:2" x14ac:dyDescent="0.2">
      <c r="A3374" t="s">
        <v>8221</v>
      </c>
      <c r="B3374">
        <v>6</v>
      </c>
    </row>
    <row r="3375" spans="1:2" x14ac:dyDescent="0.2">
      <c r="A3375" t="s">
        <v>8221</v>
      </c>
      <c r="B3375">
        <v>0</v>
      </c>
    </row>
    <row r="3376" spans="1:2" x14ac:dyDescent="0.2">
      <c r="A3376" t="s">
        <v>8221</v>
      </c>
      <c r="B3376">
        <v>67</v>
      </c>
    </row>
    <row r="3377" spans="1:2" x14ac:dyDescent="0.2">
      <c r="A3377" t="s">
        <v>8221</v>
      </c>
      <c r="B3377">
        <v>23</v>
      </c>
    </row>
    <row r="3378" spans="1:2" x14ac:dyDescent="0.2">
      <c r="A3378" t="s">
        <v>8221</v>
      </c>
      <c r="B3378">
        <v>72</v>
      </c>
    </row>
    <row r="3379" spans="1:2" x14ac:dyDescent="0.2">
      <c r="A3379" t="s">
        <v>8221</v>
      </c>
      <c r="B3379">
        <v>2</v>
      </c>
    </row>
    <row r="3380" spans="1:2" x14ac:dyDescent="0.2">
      <c r="A3380" t="s">
        <v>8221</v>
      </c>
      <c r="B3380">
        <v>15</v>
      </c>
    </row>
    <row r="3381" spans="1:2" x14ac:dyDescent="0.2">
      <c r="A3381" t="s">
        <v>8221</v>
      </c>
      <c r="B3381">
        <v>1</v>
      </c>
    </row>
    <row r="3382" spans="1:2" x14ac:dyDescent="0.2">
      <c r="A3382" t="s">
        <v>8221</v>
      </c>
      <c r="B3382">
        <v>2</v>
      </c>
    </row>
    <row r="3383" spans="1:2" x14ac:dyDescent="0.2">
      <c r="A3383" t="s">
        <v>8221</v>
      </c>
      <c r="B3383">
        <v>7</v>
      </c>
    </row>
    <row r="3384" spans="1:2" x14ac:dyDescent="0.2">
      <c r="A3384" t="s">
        <v>8221</v>
      </c>
      <c r="B3384">
        <v>16</v>
      </c>
    </row>
    <row r="3385" spans="1:2" x14ac:dyDescent="0.2">
      <c r="A3385" t="s">
        <v>8221</v>
      </c>
      <c r="B3385">
        <v>117</v>
      </c>
    </row>
    <row r="3386" spans="1:2" x14ac:dyDescent="0.2">
      <c r="A3386" t="s">
        <v>8221</v>
      </c>
      <c r="B3386">
        <v>2</v>
      </c>
    </row>
    <row r="3387" spans="1:2" x14ac:dyDescent="0.2">
      <c r="A3387" t="s">
        <v>8221</v>
      </c>
      <c r="B3387">
        <v>7</v>
      </c>
    </row>
    <row r="3388" spans="1:2" x14ac:dyDescent="0.2">
      <c r="A3388" t="s">
        <v>8221</v>
      </c>
      <c r="B3388">
        <v>3</v>
      </c>
    </row>
    <row r="3389" spans="1:2" x14ac:dyDescent="0.2">
      <c r="A3389" t="s">
        <v>8221</v>
      </c>
      <c r="B3389">
        <v>20</v>
      </c>
    </row>
    <row r="3390" spans="1:2" x14ac:dyDescent="0.2">
      <c r="A3390" t="s">
        <v>8221</v>
      </c>
      <c r="B3390">
        <v>50</v>
      </c>
    </row>
    <row r="3391" spans="1:2" x14ac:dyDescent="0.2">
      <c r="A3391" t="s">
        <v>8221</v>
      </c>
      <c r="B3391">
        <v>2</v>
      </c>
    </row>
    <row r="3392" spans="1:2" x14ac:dyDescent="0.2">
      <c r="A3392" t="s">
        <v>8221</v>
      </c>
      <c r="B3392">
        <v>3</v>
      </c>
    </row>
    <row r="3393" spans="1:2" x14ac:dyDescent="0.2">
      <c r="A3393" t="s">
        <v>8221</v>
      </c>
      <c r="B3393">
        <v>27</v>
      </c>
    </row>
    <row r="3394" spans="1:2" x14ac:dyDescent="0.2">
      <c r="A3394" t="s">
        <v>8221</v>
      </c>
      <c r="B3394">
        <v>7</v>
      </c>
    </row>
    <row r="3395" spans="1:2" x14ac:dyDescent="0.2">
      <c r="A3395" t="s">
        <v>8221</v>
      </c>
      <c r="B3395">
        <v>5</v>
      </c>
    </row>
    <row r="3396" spans="1:2" x14ac:dyDescent="0.2">
      <c r="A3396" t="s">
        <v>8221</v>
      </c>
      <c r="B3396">
        <v>0</v>
      </c>
    </row>
    <row r="3397" spans="1:2" x14ac:dyDescent="0.2">
      <c r="A3397" t="s">
        <v>8221</v>
      </c>
      <c r="B3397">
        <v>3</v>
      </c>
    </row>
    <row r="3398" spans="1:2" x14ac:dyDescent="0.2">
      <c r="A3398" t="s">
        <v>8221</v>
      </c>
      <c r="B3398">
        <v>6</v>
      </c>
    </row>
    <row r="3399" spans="1:2" x14ac:dyDescent="0.2">
      <c r="A3399" t="s">
        <v>8221</v>
      </c>
      <c r="B3399">
        <v>9</v>
      </c>
    </row>
    <row r="3400" spans="1:2" x14ac:dyDescent="0.2">
      <c r="A3400" t="s">
        <v>8221</v>
      </c>
      <c r="B3400">
        <v>3</v>
      </c>
    </row>
    <row r="3401" spans="1:2" x14ac:dyDescent="0.2">
      <c r="A3401" t="s">
        <v>8221</v>
      </c>
      <c r="B3401">
        <v>2</v>
      </c>
    </row>
    <row r="3402" spans="1:2" x14ac:dyDescent="0.2">
      <c r="A3402" t="s">
        <v>8221</v>
      </c>
      <c r="B3402">
        <v>3</v>
      </c>
    </row>
    <row r="3403" spans="1:2" x14ac:dyDescent="0.2">
      <c r="A3403" t="s">
        <v>8221</v>
      </c>
      <c r="B3403">
        <v>45</v>
      </c>
    </row>
    <row r="3404" spans="1:2" x14ac:dyDescent="0.2">
      <c r="A3404" t="s">
        <v>8221</v>
      </c>
      <c r="B3404">
        <v>9</v>
      </c>
    </row>
    <row r="3405" spans="1:2" x14ac:dyDescent="0.2">
      <c r="A3405" t="s">
        <v>8221</v>
      </c>
      <c r="B3405">
        <v>9</v>
      </c>
    </row>
    <row r="3406" spans="1:2" x14ac:dyDescent="0.2">
      <c r="A3406" t="s">
        <v>8221</v>
      </c>
      <c r="B3406">
        <v>21</v>
      </c>
    </row>
    <row r="3407" spans="1:2" x14ac:dyDescent="0.2">
      <c r="A3407" t="s">
        <v>8221</v>
      </c>
      <c r="B3407">
        <v>17</v>
      </c>
    </row>
    <row r="3408" spans="1:2" x14ac:dyDescent="0.2">
      <c r="A3408" t="s">
        <v>8221</v>
      </c>
      <c r="B3408">
        <v>1</v>
      </c>
    </row>
    <row r="3409" spans="1:2" x14ac:dyDescent="0.2">
      <c r="A3409" t="s">
        <v>8221</v>
      </c>
      <c r="B3409">
        <v>1</v>
      </c>
    </row>
    <row r="3410" spans="1:2" x14ac:dyDescent="0.2">
      <c r="A3410" t="s">
        <v>8221</v>
      </c>
      <c r="B3410">
        <v>14</v>
      </c>
    </row>
    <row r="3411" spans="1:2" x14ac:dyDescent="0.2">
      <c r="A3411" t="s">
        <v>8221</v>
      </c>
      <c r="B3411">
        <v>42</v>
      </c>
    </row>
    <row r="3412" spans="1:2" x14ac:dyDescent="0.2">
      <c r="A3412" t="s">
        <v>8221</v>
      </c>
      <c r="B3412">
        <v>27</v>
      </c>
    </row>
    <row r="3413" spans="1:2" x14ac:dyDescent="0.2">
      <c r="A3413" t="s">
        <v>8221</v>
      </c>
      <c r="B3413">
        <v>5</v>
      </c>
    </row>
    <row r="3414" spans="1:2" x14ac:dyDescent="0.2">
      <c r="A3414" t="s">
        <v>8221</v>
      </c>
      <c r="B3414">
        <v>13</v>
      </c>
    </row>
    <row r="3415" spans="1:2" x14ac:dyDescent="0.2">
      <c r="A3415" t="s">
        <v>8221</v>
      </c>
      <c r="B3415">
        <v>12</v>
      </c>
    </row>
    <row r="3416" spans="1:2" x14ac:dyDescent="0.2">
      <c r="A3416" t="s">
        <v>8221</v>
      </c>
      <c r="B3416">
        <v>90</v>
      </c>
    </row>
    <row r="3417" spans="1:2" x14ac:dyDescent="0.2">
      <c r="A3417" t="s">
        <v>8221</v>
      </c>
      <c r="B3417">
        <v>2</v>
      </c>
    </row>
    <row r="3418" spans="1:2" x14ac:dyDescent="0.2">
      <c r="A3418" t="s">
        <v>8221</v>
      </c>
      <c r="B3418">
        <v>5</v>
      </c>
    </row>
    <row r="3419" spans="1:2" x14ac:dyDescent="0.2">
      <c r="A3419" t="s">
        <v>8221</v>
      </c>
      <c r="B3419">
        <v>31</v>
      </c>
    </row>
    <row r="3420" spans="1:2" x14ac:dyDescent="0.2">
      <c r="A3420" t="s">
        <v>8221</v>
      </c>
      <c r="B3420">
        <v>4</v>
      </c>
    </row>
    <row r="3421" spans="1:2" x14ac:dyDescent="0.2">
      <c r="A3421" t="s">
        <v>8221</v>
      </c>
      <c r="B3421">
        <v>29</v>
      </c>
    </row>
    <row r="3422" spans="1:2" x14ac:dyDescent="0.2">
      <c r="A3422" t="s">
        <v>8221</v>
      </c>
      <c r="B3422">
        <v>2</v>
      </c>
    </row>
    <row r="3423" spans="1:2" x14ac:dyDescent="0.2">
      <c r="A3423" t="s">
        <v>8221</v>
      </c>
      <c r="B3423">
        <v>114</v>
      </c>
    </row>
    <row r="3424" spans="1:2" x14ac:dyDescent="0.2">
      <c r="A3424" t="s">
        <v>8221</v>
      </c>
      <c r="B3424">
        <v>1</v>
      </c>
    </row>
    <row r="3425" spans="1:2" x14ac:dyDescent="0.2">
      <c r="A3425" t="s">
        <v>8221</v>
      </c>
      <c r="B3425">
        <v>76</v>
      </c>
    </row>
    <row r="3426" spans="1:2" x14ac:dyDescent="0.2">
      <c r="A3426" t="s">
        <v>8221</v>
      </c>
      <c r="B3426">
        <v>9</v>
      </c>
    </row>
    <row r="3427" spans="1:2" x14ac:dyDescent="0.2">
      <c r="A3427" t="s">
        <v>8221</v>
      </c>
      <c r="B3427">
        <v>37</v>
      </c>
    </row>
    <row r="3428" spans="1:2" x14ac:dyDescent="0.2">
      <c r="A3428" t="s">
        <v>8221</v>
      </c>
      <c r="B3428">
        <v>0</v>
      </c>
    </row>
    <row r="3429" spans="1:2" x14ac:dyDescent="0.2">
      <c r="A3429" t="s">
        <v>8221</v>
      </c>
      <c r="B3429">
        <v>1</v>
      </c>
    </row>
    <row r="3430" spans="1:2" x14ac:dyDescent="0.2">
      <c r="A3430" t="s">
        <v>8221</v>
      </c>
      <c r="B3430">
        <v>10</v>
      </c>
    </row>
    <row r="3431" spans="1:2" x14ac:dyDescent="0.2">
      <c r="A3431" t="s">
        <v>8221</v>
      </c>
      <c r="B3431">
        <v>1</v>
      </c>
    </row>
    <row r="3432" spans="1:2" x14ac:dyDescent="0.2">
      <c r="A3432" t="s">
        <v>8221</v>
      </c>
      <c r="B3432">
        <v>2</v>
      </c>
    </row>
    <row r="3433" spans="1:2" x14ac:dyDescent="0.2">
      <c r="A3433" t="s">
        <v>8221</v>
      </c>
      <c r="B3433">
        <v>1</v>
      </c>
    </row>
    <row r="3434" spans="1:2" x14ac:dyDescent="0.2">
      <c r="A3434" t="s">
        <v>8221</v>
      </c>
      <c r="B3434">
        <v>10</v>
      </c>
    </row>
    <row r="3435" spans="1:2" x14ac:dyDescent="0.2">
      <c r="A3435" t="s">
        <v>8221</v>
      </c>
      <c r="B3435">
        <v>9</v>
      </c>
    </row>
    <row r="3436" spans="1:2" x14ac:dyDescent="0.2">
      <c r="A3436" t="s">
        <v>8221</v>
      </c>
      <c r="B3436">
        <v>19</v>
      </c>
    </row>
    <row r="3437" spans="1:2" x14ac:dyDescent="0.2">
      <c r="A3437" t="s">
        <v>8221</v>
      </c>
      <c r="B3437">
        <v>0</v>
      </c>
    </row>
    <row r="3438" spans="1:2" x14ac:dyDescent="0.2">
      <c r="A3438" t="s">
        <v>8221</v>
      </c>
      <c r="B3438">
        <v>4</v>
      </c>
    </row>
    <row r="3439" spans="1:2" x14ac:dyDescent="0.2">
      <c r="A3439" t="s">
        <v>8221</v>
      </c>
      <c r="B3439">
        <v>8</v>
      </c>
    </row>
    <row r="3440" spans="1:2" x14ac:dyDescent="0.2">
      <c r="A3440" t="s">
        <v>8221</v>
      </c>
      <c r="B3440">
        <v>24</v>
      </c>
    </row>
    <row r="3441" spans="1:2" x14ac:dyDescent="0.2">
      <c r="A3441" t="s">
        <v>8221</v>
      </c>
      <c r="B3441">
        <v>0</v>
      </c>
    </row>
    <row r="3442" spans="1:2" x14ac:dyDescent="0.2">
      <c r="A3442" t="s">
        <v>8221</v>
      </c>
      <c r="B3442">
        <v>39</v>
      </c>
    </row>
    <row r="3443" spans="1:2" x14ac:dyDescent="0.2">
      <c r="A3443" t="s">
        <v>8221</v>
      </c>
      <c r="B3443">
        <v>6</v>
      </c>
    </row>
    <row r="3444" spans="1:2" x14ac:dyDescent="0.2">
      <c r="A3444" t="s">
        <v>8221</v>
      </c>
      <c r="B3444">
        <v>4</v>
      </c>
    </row>
    <row r="3445" spans="1:2" x14ac:dyDescent="0.2">
      <c r="A3445" t="s">
        <v>8221</v>
      </c>
      <c r="B3445">
        <v>3</v>
      </c>
    </row>
    <row r="3446" spans="1:2" x14ac:dyDescent="0.2">
      <c r="A3446" t="s">
        <v>8221</v>
      </c>
      <c r="B3446">
        <v>53</v>
      </c>
    </row>
    <row r="3447" spans="1:2" x14ac:dyDescent="0.2">
      <c r="A3447" t="s">
        <v>8221</v>
      </c>
      <c r="B3447">
        <v>1</v>
      </c>
    </row>
    <row r="3448" spans="1:2" x14ac:dyDescent="0.2">
      <c r="A3448" t="s">
        <v>8221</v>
      </c>
      <c r="B3448">
        <v>2</v>
      </c>
    </row>
    <row r="3449" spans="1:2" x14ac:dyDescent="0.2">
      <c r="A3449" t="s">
        <v>8221</v>
      </c>
      <c r="B3449">
        <v>25</v>
      </c>
    </row>
    <row r="3450" spans="1:2" x14ac:dyDescent="0.2">
      <c r="A3450" t="s">
        <v>8221</v>
      </c>
      <c r="B3450">
        <v>6</v>
      </c>
    </row>
    <row r="3451" spans="1:2" x14ac:dyDescent="0.2">
      <c r="A3451" t="s">
        <v>8221</v>
      </c>
      <c r="B3451">
        <v>0</v>
      </c>
    </row>
    <row r="3452" spans="1:2" x14ac:dyDescent="0.2">
      <c r="A3452" t="s">
        <v>8221</v>
      </c>
      <c r="B3452">
        <v>12</v>
      </c>
    </row>
    <row r="3453" spans="1:2" x14ac:dyDescent="0.2">
      <c r="A3453" t="s">
        <v>8221</v>
      </c>
      <c r="B3453">
        <v>0</v>
      </c>
    </row>
    <row r="3454" spans="1:2" x14ac:dyDescent="0.2">
      <c r="A3454" t="s">
        <v>8221</v>
      </c>
      <c r="B3454">
        <v>36</v>
      </c>
    </row>
    <row r="3455" spans="1:2" x14ac:dyDescent="0.2">
      <c r="A3455" t="s">
        <v>8221</v>
      </c>
      <c r="B3455">
        <v>0</v>
      </c>
    </row>
    <row r="3456" spans="1:2" x14ac:dyDescent="0.2">
      <c r="A3456" t="s">
        <v>8221</v>
      </c>
      <c r="B3456">
        <v>2</v>
      </c>
    </row>
    <row r="3457" spans="1:2" x14ac:dyDescent="0.2">
      <c r="A3457" t="s">
        <v>8221</v>
      </c>
      <c r="B3457">
        <v>1</v>
      </c>
    </row>
    <row r="3458" spans="1:2" x14ac:dyDescent="0.2">
      <c r="A3458" t="s">
        <v>8221</v>
      </c>
      <c r="B3458">
        <v>59</v>
      </c>
    </row>
    <row r="3459" spans="1:2" x14ac:dyDescent="0.2">
      <c r="A3459" t="s">
        <v>8221</v>
      </c>
      <c r="B3459">
        <v>1</v>
      </c>
    </row>
    <row r="3460" spans="1:2" x14ac:dyDescent="0.2">
      <c r="A3460" t="s">
        <v>8221</v>
      </c>
      <c r="B3460">
        <v>31</v>
      </c>
    </row>
    <row r="3461" spans="1:2" x14ac:dyDescent="0.2">
      <c r="A3461" t="s">
        <v>8221</v>
      </c>
      <c r="B3461">
        <v>18</v>
      </c>
    </row>
    <row r="3462" spans="1:2" x14ac:dyDescent="0.2">
      <c r="A3462" t="s">
        <v>8221</v>
      </c>
      <c r="B3462">
        <v>10</v>
      </c>
    </row>
    <row r="3463" spans="1:2" x14ac:dyDescent="0.2">
      <c r="A3463" t="s">
        <v>8221</v>
      </c>
      <c r="B3463">
        <v>0</v>
      </c>
    </row>
    <row r="3464" spans="1:2" x14ac:dyDescent="0.2">
      <c r="A3464" t="s">
        <v>8221</v>
      </c>
      <c r="B3464">
        <v>14</v>
      </c>
    </row>
    <row r="3465" spans="1:2" x14ac:dyDescent="0.2">
      <c r="A3465" t="s">
        <v>8221</v>
      </c>
      <c r="B3465">
        <v>2</v>
      </c>
    </row>
    <row r="3466" spans="1:2" x14ac:dyDescent="0.2">
      <c r="A3466" t="s">
        <v>8221</v>
      </c>
      <c r="B3466">
        <v>1</v>
      </c>
    </row>
    <row r="3467" spans="1:2" x14ac:dyDescent="0.2">
      <c r="A3467" t="s">
        <v>8221</v>
      </c>
      <c r="B3467">
        <v>3</v>
      </c>
    </row>
    <row r="3468" spans="1:2" x14ac:dyDescent="0.2">
      <c r="A3468" t="s">
        <v>8221</v>
      </c>
      <c r="B3468">
        <v>0</v>
      </c>
    </row>
    <row r="3469" spans="1:2" x14ac:dyDescent="0.2">
      <c r="A3469" t="s">
        <v>8221</v>
      </c>
      <c r="B3469">
        <v>2</v>
      </c>
    </row>
    <row r="3470" spans="1:2" x14ac:dyDescent="0.2">
      <c r="A3470" t="s">
        <v>8221</v>
      </c>
      <c r="B3470">
        <v>0</v>
      </c>
    </row>
    <row r="3471" spans="1:2" x14ac:dyDescent="0.2">
      <c r="A3471" t="s">
        <v>8221</v>
      </c>
      <c r="B3471">
        <v>12</v>
      </c>
    </row>
    <row r="3472" spans="1:2" x14ac:dyDescent="0.2">
      <c r="A3472" t="s">
        <v>8221</v>
      </c>
      <c r="B3472">
        <v>1</v>
      </c>
    </row>
    <row r="3473" spans="1:2" x14ac:dyDescent="0.2">
      <c r="A3473" t="s">
        <v>8221</v>
      </c>
      <c r="B3473">
        <v>8</v>
      </c>
    </row>
    <row r="3474" spans="1:2" x14ac:dyDescent="0.2">
      <c r="A3474" t="s">
        <v>8221</v>
      </c>
      <c r="B3474">
        <v>2</v>
      </c>
    </row>
    <row r="3475" spans="1:2" x14ac:dyDescent="0.2">
      <c r="A3475" t="s">
        <v>8221</v>
      </c>
      <c r="B3475">
        <v>31</v>
      </c>
    </row>
    <row r="3476" spans="1:2" x14ac:dyDescent="0.2">
      <c r="A3476" t="s">
        <v>8221</v>
      </c>
      <c r="B3476">
        <v>5</v>
      </c>
    </row>
    <row r="3477" spans="1:2" x14ac:dyDescent="0.2">
      <c r="A3477" t="s">
        <v>8221</v>
      </c>
      <c r="B3477">
        <v>1</v>
      </c>
    </row>
    <row r="3478" spans="1:2" x14ac:dyDescent="0.2">
      <c r="A3478" t="s">
        <v>8221</v>
      </c>
      <c r="B3478">
        <v>12</v>
      </c>
    </row>
    <row r="3479" spans="1:2" x14ac:dyDescent="0.2">
      <c r="A3479" t="s">
        <v>8221</v>
      </c>
      <c r="B3479">
        <v>4</v>
      </c>
    </row>
    <row r="3480" spans="1:2" x14ac:dyDescent="0.2">
      <c r="A3480" t="s">
        <v>8221</v>
      </c>
      <c r="B3480">
        <v>0</v>
      </c>
    </row>
    <row r="3481" spans="1:2" x14ac:dyDescent="0.2">
      <c r="A3481" t="s">
        <v>8221</v>
      </c>
      <c r="B3481">
        <v>7</v>
      </c>
    </row>
    <row r="3482" spans="1:2" x14ac:dyDescent="0.2">
      <c r="A3482" t="s">
        <v>8221</v>
      </c>
      <c r="B3482">
        <v>2</v>
      </c>
    </row>
    <row r="3483" spans="1:2" x14ac:dyDescent="0.2">
      <c r="A3483" t="s">
        <v>8221</v>
      </c>
      <c r="B3483">
        <v>1</v>
      </c>
    </row>
    <row r="3484" spans="1:2" x14ac:dyDescent="0.2">
      <c r="A3484" t="s">
        <v>8221</v>
      </c>
      <c r="B3484">
        <v>4</v>
      </c>
    </row>
    <row r="3485" spans="1:2" x14ac:dyDescent="0.2">
      <c r="A3485" t="s">
        <v>8221</v>
      </c>
      <c r="B3485">
        <v>6</v>
      </c>
    </row>
    <row r="3486" spans="1:2" x14ac:dyDescent="0.2">
      <c r="A3486" t="s">
        <v>8221</v>
      </c>
      <c r="B3486">
        <v>8</v>
      </c>
    </row>
    <row r="3487" spans="1:2" x14ac:dyDescent="0.2">
      <c r="A3487" t="s">
        <v>8221</v>
      </c>
      <c r="B3487">
        <v>14</v>
      </c>
    </row>
    <row r="3488" spans="1:2" x14ac:dyDescent="0.2">
      <c r="A3488" t="s">
        <v>8221</v>
      </c>
      <c r="B3488">
        <v>0</v>
      </c>
    </row>
    <row r="3489" spans="1:2" x14ac:dyDescent="0.2">
      <c r="A3489" t="s">
        <v>8221</v>
      </c>
      <c r="B3489">
        <v>4</v>
      </c>
    </row>
    <row r="3490" spans="1:2" x14ac:dyDescent="0.2">
      <c r="A3490" t="s">
        <v>8221</v>
      </c>
      <c r="B3490">
        <v>0</v>
      </c>
    </row>
    <row r="3491" spans="1:2" x14ac:dyDescent="0.2">
      <c r="A3491" t="s">
        <v>8221</v>
      </c>
      <c r="B3491">
        <v>0</v>
      </c>
    </row>
    <row r="3492" spans="1:2" x14ac:dyDescent="0.2">
      <c r="A3492" t="s">
        <v>8221</v>
      </c>
      <c r="B3492">
        <v>1</v>
      </c>
    </row>
    <row r="3493" spans="1:2" x14ac:dyDescent="0.2">
      <c r="A3493" t="s">
        <v>8221</v>
      </c>
      <c r="B3493">
        <v>1</v>
      </c>
    </row>
    <row r="3494" spans="1:2" x14ac:dyDescent="0.2">
      <c r="A3494" t="s">
        <v>8221</v>
      </c>
      <c r="B3494">
        <v>1</v>
      </c>
    </row>
    <row r="3495" spans="1:2" x14ac:dyDescent="0.2">
      <c r="A3495" t="s">
        <v>8221</v>
      </c>
      <c r="B3495">
        <v>1</v>
      </c>
    </row>
    <row r="3496" spans="1:2" x14ac:dyDescent="0.2">
      <c r="A3496" t="s">
        <v>8221</v>
      </c>
      <c r="B3496">
        <v>4</v>
      </c>
    </row>
    <row r="3497" spans="1:2" x14ac:dyDescent="0.2">
      <c r="A3497" t="s">
        <v>8221</v>
      </c>
      <c r="B3497">
        <v>0</v>
      </c>
    </row>
    <row r="3498" spans="1:2" x14ac:dyDescent="0.2">
      <c r="A3498" t="s">
        <v>8221</v>
      </c>
      <c r="B3498">
        <v>0</v>
      </c>
    </row>
    <row r="3499" spans="1:2" x14ac:dyDescent="0.2">
      <c r="A3499" t="s">
        <v>8221</v>
      </c>
      <c r="B3499">
        <v>2</v>
      </c>
    </row>
    <row r="3500" spans="1:2" x14ac:dyDescent="0.2">
      <c r="A3500" t="s">
        <v>8221</v>
      </c>
      <c r="B3500">
        <v>24</v>
      </c>
    </row>
    <row r="3501" spans="1:2" x14ac:dyDescent="0.2">
      <c r="A3501" t="s">
        <v>8221</v>
      </c>
      <c r="B3501">
        <v>1</v>
      </c>
    </row>
    <row r="3502" spans="1:2" x14ac:dyDescent="0.2">
      <c r="A3502" t="s">
        <v>8221</v>
      </c>
      <c r="B3502">
        <v>2</v>
      </c>
    </row>
    <row r="3503" spans="1:2" x14ac:dyDescent="0.2">
      <c r="A3503" t="s">
        <v>8221</v>
      </c>
      <c r="B3503">
        <v>1</v>
      </c>
    </row>
    <row r="3504" spans="1:2" x14ac:dyDescent="0.2">
      <c r="A3504" t="s">
        <v>8221</v>
      </c>
      <c r="B3504">
        <v>37</v>
      </c>
    </row>
    <row r="3505" spans="1:2" x14ac:dyDescent="0.2">
      <c r="A3505" t="s">
        <v>8221</v>
      </c>
      <c r="B3505">
        <v>5</v>
      </c>
    </row>
    <row r="3506" spans="1:2" x14ac:dyDescent="0.2">
      <c r="A3506" t="s">
        <v>8221</v>
      </c>
      <c r="B3506">
        <v>4</v>
      </c>
    </row>
    <row r="3507" spans="1:2" x14ac:dyDescent="0.2">
      <c r="A3507" t="s">
        <v>8221</v>
      </c>
      <c r="B3507">
        <v>16</v>
      </c>
    </row>
    <row r="3508" spans="1:2" x14ac:dyDescent="0.2">
      <c r="A3508" t="s">
        <v>8221</v>
      </c>
      <c r="B3508">
        <v>9</v>
      </c>
    </row>
    <row r="3509" spans="1:2" x14ac:dyDescent="0.2">
      <c r="A3509" t="s">
        <v>8221</v>
      </c>
      <c r="B3509">
        <v>0</v>
      </c>
    </row>
    <row r="3510" spans="1:2" x14ac:dyDescent="0.2">
      <c r="A3510" t="s">
        <v>8221</v>
      </c>
      <c r="B3510">
        <v>40</v>
      </c>
    </row>
    <row r="3511" spans="1:2" x14ac:dyDescent="0.2">
      <c r="A3511" t="s">
        <v>8221</v>
      </c>
      <c r="B3511">
        <v>0</v>
      </c>
    </row>
    <row r="3512" spans="1:2" x14ac:dyDescent="0.2">
      <c r="A3512" t="s">
        <v>8221</v>
      </c>
      <c r="B3512">
        <v>2</v>
      </c>
    </row>
    <row r="3513" spans="1:2" x14ac:dyDescent="0.2">
      <c r="A3513" t="s">
        <v>8221</v>
      </c>
      <c r="B3513">
        <v>1</v>
      </c>
    </row>
    <row r="3514" spans="1:2" x14ac:dyDescent="0.2">
      <c r="A3514" t="s">
        <v>8221</v>
      </c>
      <c r="B3514">
        <v>9</v>
      </c>
    </row>
    <row r="3515" spans="1:2" x14ac:dyDescent="0.2">
      <c r="A3515" t="s">
        <v>8221</v>
      </c>
      <c r="B3515">
        <v>34</v>
      </c>
    </row>
    <row r="3516" spans="1:2" x14ac:dyDescent="0.2">
      <c r="A3516" t="s">
        <v>8221</v>
      </c>
      <c r="B3516">
        <v>23</v>
      </c>
    </row>
    <row r="3517" spans="1:2" x14ac:dyDescent="0.2">
      <c r="A3517" t="s">
        <v>8221</v>
      </c>
      <c r="B3517">
        <v>19</v>
      </c>
    </row>
    <row r="3518" spans="1:2" x14ac:dyDescent="0.2">
      <c r="A3518" t="s">
        <v>8221</v>
      </c>
      <c r="B3518">
        <v>50</v>
      </c>
    </row>
    <row r="3519" spans="1:2" x14ac:dyDescent="0.2">
      <c r="A3519" t="s">
        <v>8221</v>
      </c>
      <c r="B3519">
        <v>12</v>
      </c>
    </row>
    <row r="3520" spans="1:2" x14ac:dyDescent="0.2">
      <c r="A3520" t="s">
        <v>8221</v>
      </c>
      <c r="B3520">
        <v>8</v>
      </c>
    </row>
    <row r="3521" spans="1:2" x14ac:dyDescent="0.2">
      <c r="A3521" t="s">
        <v>8221</v>
      </c>
      <c r="B3521">
        <v>9</v>
      </c>
    </row>
    <row r="3522" spans="1:2" x14ac:dyDescent="0.2">
      <c r="A3522" t="s">
        <v>8221</v>
      </c>
      <c r="B3522">
        <v>43</v>
      </c>
    </row>
    <row r="3523" spans="1:2" x14ac:dyDescent="0.2">
      <c r="A3523" t="s">
        <v>8221</v>
      </c>
      <c r="B3523">
        <v>28</v>
      </c>
    </row>
    <row r="3524" spans="1:2" x14ac:dyDescent="0.2">
      <c r="A3524" t="s">
        <v>8221</v>
      </c>
      <c r="B3524">
        <v>4</v>
      </c>
    </row>
    <row r="3525" spans="1:2" x14ac:dyDescent="0.2">
      <c r="A3525" t="s">
        <v>8221</v>
      </c>
      <c r="B3525">
        <v>24</v>
      </c>
    </row>
    <row r="3526" spans="1:2" x14ac:dyDescent="0.2">
      <c r="A3526" t="s">
        <v>8221</v>
      </c>
      <c r="B3526">
        <v>2</v>
      </c>
    </row>
    <row r="3527" spans="1:2" x14ac:dyDescent="0.2">
      <c r="A3527" t="s">
        <v>8221</v>
      </c>
      <c r="B3527">
        <v>2</v>
      </c>
    </row>
    <row r="3528" spans="1:2" x14ac:dyDescent="0.2">
      <c r="A3528" t="s">
        <v>8221</v>
      </c>
      <c r="B3528">
        <v>20</v>
      </c>
    </row>
    <row r="3529" spans="1:2" x14ac:dyDescent="0.2">
      <c r="A3529" t="s">
        <v>8221</v>
      </c>
      <c r="B3529">
        <v>1</v>
      </c>
    </row>
    <row r="3530" spans="1:2" x14ac:dyDescent="0.2">
      <c r="A3530" t="s">
        <v>8221</v>
      </c>
      <c r="B3530">
        <v>1</v>
      </c>
    </row>
    <row r="3531" spans="1:2" x14ac:dyDescent="0.2">
      <c r="A3531" t="s">
        <v>8221</v>
      </c>
      <c r="B3531">
        <v>4</v>
      </c>
    </row>
    <row r="3532" spans="1:2" x14ac:dyDescent="0.2">
      <c r="A3532" t="s">
        <v>8221</v>
      </c>
      <c r="B3532">
        <v>1</v>
      </c>
    </row>
    <row r="3533" spans="1:2" x14ac:dyDescent="0.2">
      <c r="A3533" t="s">
        <v>8221</v>
      </c>
      <c r="B3533">
        <v>1</v>
      </c>
    </row>
    <row r="3534" spans="1:2" x14ac:dyDescent="0.2">
      <c r="A3534" t="s">
        <v>8221</v>
      </c>
      <c r="B3534">
        <v>13</v>
      </c>
    </row>
    <row r="3535" spans="1:2" x14ac:dyDescent="0.2">
      <c r="A3535" t="s">
        <v>8221</v>
      </c>
      <c r="B3535">
        <v>1</v>
      </c>
    </row>
    <row r="3536" spans="1:2" x14ac:dyDescent="0.2">
      <c r="A3536" t="s">
        <v>8221</v>
      </c>
      <c r="B3536">
        <v>1</v>
      </c>
    </row>
    <row r="3537" spans="1:2" x14ac:dyDescent="0.2">
      <c r="A3537" t="s">
        <v>8221</v>
      </c>
      <c r="B3537">
        <v>0</v>
      </c>
    </row>
    <row r="3538" spans="1:2" x14ac:dyDescent="0.2">
      <c r="A3538" t="s">
        <v>8221</v>
      </c>
      <c r="B3538">
        <v>3</v>
      </c>
    </row>
    <row r="3539" spans="1:2" x14ac:dyDescent="0.2">
      <c r="A3539" t="s">
        <v>8221</v>
      </c>
      <c r="B3539">
        <v>14</v>
      </c>
    </row>
    <row r="3540" spans="1:2" x14ac:dyDescent="0.2">
      <c r="A3540" t="s">
        <v>8221</v>
      </c>
      <c r="B3540">
        <v>2</v>
      </c>
    </row>
    <row r="3541" spans="1:2" x14ac:dyDescent="0.2">
      <c r="A3541" t="s">
        <v>8221</v>
      </c>
      <c r="B3541">
        <v>5</v>
      </c>
    </row>
    <row r="3542" spans="1:2" x14ac:dyDescent="0.2">
      <c r="A3542" t="s">
        <v>8221</v>
      </c>
      <c r="B3542">
        <v>14</v>
      </c>
    </row>
    <row r="3543" spans="1:2" x14ac:dyDescent="0.2">
      <c r="A3543" t="s">
        <v>8221</v>
      </c>
      <c r="B3543">
        <v>9</v>
      </c>
    </row>
    <row r="3544" spans="1:2" x14ac:dyDescent="0.2">
      <c r="A3544" t="s">
        <v>8221</v>
      </c>
      <c r="B3544">
        <v>8</v>
      </c>
    </row>
    <row r="3545" spans="1:2" x14ac:dyDescent="0.2">
      <c r="A3545" t="s">
        <v>8221</v>
      </c>
      <c r="B3545">
        <v>7</v>
      </c>
    </row>
    <row r="3546" spans="1:2" x14ac:dyDescent="0.2">
      <c r="A3546" t="s">
        <v>8221</v>
      </c>
      <c r="B3546">
        <v>0</v>
      </c>
    </row>
    <row r="3547" spans="1:2" x14ac:dyDescent="0.2">
      <c r="A3547" t="s">
        <v>8221</v>
      </c>
      <c r="B3547">
        <v>84</v>
      </c>
    </row>
    <row r="3548" spans="1:2" x14ac:dyDescent="0.2">
      <c r="A3548" t="s">
        <v>8221</v>
      </c>
      <c r="B3548">
        <v>11</v>
      </c>
    </row>
    <row r="3549" spans="1:2" x14ac:dyDescent="0.2">
      <c r="A3549" t="s">
        <v>8221</v>
      </c>
      <c r="B3549">
        <v>1</v>
      </c>
    </row>
    <row r="3550" spans="1:2" x14ac:dyDescent="0.2">
      <c r="A3550" t="s">
        <v>8221</v>
      </c>
      <c r="B3550">
        <v>4</v>
      </c>
    </row>
    <row r="3551" spans="1:2" x14ac:dyDescent="0.2">
      <c r="A3551" t="s">
        <v>8221</v>
      </c>
      <c r="B3551">
        <v>10</v>
      </c>
    </row>
    <row r="3552" spans="1:2" x14ac:dyDescent="0.2">
      <c r="A3552" t="s">
        <v>8221</v>
      </c>
      <c r="B3552">
        <v>16</v>
      </c>
    </row>
    <row r="3553" spans="1:2" x14ac:dyDescent="0.2">
      <c r="A3553" t="s">
        <v>8221</v>
      </c>
      <c r="B3553">
        <v>2</v>
      </c>
    </row>
    <row r="3554" spans="1:2" x14ac:dyDescent="0.2">
      <c r="A3554" t="s">
        <v>8221</v>
      </c>
      <c r="B3554">
        <v>5</v>
      </c>
    </row>
    <row r="3555" spans="1:2" x14ac:dyDescent="0.2">
      <c r="A3555" t="s">
        <v>8221</v>
      </c>
      <c r="B3555">
        <v>1</v>
      </c>
    </row>
    <row r="3556" spans="1:2" x14ac:dyDescent="0.2">
      <c r="A3556" t="s">
        <v>8221</v>
      </c>
      <c r="B3556">
        <v>31</v>
      </c>
    </row>
    <row r="3557" spans="1:2" x14ac:dyDescent="0.2">
      <c r="A3557" t="s">
        <v>8221</v>
      </c>
      <c r="B3557">
        <v>0</v>
      </c>
    </row>
    <row r="3558" spans="1:2" x14ac:dyDescent="0.2">
      <c r="A3558" t="s">
        <v>8221</v>
      </c>
      <c r="B3558">
        <v>2</v>
      </c>
    </row>
    <row r="3559" spans="1:2" x14ac:dyDescent="0.2">
      <c r="A3559" t="s">
        <v>8221</v>
      </c>
      <c r="B3559">
        <v>7</v>
      </c>
    </row>
    <row r="3560" spans="1:2" x14ac:dyDescent="0.2">
      <c r="A3560" t="s">
        <v>8221</v>
      </c>
      <c r="B3560">
        <v>16</v>
      </c>
    </row>
    <row r="3561" spans="1:2" x14ac:dyDescent="0.2">
      <c r="A3561" t="s">
        <v>8221</v>
      </c>
      <c r="B3561">
        <v>4</v>
      </c>
    </row>
    <row r="3562" spans="1:2" x14ac:dyDescent="0.2">
      <c r="A3562" t="s">
        <v>8221</v>
      </c>
      <c r="B3562">
        <v>4</v>
      </c>
    </row>
    <row r="3563" spans="1:2" x14ac:dyDescent="0.2">
      <c r="A3563" t="s">
        <v>8221</v>
      </c>
      <c r="B3563">
        <v>4</v>
      </c>
    </row>
    <row r="3564" spans="1:2" x14ac:dyDescent="0.2">
      <c r="A3564" t="s">
        <v>8221</v>
      </c>
      <c r="B3564">
        <v>3</v>
      </c>
    </row>
    <row r="3565" spans="1:2" x14ac:dyDescent="0.2">
      <c r="A3565" t="s">
        <v>8221</v>
      </c>
      <c r="B3565">
        <v>36</v>
      </c>
    </row>
    <row r="3566" spans="1:2" x14ac:dyDescent="0.2">
      <c r="A3566" t="s">
        <v>8221</v>
      </c>
      <c r="B3566">
        <v>1</v>
      </c>
    </row>
    <row r="3567" spans="1:2" x14ac:dyDescent="0.2">
      <c r="A3567" t="s">
        <v>8221</v>
      </c>
      <c r="B3567">
        <v>7</v>
      </c>
    </row>
    <row r="3568" spans="1:2" x14ac:dyDescent="0.2">
      <c r="A3568" t="s">
        <v>8221</v>
      </c>
      <c r="B3568">
        <v>27</v>
      </c>
    </row>
    <row r="3569" spans="1:2" x14ac:dyDescent="0.2">
      <c r="A3569" t="s">
        <v>8221</v>
      </c>
      <c r="B3569">
        <v>1</v>
      </c>
    </row>
    <row r="3570" spans="1:2" x14ac:dyDescent="0.2">
      <c r="A3570" t="s">
        <v>8221</v>
      </c>
      <c r="B3570">
        <v>0</v>
      </c>
    </row>
    <row r="3571" spans="1:2" x14ac:dyDescent="0.2">
      <c r="A3571" t="s">
        <v>8221</v>
      </c>
      <c r="B3571">
        <v>1</v>
      </c>
    </row>
    <row r="3572" spans="1:2" x14ac:dyDescent="0.2">
      <c r="A3572" t="s">
        <v>8221</v>
      </c>
      <c r="B3572">
        <v>3</v>
      </c>
    </row>
    <row r="3573" spans="1:2" x14ac:dyDescent="0.2">
      <c r="A3573" t="s">
        <v>8221</v>
      </c>
      <c r="B3573">
        <v>3</v>
      </c>
    </row>
    <row r="3574" spans="1:2" x14ac:dyDescent="0.2">
      <c r="A3574" t="s">
        <v>8221</v>
      </c>
      <c r="B3574">
        <v>3</v>
      </c>
    </row>
    <row r="3575" spans="1:2" x14ac:dyDescent="0.2">
      <c r="A3575" t="s">
        <v>8221</v>
      </c>
      <c r="B3575">
        <v>0</v>
      </c>
    </row>
    <row r="3576" spans="1:2" x14ac:dyDescent="0.2">
      <c r="A3576" t="s">
        <v>8221</v>
      </c>
      <c r="B3576">
        <v>6</v>
      </c>
    </row>
    <row r="3577" spans="1:2" x14ac:dyDescent="0.2">
      <c r="A3577" t="s">
        <v>8221</v>
      </c>
      <c r="B3577">
        <v>17</v>
      </c>
    </row>
    <row r="3578" spans="1:2" x14ac:dyDescent="0.2">
      <c r="A3578" t="s">
        <v>8221</v>
      </c>
      <c r="B3578">
        <v>40</v>
      </c>
    </row>
    <row r="3579" spans="1:2" x14ac:dyDescent="0.2">
      <c r="A3579" t="s">
        <v>8221</v>
      </c>
      <c r="B3579">
        <v>3</v>
      </c>
    </row>
    <row r="3580" spans="1:2" x14ac:dyDescent="0.2">
      <c r="A3580" t="s">
        <v>8221</v>
      </c>
      <c r="B3580">
        <v>1</v>
      </c>
    </row>
    <row r="3581" spans="1:2" x14ac:dyDescent="0.2">
      <c r="A3581" t="s">
        <v>8221</v>
      </c>
      <c r="B3581">
        <v>2</v>
      </c>
    </row>
    <row r="3582" spans="1:2" x14ac:dyDescent="0.2">
      <c r="A3582" t="s">
        <v>8221</v>
      </c>
      <c r="B3582">
        <v>7</v>
      </c>
    </row>
    <row r="3583" spans="1:2" x14ac:dyDescent="0.2">
      <c r="A3583" t="s">
        <v>8221</v>
      </c>
      <c r="B3583">
        <v>14</v>
      </c>
    </row>
    <row r="3584" spans="1:2" x14ac:dyDescent="0.2">
      <c r="A3584" t="s">
        <v>8221</v>
      </c>
      <c r="B3584">
        <v>0</v>
      </c>
    </row>
    <row r="3585" spans="1:2" x14ac:dyDescent="0.2">
      <c r="A3585" t="s">
        <v>8221</v>
      </c>
      <c r="B3585">
        <v>0</v>
      </c>
    </row>
    <row r="3586" spans="1:2" x14ac:dyDescent="0.2">
      <c r="A3586" t="s">
        <v>8221</v>
      </c>
      <c r="B3586">
        <v>1</v>
      </c>
    </row>
    <row r="3587" spans="1:2" x14ac:dyDescent="0.2">
      <c r="A3587" t="s">
        <v>8221</v>
      </c>
      <c r="B3587">
        <v>12</v>
      </c>
    </row>
    <row r="3588" spans="1:2" x14ac:dyDescent="0.2">
      <c r="A3588" t="s">
        <v>8221</v>
      </c>
      <c r="B3588">
        <v>12</v>
      </c>
    </row>
    <row r="3589" spans="1:2" x14ac:dyDescent="0.2">
      <c r="A3589" t="s">
        <v>8221</v>
      </c>
      <c r="B3589">
        <v>23</v>
      </c>
    </row>
    <row r="3590" spans="1:2" x14ac:dyDescent="0.2">
      <c r="A3590" t="s">
        <v>8221</v>
      </c>
      <c r="B3590">
        <v>0</v>
      </c>
    </row>
    <row r="3591" spans="1:2" x14ac:dyDescent="0.2">
      <c r="A3591" t="s">
        <v>8221</v>
      </c>
      <c r="B3591">
        <v>10</v>
      </c>
    </row>
    <row r="3592" spans="1:2" x14ac:dyDescent="0.2">
      <c r="A3592" t="s">
        <v>8221</v>
      </c>
      <c r="B3592">
        <v>5</v>
      </c>
    </row>
    <row r="3593" spans="1:2" x14ac:dyDescent="0.2">
      <c r="A3593" t="s">
        <v>8221</v>
      </c>
      <c r="B3593">
        <v>1</v>
      </c>
    </row>
    <row r="3594" spans="1:2" x14ac:dyDescent="0.2">
      <c r="A3594" t="s">
        <v>8221</v>
      </c>
      <c r="B3594">
        <v>2</v>
      </c>
    </row>
    <row r="3595" spans="1:2" x14ac:dyDescent="0.2">
      <c r="A3595" t="s">
        <v>8221</v>
      </c>
      <c r="B3595">
        <v>2</v>
      </c>
    </row>
    <row r="3596" spans="1:2" x14ac:dyDescent="0.2">
      <c r="A3596" t="s">
        <v>8221</v>
      </c>
      <c r="B3596">
        <v>0</v>
      </c>
    </row>
    <row r="3597" spans="1:2" x14ac:dyDescent="0.2">
      <c r="A3597" t="s">
        <v>8221</v>
      </c>
      <c r="B3597">
        <v>13</v>
      </c>
    </row>
    <row r="3598" spans="1:2" x14ac:dyDescent="0.2">
      <c r="A3598" t="s">
        <v>8221</v>
      </c>
      <c r="B3598">
        <v>0</v>
      </c>
    </row>
    <row r="3599" spans="1:2" x14ac:dyDescent="0.2">
      <c r="A3599" t="s">
        <v>8221</v>
      </c>
      <c r="B3599">
        <v>1</v>
      </c>
    </row>
    <row r="3600" spans="1:2" x14ac:dyDescent="0.2">
      <c r="A3600" t="s">
        <v>8221</v>
      </c>
      <c r="B3600">
        <v>5</v>
      </c>
    </row>
    <row r="3601" spans="1:2" x14ac:dyDescent="0.2">
      <c r="A3601" t="s">
        <v>8221</v>
      </c>
      <c r="B3601">
        <v>2</v>
      </c>
    </row>
    <row r="3602" spans="1:2" x14ac:dyDescent="0.2">
      <c r="A3602" t="s">
        <v>8221</v>
      </c>
      <c r="B3602">
        <v>0</v>
      </c>
    </row>
    <row r="3603" spans="1:2" x14ac:dyDescent="0.2">
      <c r="A3603" t="s">
        <v>8221</v>
      </c>
      <c r="B3603">
        <v>32</v>
      </c>
    </row>
    <row r="3604" spans="1:2" x14ac:dyDescent="0.2">
      <c r="A3604" t="s">
        <v>8221</v>
      </c>
      <c r="B3604">
        <v>1</v>
      </c>
    </row>
    <row r="3605" spans="1:2" x14ac:dyDescent="0.2">
      <c r="A3605" t="s">
        <v>8221</v>
      </c>
      <c r="B3605">
        <v>1</v>
      </c>
    </row>
    <row r="3606" spans="1:2" x14ac:dyDescent="0.2">
      <c r="A3606" t="s">
        <v>8221</v>
      </c>
      <c r="B3606">
        <v>1</v>
      </c>
    </row>
    <row r="3607" spans="1:2" x14ac:dyDescent="0.2">
      <c r="A3607" t="s">
        <v>8221</v>
      </c>
      <c r="B3607">
        <v>0</v>
      </c>
    </row>
    <row r="3608" spans="1:2" x14ac:dyDescent="0.2">
      <c r="A3608" t="s">
        <v>8221</v>
      </c>
      <c r="B3608">
        <v>0</v>
      </c>
    </row>
    <row r="3609" spans="1:2" x14ac:dyDescent="0.2">
      <c r="A3609" t="s">
        <v>8221</v>
      </c>
      <c r="B3609">
        <v>8</v>
      </c>
    </row>
    <row r="3610" spans="1:2" x14ac:dyDescent="0.2">
      <c r="A3610" t="s">
        <v>8221</v>
      </c>
      <c r="B3610">
        <v>0</v>
      </c>
    </row>
    <row r="3611" spans="1:2" x14ac:dyDescent="0.2">
      <c r="A3611" t="s">
        <v>8221</v>
      </c>
      <c r="B3611">
        <v>1</v>
      </c>
    </row>
    <row r="3612" spans="1:2" x14ac:dyDescent="0.2">
      <c r="A3612" t="s">
        <v>8221</v>
      </c>
      <c r="B3612">
        <v>16</v>
      </c>
    </row>
    <row r="3613" spans="1:2" x14ac:dyDescent="0.2">
      <c r="A3613" t="s">
        <v>8221</v>
      </c>
      <c r="B3613">
        <v>12</v>
      </c>
    </row>
    <row r="3614" spans="1:2" x14ac:dyDescent="0.2">
      <c r="A3614" t="s">
        <v>8221</v>
      </c>
      <c r="B3614">
        <v>4</v>
      </c>
    </row>
    <row r="3615" spans="1:2" x14ac:dyDescent="0.2">
      <c r="A3615" t="s">
        <v>8221</v>
      </c>
      <c r="B3615">
        <v>2</v>
      </c>
    </row>
    <row r="3616" spans="1:2" x14ac:dyDescent="0.2">
      <c r="A3616" t="s">
        <v>8221</v>
      </c>
      <c r="B3616">
        <v>3</v>
      </c>
    </row>
    <row r="3617" spans="1:2" x14ac:dyDescent="0.2">
      <c r="A3617" t="s">
        <v>8221</v>
      </c>
      <c r="B3617">
        <v>0</v>
      </c>
    </row>
    <row r="3618" spans="1:2" x14ac:dyDescent="0.2">
      <c r="A3618" t="s">
        <v>8221</v>
      </c>
      <c r="B3618">
        <v>3</v>
      </c>
    </row>
    <row r="3619" spans="1:2" x14ac:dyDescent="0.2">
      <c r="A3619" t="s">
        <v>8221</v>
      </c>
      <c r="B3619">
        <v>4</v>
      </c>
    </row>
    <row r="3620" spans="1:2" x14ac:dyDescent="0.2">
      <c r="A3620" t="s">
        <v>8221</v>
      </c>
      <c r="B3620">
        <v>2</v>
      </c>
    </row>
    <row r="3621" spans="1:2" x14ac:dyDescent="0.2">
      <c r="A3621" t="s">
        <v>8221</v>
      </c>
      <c r="B3621">
        <v>10</v>
      </c>
    </row>
    <row r="3622" spans="1:2" x14ac:dyDescent="0.2">
      <c r="A3622" t="s">
        <v>8221</v>
      </c>
      <c r="B3622">
        <v>11</v>
      </c>
    </row>
    <row r="3623" spans="1:2" x14ac:dyDescent="0.2">
      <c r="A3623" t="s">
        <v>8221</v>
      </c>
      <c r="B3623">
        <v>6</v>
      </c>
    </row>
    <row r="3624" spans="1:2" x14ac:dyDescent="0.2">
      <c r="A3624" t="s">
        <v>8221</v>
      </c>
      <c r="B3624">
        <v>2</v>
      </c>
    </row>
    <row r="3625" spans="1:2" x14ac:dyDescent="0.2">
      <c r="A3625" t="s">
        <v>8221</v>
      </c>
      <c r="B3625">
        <v>6</v>
      </c>
    </row>
    <row r="3626" spans="1:2" x14ac:dyDescent="0.2">
      <c r="A3626" t="s">
        <v>8221</v>
      </c>
      <c r="B3626">
        <v>8</v>
      </c>
    </row>
    <row r="3627" spans="1:2" x14ac:dyDescent="0.2">
      <c r="A3627" t="s">
        <v>8221</v>
      </c>
      <c r="B3627">
        <v>37</v>
      </c>
    </row>
    <row r="3628" spans="1:2" x14ac:dyDescent="0.2">
      <c r="A3628" t="s">
        <v>8221</v>
      </c>
      <c r="B3628">
        <v>11</v>
      </c>
    </row>
    <row r="3629" spans="1:2" x14ac:dyDescent="0.2">
      <c r="A3629" t="s">
        <v>8221</v>
      </c>
      <c r="B3629">
        <v>0</v>
      </c>
    </row>
    <row r="3630" spans="1:2" x14ac:dyDescent="0.2">
      <c r="A3630" t="s">
        <v>8221</v>
      </c>
      <c r="B3630">
        <v>10</v>
      </c>
    </row>
    <row r="3631" spans="1:2" x14ac:dyDescent="0.2">
      <c r="A3631" t="s">
        <v>8221</v>
      </c>
      <c r="B3631">
        <v>6</v>
      </c>
    </row>
    <row r="3632" spans="1:2" x14ac:dyDescent="0.2">
      <c r="A3632" t="s">
        <v>8221</v>
      </c>
      <c r="B3632">
        <v>8</v>
      </c>
    </row>
    <row r="3633" spans="1:2" x14ac:dyDescent="0.2">
      <c r="A3633" t="s">
        <v>8221</v>
      </c>
      <c r="B3633">
        <v>6</v>
      </c>
    </row>
    <row r="3634" spans="1:2" x14ac:dyDescent="0.2">
      <c r="A3634" t="s">
        <v>8221</v>
      </c>
      <c r="B3634">
        <v>7</v>
      </c>
    </row>
    <row r="3635" spans="1:2" x14ac:dyDescent="0.2">
      <c r="A3635" t="s">
        <v>8221</v>
      </c>
      <c r="B3635">
        <v>7</v>
      </c>
    </row>
    <row r="3636" spans="1:2" x14ac:dyDescent="0.2">
      <c r="A3636" t="s">
        <v>8221</v>
      </c>
      <c r="B3636">
        <v>5</v>
      </c>
    </row>
    <row r="3637" spans="1:2" x14ac:dyDescent="0.2">
      <c r="A3637" t="s">
        <v>8221</v>
      </c>
      <c r="B3637">
        <v>46</v>
      </c>
    </row>
    <row r="3638" spans="1:2" x14ac:dyDescent="0.2">
      <c r="A3638" t="s">
        <v>8221</v>
      </c>
      <c r="B3638">
        <v>10</v>
      </c>
    </row>
    <row r="3639" spans="1:2" x14ac:dyDescent="0.2">
      <c r="A3639" t="s">
        <v>8221</v>
      </c>
      <c r="B3639">
        <v>19</v>
      </c>
    </row>
    <row r="3640" spans="1:2" x14ac:dyDescent="0.2">
      <c r="A3640" t="s">
        <v>8221</v>
      </c>
      <c r="B3640">
        <v>13</v>
      </c>
    </row>
    <row r="3641" spans="1:2" x14ac:dyDescent="0.2">
      <c r="A3641" t="s">
        <v>8221</v>
      </c>
      <c r="B3641">
        <v>13</v>
      </c>
    </row>
    <row r="3642" spans="1:2" x14ac:dyDescent="0.2">
      <c r="A3642" t="s">
        <v>8221</v>
      </c>
      <c r="B3642">
        <v>4</v>
      </c>
    </row>
    <row r="3643" spans="1:2" x14ac:dyDescent="0.2">
      <c r="A3643" t="s">
        <v>8221</v>
      </c>
      <c r="B3643">
        <v>0</v>
      </c>
    </row>
    <row r="3644" spans="1:2" x14ac:dyDescent="0.2">
      <c r="A3644" t="s">
        <v>8221</v>
      </c>
      <c r="B3644">
        <v>3</v>
      </c>
    </row>
    <row r="3645" spans="1:2" x14ac:dyDescent="0.2">
      <c r="A3645" t="s">
        <v>8221</v>
      </c>
      <c r="B3645">
        <v>1</v>
      </c>
    </row>
    <row r="3646" spans="1:2" x14ac:dyDescent="0.2">
      <c r="A3646" t="s">
        <v>8221</v>
      </c>
      <c r="B3646">
        <v>9</v>
      </c>
    </row>
    <row r="3647" spans="1:2" x14ac:dyDescent="0.2">
      <c r="A3647" t="s">
        <v>8221</v>
      </c>
      <c r="B3647">
        <v>1</v>
      </c>
    </row>
    <row r="3648" spans="1:2" x14ac:dyDescent="0.2">
      <c r="A3648" t="s">
        <v>8221</v>
      </c>
      <c r="B3648">
        <v>1</v>
      </c>
    </row>
    <row r="3649" spans="1:2" x14ac:dyDescent="0.2">
      <c r="A3649" t="s">
        <v>8221</v>
      </c>
      <c r="B3649">
        <v>4</v>
      </c>
    </row>
    <row r="3650" spans="1:2" x14ac:dyDescent="0.2">
      <c r="A3650" t="s">
        <v>8221</v>
      </c>
      <c r="B3650">
        <v>17</v>
      </c>
    </row>
    <row r="3651" spans="1:2" x14ac:dyDescent="0.2">
      <c r="A3651" t="s">
        <v>8221</v>
      </c>
      <c r="B3651">
        <v>0</v>
      </c>
    </row>
    <row r="3652" spans="1:2" x14ac:dyDescent="0.2">
      <c r="A3652" t="s">
        <v>8221</v>
      </c>
      <c r="B3652">
        <v>12</v>
      </c>
    </row>
    <row r="3653" spans="1:2" x14ac:dyDescent="0.2">
      <c r="A3653" t="s">
        <v>8221</v>
      </c>
      <c r="B3653">
        <v>14</v>
      </c>
    </row>
    <row r="3654" spans="1:2" x14ac:dyDescent="0.2">
      <c r="A3654" t="s">
        <v>8221</v>
      </c>
      <c r="B3654">
        <v>1</v>
      </c>
    </row>
    <row r="3655" spans="1:2" x14ac:dyDescent="0.2">
      <c r="A3655" t="s">
        <v>8221</v>
      </c>
      <c r="B3655">
        <v>14</v>
      </c>
    </row>
    <row r="3656" spans="1:2" x14ac:dyDescent="0.2">
      <c r="A3656" t="s">
        <v>8221</v>
      </c>
      <c r="B3656">
        <v>4</v>
      </c>
    </row>
    <row r="3657" spans="1:2" x14ac:dyDescent="0.2">
      <c r="A3657" t="s">
        <v>8221</v>
      </c>
      <c r="B3657">
        <v>2</v>
      </c>
    </row>
    <row r="3658" spans="1:2" x14ac:dyDescent="0.2">
      <c r="A3658" t="s">
        <v>8221</v>
      </c>
      <c r="B3658">
        <v>1</v>
      </c>
    </row>
    <row r="3659" spans="1:2" x14ac:dyDescent="0.2">
      <c r="A3659" t="s">
        <v>8221</v>
      </c>
      <c r="B3659">
        <v>2</v>
      </c>
    </row>
    <row r="3660" spans="1:2" x14ac:dyDescent="0.2">
      <c r="A3660" t="s">
        <v>8221</v>
      </c>
      <c r="B3660">
        <v>1</v>
      </c>
    </row>
    <row r="3661" spans="1:2" x14ac:dyDescent="0.2">
      <c r="A3661" t="s">
        <v>8221</v>
      </c>
      <c r="B3661">
        <v>1</v>
      </c>
    </row>
    <row r="3662" spans="1:2" x14ac:dyDescent="0.2">
      <c r="A3662" t="s">
        <v>8221</v>
      </c>
      <c r="B3662">
        <v>4</v>
      </c>
    </row>
    <row r="3663" spans="1:2" x14ac:dyDescent="0.2">
      <c r="A3663" t="s">
        <v>8221</v>
      </c>
      <c r="B3663">
        <v>3</v>
      </c>
    </row>
    <row r="3664" spans="1:2" x14ac:dyDescent="0.2">
      <c r="A3664" t="s">
        <v>8221</v>
      </c>
      <c r="B3664">
        <v>38</v>
      </c>
    </row>
    <row r="3665" spans="1:2" x14ac:dyDescent="0.2">
      <c r="A3665" t="s">
        <v>8221</v>
      </c>
      <c r="B3665">
        <v>4</v>
      </c>
    </row>
    <row r="3666" spans="1:2" x14ac:dyDescent="0.2">
      <c r="A3666" t="s">
        <v>8221</v>
      </c>
      <c r="B3666">
        <v>0</v>
      </c>
    </row>
    <row r="3667" spans="1:2" x14ac:dyDescent="0.2">
      <c r="A3667" t="s">
        <v>8221</v>
      </c>
      <c r="B3667">
        <v>2</v>
      </c>
    </row>
    <row r="3668" spans="1:2" x14ac:dyDescent="0.2">
      <c r="A3668" t="s">
        <v>8221</v>
      </c>
      <c r="B3668">
        <v>0</v>
      </c>
    </row>
    <row r="3669" spans="1:2" x14ac:dyDescent="0.2">
      <c r="A3669" t="s">
        <v>8221</v>
      </c>
      <c r="B3669">
        <v>1</v>
      </c>
    </row>
    <row r="3670" spans="1:2" x14ac:dyDescent="0.2">
      <c r="A3670" t="s">
        <v>8221</v>
      </c>
      <c r="B3670">
        <v>7</v>
      </c>
    </row>
    <row r="3671" spans="1:2" x14ac:dyDescent="0.2">
      <c r="A3671" t="s">
        <v>8221</v>
      </c>
      <c r="B3671">
        <v>2</v>
      </c>
    </row>
    <row r="3672" spans="1:2" x14ac:dyDescent="0.2">
      <c r="A3672" t="s">
        <v>8221</v>
      </c>
      <c r="B3672">
        <v>4</v>
      </c>
    </row>
    <row r="3673" spans="1:2" x14ac:dyDescent="0.2">
      <c r="A3673" t="s">
        <v>8221</v>
      </c>
      <c r="B3673">
        <v>4</v>
      </c>
    </row>
    <row r="3674" spans="1:2" x14ac:dyDescent="0.2">
      <c r="A3674" t="s">
        <v>8221</v>
      </c>
      <c r="B3674">
        <v>3</v>
      </c>
    </row>
    <row r="3675" spans="1:2" x14ac:dyDescent="0.2">
      <c r="A3675" t="s">
        <v>8221</v>
      </c>
      <c r="B3675">
        <v>2</v>
      </c>
    </row>
    <row r="3676" spans="1:2" x14ac:dyDescent="0.2">
      <c r="A3676" t="s">
        <v>8221</v>
      </c>
      <c r="B3676">
        <v>197</v>
      </c>
    </row>
    <row r="3677" spans="1:2" x14ac:dyDescent="0.2">
      <c r="A3677" t="s">
        <v>8221</v>
      </c>
      <c r="B3677">
        <v>0</v>
      </c>
    </row>
    <row r="3678" spans="1:2" x14ac:dyDescent="0.2">
      <c r="A3678" t="s">
        <v>8221</v>
      </c>
      <c r="B3678">
        <v>1</v>
      </c>
    </row>
    <row r="3679" spans="1:2" x14ac:dyDescent="0.2">
      <c r="A3679" t="s">
        <v>8221</v>
      </c>
      <c r="B3679">
        <v>4</v>
      </c>
    </row>
    <row r="3680" spans="1:2" x14ac:dyDescent="0.2">
      <c r="A3680" t="s">
        <v>8221</v>
      </c>
      <c r="B3680">
        <v>0</v>
      </c>
    </row>
    <row r="3681" spans="1:2" x14ac:dyDescent="0.2">
      <c r="A3681" t="s">
        <v>8221</v>
      </c>
      <c r="B3681">
        <v>7</v>
      </c>
    </row>
    <row r="3682" spans="1:2" x14ac:dyDescent="0.2">
      <c r="A3682" t="s">
        <v>8221</v>
      </c>
      <c r="B3682">
        <v>11</v>
      </c>
    </row>
    <row r="3683" spans="1:2" x14ac:dyDescent="0.2">
      <c r="A3683" t="s">
        <v>8221</v>
      </c>
      <c r="B3683">
        <v>0</v>
      </c>
    </row>
    <row r="3684" spans="1:2" x14ac:dyDescent="0.2">
      <c r="A3684" t="s">
        <v>8221</v>
      </c>
      <c r="B3684">
        <v>6</v>
      </c>
    </row>
    <row r="3685" spans="1:2" x14ac:dyDescent="0.2">
      <c r="A3685" t="s">
        <v>8221</v>
      </c>
      <c r="B3685">
        <v>0</v>
      </c>
    </row>
    <row r="3686" spans="1:2" x14ac:dyDescent="0.2">
      <c r="A3686" t="s">
        <v>8221</v>
      </c>
      <c r="B3686">
        <v>7</v>
      </c>
    </row>
    <row r="3687" spans="1:2" x14ac:dyDescent="0.2">
      <c r="A3687" t="s">
        <v>8221</v>
      </c>
      <c r="B3687">
        <v>94</v>
      </c>
    </row>
    <row r="3688" spans="1:2" x14ac:dyDescent="0.2">
      <c r="A3688" t="s">
        <v>8221</v>
      </c>
      <c r="B3688">
        <v>2</v>
      </c>
    </row>
    <row r="3689" spans="1:2" x14ac:dyDescent="0.2">
      <c r="A3689" t="s">
        <v>8221</v>
      </c>
      <c r="B3689">
        <v>25</v>
      </c>
    </row>
    <row r="3690" spans="1:2" x14ac:dyDescent="0.2">
      <c r="A3690" t="s">
        <v>8221</v>
      </c>
      <c r="B3690">
        <v>17</v>
      </c>
    </row>
    <row r="3691" spans="1:2" x14ac:dyDescent="0.2">
      <c r="A3691" t="s">
        <v>8221</v>
      </c>
      <c r="B3691">
        <v>2</v>
      </c>
    </row>
    <row r="3692" spans="1:2" x14ac:dyDescent="0.2">
      <c r="A3692" t="s">
        <v>8221</v>
      </c>
      <c r="B3692">
        <v>4</v>
      </c>
    </row>
    <row r="3693" spans="1:2" x14ac:dyDescent="0.2">
      <c r="A3693" t="s">
        <v>8221</v>
      </c>
      <c r="B3693">
        <v>5</v>
      </c>
    </row>
    <row r="3694" spans="1:2" x14ac:dyDescent="0.2">
      <c r="A3694" t="s">
        <v>8221</v>
      </c>
      <c r="B3694">
        <v>2</v>
      </c>
    </row>
    <row r="3695" spans="1:2" x14ac:dyDescent="0.2">
      <c r="A3695" t="s">
        <v>8221</v>
      </c>
      <c r="B3695">
        <v>2</v>
      </c>
    </row>
    <row r="3696" spans="1:2" x14ac:dyDescent="0.2">
      <c r="A3696" t="s">
        <v>8221</v>
      </c>
      <c r="B3696">
        <v>3</v>
      </c>
    </row>
    <row r="3697" spans="1:2" x14ac:dyDescent="0.2">
      <c r="A3697" t="s">
        <v>8221</v>
      </c>
      <c r="B3697">
        <v>0</v>
      </c>
    </row>
    <row r="3698" spans="1:2" x14ac:dyDescent="0.2">
      <c r="A3698" t="s">
        <v>8221</v>
      </c>
      <c r="B3698">
        <v>4</v>
      </c>
    </row>
    <row r="3699" spans="1:2" x14ac:dyDescent="0.2">
      <c r="A3699" t="s">
        <v>8221</v>
      </c>
      <c r="B3699">
        <v>1</v>
      </c>
    </row>
    <row r="3700" spans="1:2" x14ac:dyDescent="0.2">
      <c r="A3700" t="s">
        <v>8221</v>
      </c>
      <c r="B3700">
        <v>12</v>
      </c>
    </row>
    <row r="3701" spans="1:2" x14ac:dyDescent="0.2">
      <c r="A3701" t="s">
        <v>8221</v>
      </c>
      <c r="B3701">
        <v>4</v>
      </c>
    </row>
    <row r="3702" spans="1:2" x14ac:dyDescent="0.2">
      <c r="A3702" t="s">
        <v>8221</v>
      </c>
      <c r="B3702">
        <v>91</v>
      </c>
    </row>
    <row r="3703" spans="1:2" x14ac:dyDescent="0.2">
      <c r="A3703" t="s">
        <v>8221</v>
      </c>
      <c r="B3703">
        <v>1</v>
      </c>
    </row>
    <row r="3704" spans="1:2" x14ac:dyDescent="0.2">
      <c r="A3704" t="s">
        <v>8221</v>
      </c>
      <c r="B3704">
        <v>1</v>
      </c>
    </row>
    <row r="3705" spans="1:2" x14ac:dyDescent="0.2">
      <c r="A3705" t="s">
        <v>8221</v>
      </c>
      <c r="B3705">
        <v>0</v>
      </c>
    </row>
    <row r="3706" spans="1:2" x14ac:dyDescent="0.2">
      <c r="A3706" t="s">
        <v>8221</v>
      </c>
      <c r="B3706">
        <v>13</v>
      </c>
    </row>
    <row r="3707" spans="1:2" x14ac:dyDescent="0.2">
      <c r="A3707" t="s">
        <v>8221</v>
      </c>
      <c r="B3707">
        <v>2</v>
      </c>
    </row>
    <row r="3708" spans="1:2" x14ac:dyDescent="0.2">
      <c r="A3708" t="s">
        <v>8221</v>
      </c>
      <c r="B3708">
        <v>0</v>
      </c>
    </row>
    <row r="3709" spans="1:2" x14ac:dyDescent="0.2">
      <c r="A3709" t="s">
        <v>8221</v>
      </c>
      <c r="B3709">
        <v>21</v>
      </c>
    </row>
    <row r="3710" spans="1:2" x14ac:dyDescent="0.2">
      <c r="A3710" t="s">
        <v>8221</v>
      </c>
      <c r="B3710">
        <v>9</v>
      </c>
    </row>
    <row r="3711" spans="1:2" x14ac:dyDescent="0.2">
      <c r="A3711" t="s">
        <v>8221</v>
      </c>
      <c r="B3711">
        <v>6</v>
      </c>
    </row>
    <row r="3712" spans="1:2" x14ac:dyDescent="0.2">
      <c r="A3712" t="s">
        <v>8221</v>
      </c>
      <c r="B3712">
        <v>4</v>
      </c>
    </row>
    <row r="3713" spans="1:2" x14ac:dyDescent="0.2">
      <c r="A3713" t="s">
        <v>8221</v>
      </c>
      <c r="B3713">
        <v>7</v>
      </c>
    </row>
    <row r="3714" spans="1:2" x14ac:dyDescent="0.2">
      <c r="A3714" t="s">
        <v>8221</v>
      </c>
      <c r="B3714">
        <v>5</v>
      </c>
    </row>
    <row r="3715" spans="1:2" x14ac:dyDescent="0.2">
      <c r="A3715" t="s">
        <v>8221</v>
      </c>
      <c r="B3715">
        <v>0</v>
      </c>
    </row>
    <row r="3716" spans="1:2" x14ac:dyDescent="0.2">
      <c r="A3716" t="s">
        <v>8221</v>
      </c>
      <c r="B3716">
        <v>3</v>
      </c>
    </row>
    <row r="3717" spans="1:2" x14ac:dyDescent="0.2">
      <c r="A3717" t="s">
        <v>8221</v>
      </c>
      <c r="B3717">
        <v>9</v>
      </c>
    </row>
    <row r="3718" spans="1:2" x14ac:dyDescent="0.2">
      <c r="A3718" t="s">
        <v>8221</v>
      </c>
      <c r="B3718">
        <v>6</v>
      </c>
    </row>
    <row r="3719" spans="1:2" x14ac:dyDescent="0.2">
      <c r="A3719" t="s">
        <v>8221</v>
      </c>
      <c r="B3719">
        <v>4</v>
      </c>
    </row>
    <row r="3720" spans="1:2" x14ac:dyDescent="0.2">
      <c r="A3720" t="s">
        <v>8221</v>
      </c>
      <c r="B3720">
        <v>1</v>
      </c>
    </row>
    <row r="3721" spans="1:2" x14ac:dyDescent="0.2">
      <c r="A3721" t="s">
        <v>8221</v>
      </c>
      <c r="B3721">
        <v>17</v>
      </c>
    </row>
    <row r="3722" spans="1:2" x14ac:dyDescent="0.2">
      <c r="A3722" t="s">
        <v>8221</v>
      </c>
      <c r="B3722">
        <v>1</v>
      </c>
    </row>
    <row r="3723" spans="1:2" x14ac:dyDescent="0.2">
      <c r="A3723" t="s">
        <v>8221</v>
      </c>
      <c r="B3723">
        <v>13</v>
      </c>
    </row>
    <row r="3724" spans="1:2" x14ac:dyDescent="0.2">
      <c r="A3724" t="s">
        <v>8221</v>
      </c>
      <c r="B3724">
        <v>6</v>
      </c>
    </row>
    <row r="3725" spans="1:2" x14ac:dyDescent="0.2">
      <c r="A3725" t="s">
        <v>8221</v>
      </c>
      <c r="B3725">
        <v>0</v>
      </c>
    </row>
    <row r="3726" spans="1:2" x14ac:dyDescent="0.2">
      <c r="A3726" t="s">
        <v>8221</v>
      </c>
      <c r="B3726">
        <v>2</v>
      </c>
    </row>
    <row r="3727" spans="1:2" x14ac:dyDescent="0.2">
      <c r="A3727" t="s">
        <v>8221</v>
      </c>
      <c r="B3727">
        <v>2</v>
      </c>
    </row>
    <row r="3728" spans="1:2" x14ac:dyDescent="0.2">
      <c r="A3728" t="s">
        <v>8221</v>
      </c>
      <c r="B3728">
        <v>21</v>
      </c>
    </row>
    <row r="3729" spans="1:2" x14ac:dyDescent="0.2">
      <c r="A3729" t="s">
        <v>8221</v>
      </c>
      <c r="B3729">
        <v>13</v>
      </c>
    </row>
    <row r="3730" spans="1:2" x14ac:dyDescent="0.2">
      <c r="A3730" t="s">
        <v>8221</v>
      </c>
      <c r="B3730">
        <v>0</v>
      </c>
    </row>
    <row r="3731" spans="1:2" x14ac:dyDescent="0.2">
      <c r="A3731" t="s">
        <v>8221</v>
      </c>
      <c r="B3731">
        <v>6</v>
      </c>
    </row>
    <row r="3732" spans="1:2" x14ac:dyDescent="0.2">
      <c r="A3732" t="s">
        <v>8221</v>
      </c>
      <c r="B3732">
        <v>0</v>
      </c>
    </row>
    <row r="3733" spans="1:2" x14ac:dyDescent="0.2">
      <c r="A3733" t="s">
        <v>8221</v>
      </c>
      <c r="B3733">
        <v>1</v>
      </c>
    </row>
    <row r="3734" spans="1:2" x14ac:dyDescent="0.2">
      <c r="A3734" t="s">
        <v>8221</v>
      </c>
      <c r="B3734">
        <v>0</v>
      </c>
    </row>
    <row r="3735" spans="1:2" x14ac:dyDescent="0.2">
      <c r="A3735" t="s">
        <v>8221</v>
      </c>
      <c r="B3735">
        <v>12</v>
      </c>
    </row>
    <row r="3736" spans="1:2" x14ac:dyDescent="0.2">
      <c r="A3736" t="s">
        <v>8221</v>
      </c>
      <c r="B3736">
        <v>2</v>
      </c>
    </row>
    <row r="3737" spans="1:2" x14ac:dyDescent="0.2">
      <c r="A3737" t="s">
        <v>8221</v>
      </c>
      <c r="B3737">
        <v>6</v>
      </c>
    </row>
    <row r="3738" spans="1:2" x14ac:dyDescent="0.2">
      <c r="A3738" t="s">
        <v>8221</v>
      </c>
      <c r="B3738">
        <v>1</v>
      </c>
    </row>
    <row r="3739" spans="1:2" x14ac:dyDescent="0.2">
      <c r="A3739" t="s">
        <v>8221</v>
      </c>
      <c r="B3739">
        <v>1</v>
      </c>
    </row>
    <row r="3740" spans="1:2" x14ac:dyDescent="0.2">
      <c r="A3740" t="s">
        <v>8221</v>
      </c>
      <c r="B3740">
        <v>5</v>
      </c>
    </row>
    <row r="3741" spans="1:2" x14ac:dyDescent="0.2">
      <c r="A3741" t="s">
        <v>8221</v>
      </c>
      <c r="B3741">
        <v>0</v>
      </c>
    </row>
    <row r="3742" spans="1:2" x14ac:dyDescent="0.2">
      <c r="A3742" t="s">
        <v>8221</v>
      </c>
      <c r="B3742">
        <v>3</v>
      </c>
    </row>
    <row r="3743" spans="1:2" x14ac:dyDescent="0.2">
      <c r="A3743" t="s">
        <v>8221</v>
      </c>
      <c r="B3743">
        <v>8</v>
      </c>
    </row>
    <row r="3744" spans="1:2" x14ac:dyDescent="0.2">
      <c r="A3744" t="s">
        <v>8221</v>
      </c>
      <c r="B3744">
        <v>3</v>
      </c>
    </row>
    <row r="3745" spans="1:2" x14ac:dyDescent="0.2">
      <c r="A3745" t="s">
        <v>8221</v>
      </c>
      <c r="B3745">
        <v>8</v>
      </c>
    </row>
    <row r="3746" spans="1:2" x14ac:dyDescent="0.2">
      <c r="A3746" t="s">
        <v>8221</v>
      </c>
      <c r="B3746">
        <v>1</v>
      </c>
    </row>
    <row r="3747" spans="1:2" x14ac:dyDescent="0.2">
      <c r="A3747" t="s">
        <v>8221</v>
      </c>
      <c r="B3747">
        <v>4</v>
      </c>
    </row>
    <row r="3748" spans="1:2" x14ac:dyDescent="0.2">
      <c r="A3748" t="s">
        <v>8221</v>
      </c>
      <c r="B3748">
        <v>8</v>
      </c>
    </row>
    <row r="3749" spans="1:2" x14ac:dyDescent="0.2">
      <c r="A3749" t="s">
        <v>8221</v>
      </c>
      <c r="B3749">
        <v>1</v>
      </c>
    </row>
    <row r="3750" spans="1:2" x14ac:dyDescent="0.2">
      <c r="A3750" t="s">
        <v>8221</v>
      </c>
      <c r="B3750">
        <v>5</v>
      </c>
    </row>
    <row r="3751" spans="1:2" x14ac:dyDescent="0.2">
      <c r="A3751" t="s">
        <v>8221</v>
      </c>
      <c r="B3751">
        <v>0</v>
      </c>
    </row>
    <row r="3752" spans="1:2" x14ac:dyDescent="0.2">
      <c r="A3752" t="s">
        <v>8221</v>
      </c>
      <c r="B3752">
        <v>0</v>
      </c>
    </row>
    <row r="3753" spans="1:2" x14ac:dyDescent="0.2">
      <c r="A3753" t="s">
        <v>8221</v>
      </c>
      <c r="B3753">
        <v>1</v>
      </c>
    </row>
    <row r="3754" spans="1:2" x14ac:dyDescent="0.2">
      <c r="A3754" t="s">
        <v>8221</v>
      </c>
      <c r="B3754">
        <v>0</v>
      </c>
    </row>
    <row r="3755" spans="1:2" x14ac:dyDescent="0.2">
      <c r="A3755" t="s">
        <v>8221</v>
      </c>
      <c r="B3755">
        <v>0</v>
      </c>
    </row>
    <row r="3756" spans="1:2" x14ac:dyDescent="0.2">
      <c r="A3756" t="s">
        <v>8221</v>
      </c>
      <c r="B3756">
        <v>6</v>
      </c>
    </row>
    <row r="3757" spans="1:2" x14ac:dyDescent="0.2">
      <c r="A3757" t="s">
        <v>8221</v>
      </c>
      <c r="B3757">
        <v>6</v>
      </c>
    </row>
    <row r="3758" spans="1:2" x14ac:dyDescent="0.2">
      <c r="A3758" t="s">
        <v>8221</v>
      </c>
      <c r="B3758">
        <v>14</v>
      </c>
    </row>
    <row r="3759" spans="1:2" x14ac:dyDescent="0.2">
      <c r="A3759" t="s">
        <v>8221</v>
      </c>
      <c r="B3759">
        <v>6</v>
      </c>
    </row>
    <row r="3760" spans="1:2" x14ac:dyDescent="0.2">
      <c r="A3760" t="s">
        <v>8221</v>
      </c>
      <c r="B3760">
        <v>33</v>
      </c>
    </row>
    <row r="3761" spans="1:2" x14ac:dyDescent="0.2">
      <c r="A3761" t="s">
        <v>8221</v>
      </c>
      <c r="B3761">
        <v>4</v>
      </c>
    </row>
    <row r="3762" spans="1:2" x14ac:dyDescent="0.2">
      <c r="A3762" t="s">
        <v>8221</v>
      </c>
      <c r="B3762">
        <v>1</v>
      </c>
    </row>
    <row r="3763" spans="1:2" x14ac:dyDescent="0.2">
      <c r="A3763" t="s">
        <v>8221</v>
      </c>
      <c r="B3763">
        <v>0</v>
      </c>
    </row>
    <row r="3764" spans="1:2" x14ac:dyDescent="0.2">
      <c r="A3764" t="s">
        <v>8221</v>
      </c>
      <c r="B3764">
        <v>6</v>
      </c>
    </row>
    <row r="3765" spans="1:2" x14ac:dyDescent="0.2">
      <c r="A3765" t="s">
        <v>8221</v>
      </c>
      <c r="B3765">
        <v>6</v>
      </c>
    </row>
    <row r="3766" spans="1:2" x14ac:dyDescent="0.2">
      <c r="A3766" t="s">
        <v>8221</v>
      </c>
      <c r="B3766">
        <v>1</v>
      </c>
    </row>
    <row r="3767" spans="1:2" x14ac:dyDescent="0.2">
      <c r="A3767" t="s">
        <v>8221</v>
      </c>
      <c r="B3767">
        <v>3</v>
      </c>
    </row>
    <row r="3768" spans="1:2" x14ac:dyDescent="0.2">
      <c r="A3768" t="s">
        <v>8220</v>
      </c>
      <c r="B3768">
        <v>1</v>
      </c>
    </row>
    <row r="3769" spans="1:2" x14ac:dyDescent="0.2">
      <c r="A3769" t="s">
        <v>8220</v>
      </c>
      <c r="B3769">
        <v>1</v>
      </c>
    </row>
    <row r="3770" spans="1:2" x14ac:dyDescent="0.2">
      <c r="A3770" t="s">
        <v>8220</v>
      </c>
      <c r="B3770">
        <v>0</v>
      </c>
    </row>
    <row r="3771" spans="1:2" x14ac:dyDescent="0.2">
      <c r="A3771" t="s">
        <v>8220</v>
      </c>
      <c r="B3771">
        <v>6</v>
      </c>
    </row>
    <row r="3772" spans="1:2" x14ac:dyDescent="0.2">
      <c r="A3772" t="s">
        <v>8220</v>
      </c>
      <c r="B3772">
        <v>0</v>
      </c>
    </row>
    <row r="3773" spans="1:2" x14ac:dyDescent="0.2">
      <c r="A3773" t="s">
        <v>8220</v>
      </c>
      <c r="B3773">
        <v>6</v>
      </c>
    </row>
    <row r="3774" spans="1:2" x14ac:dyDescent="0.2">
      <c r="A3774" t="s">
        <v>8220</v>
      </c>
      <c r="B3774">
        <v>13</v>
      </c>
    </row>
    <row r="3775" spans="1:2" x14ac:dyDescent="0.2">
      <c r="A3775" t="s">
        <v>8220</v>
      </c>
      <c r="B3775">
        <v>4</v>
      </c>
    </row>
    <row r="3776" spans="1:2" x14ac:dyDescent="0.2">
      <c r="A3776" t="s">
        <v>8220</v>
      </c>
      <c r="B3776">
        <v>6</v>
      </c>
    </row>
    <row r="3777" spans="1:2" x14ac:dyDescent="0.2">
      <c r="A3777" t="s">
        <v>8220</v>
      </c>
      <c r="B3777">
        <v>0</v>
      </c>
    </row>
    <row r="3778" spans="1:2" x14ac:dyDescent="0.2">
      <c r="A3778" t="s">
        <v>8220</v>
      </c>
      <c r="B3778">
        <v>0</v>
      </c>
    </row>
    <row r="3779" spans="1:2" x14ac:dyDescent="0.2">
      <c r="A3779" t="s">
        <v>8220</v>
      </c>
      <c r="B3779">
        <v>0</v>
      </c>
    </row>
    <row r="3780" spans="1:2" x14ac:dyDescent="0.2">
      <c r="A3780" t="s">
        <v>8220</v>
      </c>
      <c r="B3780">
        <v>81</v>
      </c>
    </row>
    <row r="3781" spans="1:2" x14ac:dyDescent="0.2">
      <c r="A3781" t="s">
        <v>8220</v>
      </c>
      <c r="B3781">
        <v>0</v>
      </c>
    </row>
    <row r="3782" spans="1:2" x14ac:dyDescent="0.2">
      <c r="A3782" t="s">
        <v>8220</v>
      </c>
      <c r="B3782">
        <v>0</v>
      </c>
    </row>
    <row r="3783" spans="1:2" x14ac:dyDescent="0.2">
      <c r="A3783" t="s">
        <v>8220</v>
      </c>
      <c r="B3783">
        <v>5</v>
      </c>
    </row>
    <row r="3784" spans="1:2" x14ac:dyDescent="0.2">
      <c r="A3784" t="s">
        <v>8220</v>
      </c>
      <c r="B3784">
        <v>0</v>
      </c>
    </row>
    <row r="3785" spans="1:2" x14ac:dyDescent="0.2">
      <c r="A3785" t="s">
        <v>8220</v>
      </c>
      <c r="B3785">
        <v>0</v>
      </c>
    </row>
    <row r="3786" spans="1:2" x14ac:dyDescent="0.2">
      <c r="A3786" t="s">
        <v>8220</v>
      </c>
      <c r="B3786">
        <v>58</v>
      </c>
    </row>
    <row r="3787" spans="1:2" x14ac:dyDescent="0.2">
      <c r="A3787" t="s">
        <v>8220</v>
      </c>
      <c r="B3787">
        <v>1</v>
      </c>
    </row>
    <row r="3788" spans="1:2" x14ac:dyDescent="0.2">
      <c r="A3788" t="s">
        <v>8220</v>
      </c>
      <c r="B3788">
        <v>0</v>
      </c>
    </row>
    <row r="3789" spans="1:2" x14ac:dyDescent="0.2">
      <c r="A3789" t="s">
        <v>8220</v>
      </c>
      <c r="B3789">
        <v>28</v>
      </c>
    </row>
    <row r="3790" spans="1:2" x14ac:dyDescent="0.2">
      <c r="A3790" t="s">
        <v>8220</v>
      </c>
      <c r="B3790">
        <v>1</v>
      </c>
    </row>
    <row r="3791" spans="1:2" x14ac:dyDescent="0.2">
      <c r="A3791" t="s">
        <v>8220</v>
      </c>
      <c r="B3791">
        <v>0</v>
      </c>
    </row>
    <row r="3792" spans="1:2" x14ac:dyDescent="0.2">
      <c r="A3792" t="s">
        <v>8220</v>
      </c>
      <c r="B3792">
        <v>37</v>
      </c>
    </row>
    <row r="3793" spans="1:2" x14ac:dyDescent="0.2">
      <c r="A3793" t="s">
        <v>8220</v>
      </c>
      <c r="B3793">
        <v>9</v>
      </c>
    </row>
    <row r="3794" spans="1:2" x14ac:dyDescent="0.2">
      <c r="A3794" t="s">
        <v>8220</v>
      </c>
      <c r="B3794">
        <v>3</v>
      </c>
    </row>
    <row r="3795" spans="1:2" x14ac:dyDescent="0.2">
      <c r="A3795" t="s">
        <v>8220</v>
      </c>
      <c r="B3795">
        <v>0</v>
      </c>
    </row>
    <row r="3796" spans="1:2" x14ac:dyDescent="0.2">
      <c r="A3796" t="s">
        <v>8220</v>
      </c>
      <c r="B3796">
        <v>2</v>
      </c>
    </row>
    <row r="3797" spans="1:2" x14ac:dyDescent="0.2">
      <c r="A3797" t="s">
        <v>8220</v>
      </c>
      <c r="B3797">
        <v>6</v>
      </c>
    </row>
    <row r="3798" spans="1:2" x14ac:dyDescent="0.2">
      <c r="A3798" t="s">
        <v>8220</v>
      </c>
      <c r="B3798">
        <v>67</v>
      </c>
    </row>
    <row r="3799" spans="1:2" x14ac:dyDescent="0.2">
      <c r="A3799" t="s">
        <v>8220</v>
      </c>
      <c r="B3799">
        <v>5</v>
      </c>
    </row>
    <row r="3800" spans="1:2" x14ac:dyDescent="0.2">
      <c r="A3800" t="s">
        <v>8220</v>
      </c>
      <c r="B3800">
        <v>2</v>
      </c>
    </row>
    <row r="3801" spans="1:2" x14ac:dyDescent="0.2">
      <c r="A3801" t="s">
        <v>8220</v>
      </c>
      <c r="B3801">
        <v>10</v>
      </c>
    </row>
    <row r="3802" spans="1:2" x14ac:dyDescent="0.2">
      <c r="A3802" t="s">
        <v>8220</v>
      </c>
      <c r="B3802">
        <v>3</v>
      </c>
    </row>
    <row r="3803" spans="1:2" x14ac:dyDescent="0.2">
      <c r="A3803" t="s">
        <v>8220</v>
      </c>
      <c r="B3803">
        <v>4</v>
      </c>
    </row>
    <row r="3804" spans="1:2" x14ac:dyDescent="0.2">
      <c r="A3804" t="s">
        <v>8220</v>
      </c>
      <c r="B3804">
        <v>15</v>
      </c>
    </row>
    <row r="3805" spans="1:2" x14ac:dyDescent="0.2">
      <c r="A3805" t="s">
        <v>8220</v>
      </c>
      <c r="B3805">
        <v>2</v>
      </c>
    </row>
    <row r="3806" spans="1:2" x14ac:dyDescent="0.2">
      <c r="A3806" t="s">
        <v>8220</v>
      </c>
      <c r="B3806">
        <v>0</v>
      </c>
    </row>
    <row r="3807" spans="1:2" x14ac:dyDescent="0.2">
      <c r="A3807" t="s">
        <v>8220</v>
      </c>
      <c r="B3807">
        <v>1</v>
      </c>
    </row>
    <row r="3808" spans="1:2" x14ac:dyDescent="0.2">
      <c r="A3808" t="s">
        <v>8220</v>
      </c>
      <c r="B3808">
        <v>1</v>
      </c>
    </row>
    <row r="3809" spans="1:2" x14ac:dyDescent="0.2">
      <c r="A3809" t="s">
        <v>8220</v>
      </c>
      <c r="B3809">
        <v>6</v>
      </c>
    </row>
    <row r="3810" spans="1:2" x14ac:dyDescent="0.2">
      <c r="A3810" t="s">
        <v>8220</v>
      </c>
      <c r="B3810">
        <v>0</v>
      </c>
    </row>
    <row r="3811" spans="1:2" x14ac:dyDescent="0.2">
      <c r="A3811" t="s">
        <v>8220</v>
      </c>
      <c r="B3811">
        <v>13</v>
      </c>
    </row>
    <row r="3812" spans="1:2" x14ac:dyDescent="0.2">
      <c r="A3812" t="s">
        <v>8220</v>
      </c>
      <c r="B3812">
        <v>0</v>
      </c>
    </row>
    <row r="3813" spans="1:2" x14ac:dyDescent="0.2">
      <c r="A3813" t="s">
        <v>8220</v>
      </c>
      <c r="B3813">
        <v>8</v>
      </c>
    </row>
    <row r="3814" spans="1:2" x14ac:dyDescent="0.2">
      <c r="A3814" t="s">
        <v>8220</v>
      </c>
      <c r="B3814">
        <v>1</v>
      </c>
    </row>
    <row r="3815" spans="1:2" x14ac:dyDescent="0.2">
      <c r="A3815" t="s">
        <v>8220</v>
      </c>
      <c r="B3815">
        <v>0</v>
      </c>
    </row>
    <row r="3816" spans="1:2" x14ac:dyDescent="0.2">
      <c r="A3816" t="s">
        <v>8220</v>
      </c>
      <c r="B3816">
        <v>5</v>
      </c>
    </row>
    <row r="3817" spans="1:2" x14ac:dyDescent="0.2">
      <c r="A3817" t="s">
        <v>8220</v>
      </c>
      <c r="B3817">
        <v>1</v>
      </c>
    </row>
    <row r="3818" spans="1:2" x14ac:dyDescent="0.2">
      <c r="A3818" t="s">
        <v>8220</v>
      </c>
      <c r="B3818">
        <v>0</v>
      </c>
    </row>
    <row r="3819" spans="1:2" x14ac:dyDescent="0.2">
      <c r="A3819" t="s">
        <v>8220</v>
      </c>
      <c r="B3819">
        <v>0</v>
      </c>
    </row>
    <row r="3820" spans="1:2" x14ac:dyDescent="0.2">
      <c r="A3820" t="s">
        <v>8220</v>
      </c>
      <c r="B3820">
        <v>0</v>
      </c>
    </row>
    <row r="3821" spans="1:2" x14ac:dyDescent="0.2">
      <c r="A3821" t="s">
        <v>8220</v>
      </c>
      <c r="B3821">
        <v>121</v>
      </c>
    </row>
    <row r="3822" spans="1:2" x14ac:dyDescent="0.2">
      <c r="A3822" t="s">
        <v>8220</v>
      </c>
      <c r="B3822">
        <v>0</v>
      </c>
    </row>
    <row r="3823" spans="1:2" x14ac:dyDescent="0.2">
      <c r="A3823" t="s">
        <v>8220</v>
      </c>
      <c r="B3823">
        <v>0</v>
      </c>
    </row>
    <row r="3824" spans="1:2" x14ac:dyDescent="0.2">
      <c r="A3824" t="s">
        <v>8220</v>
      </c>
      <c r="B3824">
        <v>0</v>
      </c>
    </row>
    <row r="3825" spans="1:2" x14ac:dyDescent="0.2">
      <c r="A3825" t="s">
        <v>8220</v>
      </c>
      <c r="B3825">
        <v>3</v>
      </c>
    </row>
    <row r="3826" spans="1:2" x14ac:dyDescent="0.2">
      <c r="A3826" t="s">
        <v>8220</v>
      </c>
      <c r="B3826">
        <v>0</v>
      </c>
    </row>
    <row r="3827" spans="1:2" x14ac:dyDescent="0.2">
      <c r="A3827" t="s">
        <v>8220</v>
      </c>
      <c r="B3827">
        <v>1</v>
      </c>
    </row>
    <row r="3828" spans="1:2" x14ac:dyDescent="0.2">
      <c r="A3828" t="s">
        <v>8220</v>
      </c>
      <c r="B3828">
        <v>1</v>
      </c>
    </row>
    <row r="3829" spans="1:2" x14ac:dyDescent="0.2">
      <c r="A3829" t="s">
        <v>8220</v>
      </c>
      <c r="B3829">
        <v>3</v>
      </c>
    </row>
    <row r="3830" spans="1:2" x14ac:dyDescent="0.2">
      <c r="A3830" t="s">
        <v>8220</v>
      </c>
      <c r="B3830">
        <v>9</v>
      </c>
    </row>
    <row r="3831" spans="1:2" x14ac:dyDescent="0.2">
      <c r="A3831" t="s">
        <v>8220</v>
      </c>
      <c r="B3831">
        <v>0</v>
      </c>
    </row>
    <row r="3832" spans="1:2" x14ac:dyDescent="0.2">
      <c r="A3832" t="s">
        <v>8220</v>
      </c>
      <c r="B3832">
        <v>0</v>
      </c>
    </row>
    <row r="3833" spans="1:2" x14ac:dyDescent="0.2">
      <c r="A3833" t="s">
        <v>8220</v>
      </c>
      <c r="B3833">
        <v>0</v>
      </c>
    </row>
    <row r="3834" spans="1:2" x14ac:dyDescent="0.2">
      <c r="A3834" t="s">
        <v>8220</v>
      </c>
      <c r="B3834">
        <v>39</v>
      </c>
    </row>
    <row r="3835" spans="1:2" x14ac:dyDescent="0.2">
      <c r="A3835" t="s">
        <v>8220</v>
      </c>
      <c r="B3835">
        <v>1</v>
      </c>
    </row>
    <row r="3836" spans="1:2" x14ac:dyDescent="0.2">
      <c r="A3836" t="s">
        <v>8220</v>
      </c>
      <c r="B3836">
        <v>0</v>
      </c>
    </row>
    <row r="3837" spans="1:2" x14ac:dyDescent="0.2">
      <c r="A3837" t="s">
        <v>8220</v>
      </c>
      <c r="B3837">
        <v>3</v>
      </c>
    </row>
    <row r="3838" spans="1:2" x14ac:dyDescent="0.2">
      <c r="A3838" t="s">
        <v>8220</v>
      </c>
      <c r="B3838">
        <v>1</v>
      </c>
    </row>
    <row r="3839" spans="1:2" x14ac:dyDescent="0.2">
      <c r="A3839" t="s">
        <v>8220</v>
      </c>
      <c r="B3839">
        <v>9</v>
      </c>
    </row>
    <row r="3840" spans="1:2" x14ac:dyDescent="0.2">
      <c r="A3840" t="s">
        <v>8220</v>
      </c>
      <c r="B3840">
        <v>0</v>
      </c>
    </row>
    <row r="3841" spans="1:2" x14ac:dyDescent="0.2">
      <c r="A3841" t="s">
        <v>8220</v>
      </c>
      <c r="B3841">
        <v>25</v>
      </c>
    </row>
    <row r="3842" spans="1:2" x14ac:dyDescent="0.2">
      <c r="A3842" t="s">
        <v>8220</v>
      </c>
      <c r="B3842">
        <v>1</v>
      </c>
    </row>
    <row r="3843" spans="1:2" x14ac:dyDescent="0.2">
      <c r="A3843" t="s">
        <v>8220</v>
      </c>
      <c r="B3843">
        <v>1</v>
      </c>
    </row>
    <row r="3844" spans="1:2" x14ac:dyDescent="0.2">
      <c r="A3844" t="s">
        <v>8220</v>
      </c>
      <c r="B3844">
        <v>1</v>
      </c>
    </row>
    <row r="3845" spans="1:2" x14ac:dyDescent="0.2">
      <c r="A3845" t="s">
        <v>8220</v>
      </c>
      <c r="B3845">
        <v>0</v>
      </c>
    </row>
    <row r="3846" spans="1:2" x14ac:dyDescent="0.2">
      <c r="A3846" t="s">
        <v>8220</v>
      </c>
      <c r="B3846">
        <v>6</v>
      </c>
    </row>
    <row r="3847" spans="1:2" x14ac:dyDescent="0.2">
      <c r="A3847" t="s">
        <v>8220</v>
      </c>
      <c r="B3847">
        <v>1</v>
      </c>
    </row>
    <row r="3848" spans="1:2" x14ac:dyDescent="0.2">
      <c r="A3848" t="s">
        <v>8220</v>
      </c>
      <c r="B3848">
        <v>6</v>
      </c>
    </row>
    <row r="3849" spans="1:2" x14ac:dyDescent="0.2">
      <c r="A3849" t="s">
        <v>8220</v>
      </c>
      <c r="B3849">
        <v>4</v>
      </c>
    </row>
    <row r="3850" spans="1:2" x14ac:dyDescent="0.2">
      <c r="A3850" t="s">
        <v>8220</v>
      </c>
      <c r="B3850">
        <v>22</v>
      </c>
    </row>
    <row r="3851" spans="1:2" x14ac:dyDescent="0.2">
      <c r="A3851" t="s">
        <v>8220</v>
      </c>
      <c r="B3851">
        <v>15</v>
      </c>
    </row>
    <row r="3852" spans="1:2" x14ac:dyDescent="0.2">
      <c r="A3852" t="s">
        <v>8220</v>
      </c>
      <c r="B3852">
        <v>95</v>
      </c>
    </row>
    <row r="3853" spans="1:2" x14ac:dyDescent="0.2">
      <c r="A3853" t="s">
        <v>8220</v>
      </c>
      <c r="B3853">
        <v>161</v>
      </c>
    </row>
    <row r="3854" spans="1:2" x14ac:dyDescent="0.2">
      <c r="A3854" t="s">
        <v>8220</v>
      </c>
      <c r="B3854">
        <v>8</v>
      </c>
    </row>
    <row r="3855" spans="1:2" x14ac:dyDescent="0.2">
      <c r="A3855" t="s">
        <v>8220</v>
      </c>
      <c r="B3855">
        <v>76</v>
      </c>
    </row>
    <row r="3856" spans="1:2" x14ac:dyDescent="0.2">
      <c r="A3856" t="s">
        <v>8220</v>
      </c>
      <c r="B3856">
        <v>1</v>
      </c>
    </row>
    <row r="3857" spans="1:2" x14ac:dyDescent="0.2">
      <c r="A3857" t="s">
        <v>8220</v>
      </c>
      <c r="B3857">
        <v>101</v>
      </c>
    </row>
    <row r="3858" spans="1:2" x14ac:dyDescent="0.2">
      <c r="A3858" t="s">
        <v>8220</v>
      </c>
      <c r="B3858">
        <v>4</v>
      </c>
    </row>
    <row r="3859" spans="1:2" x14ac:dyDescent="0.2">
      <c r="A3859" t="s">
        <v>8220</v>
      </c>
      <c r="B3859">
        <v>1</v>
      </c>
    </row>
    <row r="3860" spans="1:2" x14ac:dyDescent="0.2">
      <c r="A3860" t="s">
        <v>8220</v>
      </c>
      <c r="B3860">
        <v>775</v>
      </c>
    </row>
    <row r="3861" spans="1:2" x14ac:dyDescent="0.2">
      <c r="A3861" t="s">
        <v>8220</v>
      </c>
      <c r="B3861">
        <v>90</v>
      </c>
    </row>
    <row r="3862" spans="1:2" x14ac:dyDescent="0.2">
      <c r="A3862" t="s">
        <v>8220</v>
      </c>
      <c r="B3862">
        <v>16</v>
      </c>
    </row>
    <row r="3863" spans="1:2" x14ac:dyDescent="0.2">
      <c r="A3863" t="s">
        <v>8220</v>
      </c>
      <c r="B3863">
        <v>6</v>
      </c>
    </row>
    <row r="3864" spans="1:2" x14ac:dyDescent="0.2">
      <c r="A3864" t="s">
        <v>8220</v>
      </c>
      <c r="B3864">
        <v>38</v>
      </c>
    </row>
    <row r="3865" spans="1:2" x14ac:dyDescent="0.2">
      <c r="A3865" t="s">
        <v>8220</v>
      </c>
      <c r="B3865">
        <v>355</v>
      </c>
    </row>
    <row r="3866" spans="1:2" x14ac:dyDescent="0.2">
      <c r="A3866" t="s">
        <v>8220</v>
      </c>
      <c r="B3866">
        <v>7</v>
      </c>
    </row>
    <row r="3867" spans="1:2" x14ac:dyDescent="0.2">
      <c r="A3867" t="s">
        <v>8220</v>
      </c>
      <c r="B3867">
        <v>400</v>
      </c>
    </row>
    <row r="3868" spans="1:2" x14ac:dyDescent="0.2">
      <c r="A3868" t="s">
        <v>8220</v>
      </c>
      <c r="B3868">
        <v>1</v>
      </c>
    </row>
    <row r="3869" spans="1:2" x14ac:dyDescent="0.2">
      <c r="A3869" t="s">
        <v>8220</v>
      </c>
      <c r="B3869">
        <v>0</v>
      </c>
    </row>
    <row r="3870" spans="1:2" x14ac:dyDescent="0.2">
      <c r="A3870" t="s">
        <v>8220</v>
      </c>
      <c r="B3870">
        <v>1</v>
      </c>
    </row>
    <row r="3871" spans="1:2" x14ac:dyDescent="0.2">
      <c r="A3871" t="s">
        <v>8220</v>
      </c>
      <c r="B3871">
        <v>292</v>
      </c>
    </row>
    <row r="3872" spans="1:2" x14ac:dyDescent="0.2">
      <c r="A3872" t="s">
        <v>8220</v>
      </c>
      <c r="B3872">
        <v>2</v>
      </c>
    </row>
    <row r="3873" spans="1:2" x14ac:dyDescent="0.2">
      <c r="A3873" t="s">
        <v>8220</v>
      </c>
      <c r="B3873">
        <v>8</v>
      </c>
    </row>
    <row r="3874" spans="1:2" x14ac:dyDescent="0.2">
      <c r="A3874" t="s">
        <v>8220</v>
      </c>
      <c r="B3874">
        <v>0</v>
      </c>
    </row>
    <row r="3875" spans="1:2" x14ac:dyDescent="0.2">
      <c r="A3875" t="s">
        <v>8220</v>
      </c>
      <c r="B3875">
        <v>1</v>
      </c>
    </row>
    <row r="3876" spans="1:2" x14ac:dyDescent="0.2">
      <c r="A3876" t="s">
        <v>8220</v>
      </c>
      <c r="B3876">
        <v>4</v>
      </c>
    </row>
    <row r="3877" spans="1:2" x14ac:dyDescent="0.2">
      <c r="A3877" t="s">
        <v>8220</v>
      </c>
      <c r="B3877">
        <v>0</v>
      </c>
    </row>
    <row r="3878" spans="1:2" x14ac:dyDescent="0.2">
      <c r="A3878" t="s">
        <v>8220</v>
      </c>
      <c r="B3878">
        <v>0</v>
      </c>
    </row>
    <row r="3879" spans="1:2" x14ac:dyDescent="0.2">
      <c r="A3879" t="s">
        <v>8220</v>
      </c>
      <c r="B3879">
        <v>0</v>
      </c>
    </row>
    <row r="3880" spans="1:2" x14ac:dyDescent="0.2">
      <c r="A3880" t="s">
        <v>8220</v>
      </c>
      <c r="B3880">
        <v>0</v>
      </c>
    </row>
    <row r="3881" spans="1:2" x14ac:dyDescent="0.2">
      <c r="A3881" t="s">
        <v>8220</v>
      </c>
      <c r="B3881">
        <v>1</v>
      </c>
    </row>
    <row r="3882" spans="1:2" x14ac:dyDescent="0.2">
      <c r="A3882" t="s">
        <v>8220</v>
      </c>
      <c r="B3882">
        <v>0</v>
      </c>
    </row>
    <row r="3883" spans="1:2" x14ac:dyDescent="0.2">
      <c r="A3883" t="s">
        <v>8220</v>
      </c>
      <c r="B3883">
        <v>0</v>
      </c>
    </row>
    <row r="3884" spans="1:2" x14ac:dyDescent="0.2">
      <c r="A3884" t="s">
        <v>8220</v>
      </c>
      <c r="B3884">
        <v>0</v>
      </c>
    </row>
    <row r="3885" spans="1:2" x14ac:dyDescent="0.2">
      <c r="A3885" t="s">
        <v>8220</v>
      </c>
      <c r="B3885">
        <v>0</v>
      </c>
    </row>
    <row r="3886" spans="1:2" x14ac:dyDescent="0.2">
      <c r="A3886" t="s">
        <v>8220</v>
      </c>
      <c r="B3886">
        <v>0</v>
      </c>
    </row>
    <row r="3887" spans="1:2" x14ac:dyDescent="0.2">
      <c r="A3887" t="s">
        <v>8220</v>
      </c>
      <c r="B3887">
        <v>0</v>
      </c>
    </row>
    <row r="3888" spans="1:2" x14ac:dyDescent="0.2">
      <c r="A3888" t="s">
        <v>8220</v>
      </c>
      <c r="B3888">
        <v>1</v>
      </c>
    </row>
    <row r="3889" spans="1:2" x14ac:dyDescent="0.2">
      <c r="A3889" t="s">
        <v>8220</v>
      </c>
      <c r="B3889">
        <v>0</v>
      </c>
    </row>
    <row r="3890" spans="1:2" x14ac:dyDescent="0.2">
      <c r="A3890" t="s">
        <v>8220</v>
      </c>
      <c r="B3890">
        <v>4</v>
      </c>
    </row>
    <row r="3891" spans="1:2" x14ac:dyDescent="0.2">
      <c r="A3891" t="s">
        <v>8220</v>
      </c>
      <c r="B3891">
        <v>0</v>
      </c>
    </row>
    <row r="3892" spans="1:2" x14ac:dyDescent="0.2">
      <c r="A3892" t="s">
        <v>8220</v>
      </c>
      <c r="B3892">
        <v>18</v>
      </c>
    </row>
    <row r="3893" spans="1:2" x14ac:dyDescent="0.2">
      <c r="A3893" t="s">
        <v>8220</v>
      </c>
      <c r="B3893">
        <v>3</v>
      </c>
    </row>
    <row r="3894" spans="1:2" x14ac:dyDescent="0.2">
      <c r="A3894" t="s">
        <v>8220</v>
      </c>
      <c r="B3894">
        <v>40</v>
      </c>
    </row>
    <row r="3895" spans="1:2" x14ac:dyDescent="0.2">
      <c r="A3895" t="s">
        <v>8220</v>
      </c>
      <c r="B3895">
        <v>0</v>
      </c>
    </row>
    <row r="3896" spans="1:2" x14ac:dyDescent="0.2">
      <c r="A3896" t="s">
        <v>8220</v>
      </c>
      <c r="B3896">
        <v>24</v>
      </c>
    </row>
    <row r="3897" spans="1:2" x14ac:dyDescent="0.2">
      <c r="A3897" t="s">
        <v>8220</v>
      </c>
      <c r="B3897">
        <v>1</v>
      </c>
    </row>
    <row r="3898" spans="1:2" x14ac:dyDescent="0.2">
      <c r="A3898" t="s">
        <v>8220</v>
      </c>
      <c r="B3898">
        <v>0</v>
      </c>
    </row>
    <row r="3899" spans="1:2" x14ac:dyDescent="0.2">
      <c r="A3899" t="s">
        <v>8220</v>
      </c>
      <c r="B3899">
        <v>0</v>
      </c>
    </row>
    <row r="3900" spans="1:2" x14ac:dyDescent="0.2">
      <c r="A3900" t="s">
        <v>8220</v>
      </c>
      <c r="B3900">
        <v>1</v>
      </c>
    </row>
    <row r="3901" spans="1:2" x14ac:dyDescent="0.2">
      <c r="A3901" t="s">
        <v>8220</v>
      </c>
      <c r="B3901">
        <v>6</v>
      </c>
    </row>
    <row r="3902" spans="1:2" x14ac:dyDescent="0.2">
      <c r="A3902" t="s">
        <v>8220</v>
      </c>
      <c r="B3902">
        <v>0</v>
      </c>
    </row>
    <row r="3903" spans="1:2" x14ac:dyDescent="0.2">
      <c r="A3903" t="s">
        <v>8220</v>
      </c>
      <c r="B3903">
        <v>6</v>
      </c>
    </row>
    <row r="3904" spans="1:2" x14ac:dyDescent="0.2">
      <c r="A3904" t="s">
        <v>8220</v>
      </c>
      <c r="B3904">
        <v>0</v>
      </c>
    </row>
    <row r="3905" spans="1:2" x14ac:dyDescent="0.2">
      <c r="A3905" t="s">
        <v>8220</v>
      </c>
      <c r="B3905">
        <v>0</v>
      </c>
    </row>
    <row r="3906" spans="1:2" x14ac:dyDescent="0.2">
      <c r="A3906" t="s">
        <v>8220</v>
      </c>
      <c r="B3906">
        <v>3</v>
      </c>
    </row>
    <row r="3907" spans="1:2" x14ac:dyDescent="0.2">
      <c r="A3907" t="s">
        <v>8220</v>
      </c>
      <c r="B3907">
        <v>0</v>
      </c>
    </row>
    <row r="3908" spans="1:2" x14ac:dyDescent="0.2">
      <c r="A3908" t="s">
        <v>8220</v>
      </c>
      <c r="B3908">
        <v>8</v>
      </c>
    </row>
    <row r="3909" spans="1:2" x14ac:dyDescent="0.2">
      <c r="A3909" t="s">
        <v>8220</v>
      </c>
      <c r="B3909">
        <v>34</v>
      </c>
    </row>
    <row r="3910" spans="1:2" x14ac:dyDescent="0.2">
      <c r="A3910" t="s">
        <v>8220</v>
      </c>
      <c r="B3910">
        <v>1</v>
      </c>
    </row>
    <row r="3911" spans="1:2" x14ac:dyDescent="0.2">
      <c r="A3911" t="s">
        <v>8220</v>
      </c>
      <c r="B3911">
        <v>38</v>
      </c>
    </row>
    <row r="3912" spans="1:2" x14ac:dyDescent="0.2">
      <c r="A3912" t="s">
        <v>8220</v>
      </c>
      <c r="B3912">
        <v>104</v>
      </c>
    </row>
    <row r="3913" spans="1:2" x14ac:dyDescent="0.2">
      <c r="A3913" t="s">
        <v>8220</v>
      </c>
      <c r="B3913">
        <v>86</v>
      </c>
    </row>
    <row r="3914" spans="1:2" x14ac:dyDescent="0.2">
      <c r="A3914" t="s">
        <v>8220</v>
      </c>
      <c r="B3914">
        <v>356</v>
      </c>
    </row>
    <row r="3915" spans="1:2" x14ac:dyDescent="0.2">
      <c r="A3915" t="s">
        <v>8220</v>
      </c>
      <c r="B3915">
        <v>45</v>
      </c>
    </row>
    <row r="3916" spans="1:2" x14ac:dyDescent="0.2">
      <c r="A3916" t="s">
        <v>8220</v>
      </c>
      <c r="B3916">
        <v>38</v>
      </c>
    </row>
    <row r="3917" spans="1:2" x14ac:dyDescent="0.2">
      <c r="A3917" t="s">
        <v>8220</v>
      </c>
      <c r="B3917">
        <v>35</v>
      </c>
    </row>
    <row r="3918" spans="1:2" x14ac:dyDescent="0.2">
      <c r="A3918" t="s">
        <v>8220</v>
      </c>
      <c r="B3918">
        <v>24</v>
      </c>
    </row>
    <row r="3919" spans="1:2" x14ac:dyDescent="0.2">
      <c r="A3919" t="s">
        <v>8220</v>
      </c>
      <c r="B3919">
        <v>100</v>
      </c>
    </row>
    <row r="3920" spans="1:2" x14ac:dyDescent="0.2">
      <c r="A3920" t="s">
        <v>8220</v>
      </c>
      <c r="B3920">
        <v>1</v>
      </c>
    </row>
    <row r="3921" spans="1:2" x14ac:dyDescent="0.2">
      <c r="A3921" t="s">
        <v>8220</v>
      </c>
      <c r="B3921">
        <v>122</v>
      </c>
    </row>
    <row r="3922" spans="1:2" x14ac:dyDescent="0.2">
      <c r="A3922" t="s">
        <v>8220</v>
      </c>
      <c r="B3922">
        <v>11</v>
      </c>
    </row>
    <row r="3923" spans="1:2" x14ac:dyDescent="0.2">
      <c r="A3923" t="s">
        <v>8220</v>
      </c>
      <c r="B3923">
        <v>248</v>
      </c>
    </row>
    <row r="3924" spans="1:2" x14ac:dyDescent="0.2">
      <c r="A3924" t="s">
        <v>8220</v>
      </c>
      <c r="B3924">
        <v>1</v>
      </c>
    </row>
    <row r="3925" spans="1:2" x14ac:dyDescent="0.2">
      <c r="A3925" t="s">
        <v>8220</v>
      </c>
      <c r="B3925">
        <v>19</v>
      </c>
    </row>
    <row r="3926" spans="1:2" x14ac:dyDescent="0.2">
      <c r="A3926" t="s">
        <v>8220</v>
      </c>
      <c r="B3926">
        <v>135</v>
      </c>
    </row>
    <row r="3927" spans="1:2" x14ac:dyDescent="0.2">
      <c r="A3927" t="s">
        <v>8220</v>
      </c>
      <c r="B3927">
        <v>9</v>
      </c>
    </row>
    <row r="3928" spans="1:2" x14ac:dyDescent="0.2">
      <c r="A3928" t="s">
        <v>8220</v>
      </c>
      <c r="B3928">
        <v>3</v>
      </c>
    </row>
    <row r="3929" spans="1:2" x14ac:dyDescent="0.2">
      <c r="A3929" t="s">
        <v>8220</v>
      </c>
      <c r="B3929">
        <v>7</v>
      </c>
    </row>
    <row r="3930" spans="1:2" x14ac:dyDescent="0.2">
      <c r="A3930" t="s">
        <v>8220</v>
      </c>
      <c r="B3930">
        <v>4</v>
      </c>
    </row>
    <row r="3931" spans="1:2" x14ac:dyDescent="0.2">
      <c r="A3931" t="s">
        <v>8220</v>
      </c>
      <c r="B3931">
        <v>44</v>
      </c>
    </row>
    <row r="3932" spans="1:2" x14ac:dyDescent="0.2">
      <c r="A3932" t="s">
        <v>8220</v>
      </c>
      <c r="B3932">
        <v>90</v>
      </c>
    </row>
    <row r="3933" spans="1:2" x14ac:dyDescent="0.2">
      <c r="A3933" t="s">
        <v>8220</v>
      </c>
      <c r="B3933">
        <v>8</v>
      </c>
    </row>
    <row r="3934" spans="1:2" x14ac:dyDescent="0.2">
      <c r="A3934" t="s">
        <v>8220</v>
      </c>
      <c r="B3934">
        <v>11</v>
      </c>
    </row>
    <row r="3935" spans="1:2" x14ac:dyDescent="0.2">
      <c r="A3935" t="s">
        <v>8220</v>
      </c>
      <c r="B3935">
        <v>41</v>
      </c>
    </row>
    <row r="3936" spans="1:2" x14ac:dyDescent="0.2">
      <c r="A3936" t="s">
        <v>8220</v>
      </c>
      <c r="B3936">
        <v>15</v>
      </c>
    </row>
    <row r="3937" spans="1:2" x14ac:dyDescent="0.2">
      <c r="A3937" t="s">
        <v>8220</v>
      </c>
      <c r="B3937">
        <v>9</v>
      </c>
    </row>
    <row r="3938" spans="1:2" x14ac:dyDescent="0.2">
      <c r="A3938" t="s">
        <v>8220</v>
      </c>
      <c r="B3938">
        <v>50</v>
      </c>
    </row>
    <row r="3939" spans="1:2" x14ac:dyDescent="0.2">
      <c r="A3939" t="s">
        <v>8220</v>
      </c>
      <c r="B3939">
        <v>34</v>
      </c>
    </row>
    <row r="3940" spans="1:2" x14ac:dyDescent="0.2">
      <c r="A3940" t="s">
        <v>8220</v>
      </c>
      <c r="B3940">
        <v>0</v>
      </c>
    </row>
    <row r="3941" spans="1:2" x14ac:dyDescent="0.2">
      <c r="A3941" t="s">
        <v>8220</v>
      </c>
      <c r="B3941">
        <v>0</v>
      </c>
    </row>
    <row r="3942" spans="1:2" x14ac:dyDescent="0.2">
      <c r="A3942" t="s">
        <v>8220</v>
      </c>
      <c r="B3942">
        <v>276</v>
      </c>
    </row>
    <row r="3943" spans="1:2" x14ac:dyDescent="0.2">
      <c r="A3943" t="s">
        <v>8220</v>
      </c>
      <c r="B3943">
        <v>16</v>
      </c>
    </row>
    <row r="3944" spans="1:2" x14ac:dyDescent="0.2">
      <c r="A3944" t="s">
        <v>8220</v>
      </c>
      <c r="B3944">
        <v>224</v>
      </c>
    </row>
    <row r="3945" spans="1:2" x14ac:dyDescent="0.2">
      <c r="A3945" t="s">
        <v>8220</v>
      </c>
      <c r="B3945">
        <v>140</v>
      </c>
    </row>
    <row r="3946" spans="1:2" x14ac:dyDescent="0.2">
      <c r="A3946" t="s">
        <v>8220</v>
      </c>
      <c r="B3946">
        <v>15</v>
      </c>
    </row>
    <row r="3947" spans="1:2" x14ac:dyDescent="0.2">
      <c r="A3947" t="s">
        <v>8220</v>
      </c>
      <c r="B3947">
        <v>37</v>
      </c>
    </row>
    <row r="3948" spans="1:2" x14ac:dyDescent="0.2">
      <c r="A3948" t="s">
        <v>8220</v>
      </c>
      <c r="B3948">
        <v>0</v>
      </c>
    </row>
    <row r="3949" spans="1:2" x14ac:dyDescent="0.2">
      <c r="A3949" t="s">
        <v>8220</v>
      </c>
      <c r="B3949">
        <v>46</v>
      </c>
    </row>
    <row r="3950" spans="1:2" x14ac:dyDescent="0.2">
      <c r="A3950" t="s">
        <v>8220</v>
      </c>
      <c r="B3950">
        <v>1</v>
      </c>
    </row>
    <row r="3951" spans="1:2" x14ac:dyDescent="0.2">
      <c r="A3951" t="s">
        <v>8220</v>
      </c>
      <c r="B3951">
        <v>323</v>
      </c>
    </row>
    <row r="3952" spans="1:2" x14ac:dyDescent="0.2">
      <c r="A3952" t="s">
        <v>8220</v>
      </c>
      <c r="B3952">
        <v>2</v>
      </c>
    </row>
    <row r="3953" spans="1:2" x14ac:dyDescent="0.2">
      <c r="A3953" t="s">
        <v>8220</v>
      </c>
      <c r="B3953">
        <v>0</v>
      </c>
    </row>
    <row r="3954" spans="1:2" x14ac:dyDescent="0.2">
      <c r="A3954" t="s">
        <v>8220</v>
      </c>
      <c r="B3954">
        <v>0</v>
      </c>
    </row>
    <row r="3955" spans="1:2" x14ac:dyDescent="0.2">
      <c r="A3955" t="s">
        <v>8220</v>
      </c>
      <c r="B3955">
        <v>1</v>
      </c>
    </row>
    <row r="3956" spans="1:2" x14ac:dyDescent="0.2">
      <c r="A3956" t="s">
        <v>8220</v>
      </c>
      <c r="B3956">
        <v>7</v>
      </c>
    </row>
    <row r="3957" spans="1:2" x14ac:dyDescent="0.2">
      <c r="A3957" t="s">
        <v>8220</v>
      </c>
      <c r="B3957">
        <v>3</v>
      </c>
    </row>
    <row r="3958" spans="1:2" x14ac:dyDescent="0.2">
      <c r="A3958" t="s">
        <v>8220</v>
      </c>
      <c r="B3958">
        <v>0</v>
      </c>
    </row>
    <row r="3959" spans="1:2" x14ac:dyDescent="0.2">
      <c r="A3959" t="s">
        <v>8220</v>
      </c>
      <c r="B3959">
        <v>0</v>
      </c>
    </row>
    <row r="3960" spans="1:2" x14ac:dyDescent="0.2">
      <c r="A3960" t="s">
        <v>8220</v>
      </c>
      <c r="B3960">
        <v>0</v>
      </c>
    </row>
    <row r="3961" spans="1:2" x14ac:dyDescent="0.2">
      <c r="A3961" t="s">
        <v>8220</v>
      </c>
      <c r="B3961">
        <v>0</v>
      </c>
    </row>
    <row r="3962" spans="1:2" x14ac:dyDescent="0.2">
      <c r="A3962" t="s">
        <v>8220</v>
      </c>
      <c r="B3962">
        <v>1</v>
      </c>
    </row>
    <row r="3963" spans="1:2" x14ac:dyDescent="0.2">
      <c r="A3963" t="s">
        <v>8220</v>
      </c>
      <c r="B3963">
        <v>0</v>
      </c>
    </row>
    <row r="3964" spans="1:2" x14ac:dyDescent="0.2">
      <c r="A3964" t="s">
        <v>8220</v>
      </c>
      <c r="B3964">
        <v>2</v>
      </c>
    </row>
    <row r="3965" spans="1:2" x14ac:dyDescent="0.2">
      <c r="A3965" t="s">
        <v>8220</v>
      </c>
      <c r="B3965">
        <v>1</v>
      </c>
    </row>
    <row r="3966" spans="1:2" x14ac:dyDescent="0.2">
      <c r="A3966" t="s">
        <v>8220</v>
      </c>
      <c r="B3966">
        <v>1</v>
      </c>
    </row>
    <row r="3967" spans="1:2" x14ac:dyDescent="0.2">
      <c r="A3967" t="s">
        <v>8220</v>
      </c>
      <c r="B3967">
        <v>59</v>
      </c>
    </row>
    <row r="3968" spans="1:2" x14ac:dyDescent="0.2">
      <c r="A3968" t="s">
        <v>8220</v>
      </c>
      <c r="B3968">
        <v>13</v>
      </c>
    </row>
    <row r="3969" spans="1:2" x14ac:dyDescent="0.2">
      <c r="A3969" t="s">
        <v>8220</v>
      </c>
      <c r="B3969">
        <v>22</v>
      </c>
    </row>
    <row r="3970" spans="1:2" x14ac:dyDescent="0.2">
      <c r="A3970" t="s">
        <v>8220</v>
      </c>
      <c r="B3970">
        <v>0</v>
      </c>
    </row>
    <row r="3971" spans="1:2" x14ac:dyDescent="0.2">
      <c r="A3971" t="s">
        <v>8220</v>
      </c>
      <c r="B3971">
        <v>52</v>
      </c>
    </row>
    <row r="3972" spans="1:2" x14ac:dyDescent="0.2">
      <c r="A3972" t="s">
        <v>8220</v>
      </c>
      <c r="B3972">
        <v>4</v>
      </c>
    </row>
    <row r="3973" spans="1:2" x14ac:dyDescent="0.2">
      <c r="A3973" t="s">
        <v>8220</v>
      </c>
      <c r="B3973">
        <v>3</v>
      </c>
    </row>
    <row r="3974" spans="1:2" x14ac:dyDescent="0.2">
      <c r="A3974" t="s">
        <v>8220</v>
      </c>
      <c r="B3974">
        <v>3</v>
      </c>
    </row>
    <row r="3975" spans="1:2" x14ac:dyDescent="0.2">
      <c r="A3975" t="s">
        <v>8220</v>
      </c>
      <c r="B3975">
        <v>6</v>
      </c>
    </row>
    <row r="3976" spans="1:2" x14ac:dyDescent="0.2">
      <c r="A3976" t="s">
        <v>8220</v>
      </c>
      <c r="B3976">
        <v>35</v>
      </c>
    </row>
    <row r="3977" spans="1:2" x14ac:dyDescent="0.2">
      <c r="A3977" t="s">
        <v>8220</v>
      </c>
      <c r="B3977">
        <v>10</v>
      </c>
    </row>
    <row r="3978" spans="1:2" x14ac:dyDescent="0.2">
      <c r="A3978" t="s">
        <v>8220</v>
      </c>
      <c r="B3978">
        <v>2</v>
      </c>
    </row>
    <row r="3979" spans="1:2" x14ac:dyDescent="0.2">
      <c r="A3979" t="s">
        <v>8220</v>
      </c>
      <c r="B3979">
        <v>4</v>
      </c>
    </row>
    <row r="3980" spans="1:2" x14ac:dyDescent="0.2">
      <c r="A3980" t="s">
        <v>8220</v>
      </c>
      <c r="B3980">
        <v>2</v>
      </c>
    </row>
    <row r="3981" spans="1:2" x14ac:dyDescent="0.2">
      <c r="A3981" t="s">
        <v>8220</v>
      </c>
      <c r="B3981">
        <v>0</v>
      </c>
    </row>
    <row r="3982" spans="1:2" x14ac:dyDescent="0.2">
      <c r="A3982" t="s">
        <v>8220</v>
      </c>
      <c r="B3982">
        <v>0</v>
      </c>
    </row>
    <row r="3983" spans="1:2" x14ac:dyDescent="0.2">
      <c r="A3983" t="s">
        <v>8220</v>
      </c>
      <c r="B3983">
        <v>0</v>
      </c>
    </row>
    <row r="3984" spans="1:2" x14ac:dyDescent="0.2">
      <c r="A3984" t="s">
        <v>8220</v>
      </c>
      <c r="B3984">
        <v>1</v>
      </c>
    </row>
    <row r="3985" spans="1:2" x14ac:dyDescent="0.2">
      <c r="A3985" t="s">
        <v>8220</v>
      </c>
      <c r="B3985">
        <v>1</v>
      </c>
    </row>
    <row r="3986" spans="1:2" x14ac:dyDescent="0.2">
      <c r="A3986" t="s">
        <v>8220</v>
      </c>
      <c r="B3986">
        <v>0</v>
      </c>
    </row>
    <row r="3987" spans="1:2" x14ac:dyDescent="0.2">
      <c r="A3987" t="s">
        <v>8220</v>
      </c>
      <c r="B3987">
        <v>3</v>
      </c>
    </row>
    <row r="3988" spans="1:2" x14ac:dyDescent="0.2">
      <c r="A3988" t="s">
        <v>8220</v>
      </c>
      <c r="B3988">
        <v>1</v>
      </c>
    </row>
    <row r="3989" spans="1:2" x14ac:dyDescent="0.2">
      <c r="A3989" t="s">
        <v>8220</v>
      </c>
      <c r="B3989">
        <v>5</v>
      </c>
    </row>
    <row r="3990" spans="1:2" x14ac:dyDescent="0.2">
      <c r="A3990" t="s">
        <v>8220</v>
      </c>
      <c r="B3990">
        <v>0</v>
      </c>
    </row>
    <row r="3991" spans="1:2" x14ac:dyDescent="0.2">
      <c r="A3991" t="s">
        <v>8220</v>
      </c>
      <c r="B3991">
        <v>0</v>
      </c>
    </row>
    <row r="3992" spans="1:2" x14ac:dyDescent="0.2">
      <c r="A3992" t="s">
        <v>8220</v>
      </c>
      <c r="B3992">
        <v>7</v>
      </c>
    </row>
    <row r="3993" spans="1:2" x14ac:dyDescent="0.2">
      <c r="A3993" t="s">
        <v>8220</v>
      </c>
      <c r="B3993">
        <v>0</v>
      </c>
    </row>
    <row r="3994" spans="1:2" x14ac:dyDescent="0.2">
      <c r="A3994" t="s">
        <v>8220</v>
      </c>
      <c r="B3994">
        <v>0</v>
      </c>
    </row>
    <row r="3995" spans="1:2" x14ac:dyDescent="0.2">
      <c r="A3995" t="s">
        <v>8220</v>
      </c>
      <c r="B3995">
        <v>1</v>
      </c>
    </row>
    <row r="3996" spans="1:2" x14ac:dyDescent="0.2">
      <c r="A3996" t="s">
        <v>8220</v>
      </c>
      <c r="B3996">
        <v>2</v>
      </c>
    </row>
    <row r="3997" spans="1:2" x14ac:dyDescent="0.2">
      <c r="A3997" t="s">
        <v>8220</v>
      </c>
      <c r="B3997">
        <v>0</v>
      </c>
    </row>
    <row r="3998" spans="1:2" x14ac:dyDescent="0.2">
      <c r="A3998" t="s">
        <v>8220</v>
      </c>
      <c r="B3998">
        <v>0</v>
      </c>
    </row>
    <row r="3999" spans="1:2" x14ac:dyDescent="0.2">
      <c r="A3999" t="s">
        <v>8220</v>
      </c>
      <c r="B3999">
        <v>0</v>
      </c>
    </row>
    <row r="4000" spans="1:2" x14ac:dyDescent="0.2">
      <c r="A4000" t="s">
        <v>8220</v>
      </c>
      <c r="B4000">
        <v>3</v>
      </c>
    </row>
    <row r="4001" spans="1:2" x14ac:dyDescent="0.2">
      <c r="A4001" t="s">
        <v>8220</v>
      </c>
      <c r="B4001">
        <v>1</v>
      </c>
    </row>
    <row r="4002" spans="1:2" x14ac:dyDescent="0.2">
      <c r="A4002" t="s">
        <v>8220</v>
      </c>
      <c r="B4002">
        <v>0</v>
      </c>
    </row>
    <row r="4003" spans="1:2" x14ac:dyDescent="0.2">
      <c r="A4003" t="s">
        <v>8220</v>
      </c>
      <c r="B4003">
        <v>2</v>
      </c>
    </row>
    <row r="4004" spans="1:2" x14ac:dyDescent="0.2">
      <c r="A4004" t="s">
        <v>8220</v>
      </c>
      <c r="B4004">
        <v>0</v>
      </c>
    </row>
    <row r="4005" spans="1:2" x14ac:dyDescent="0.2">
      <c r="A4005" t="s">
        <v>8220</v>
      </c>
      <c r="B4005">
        <v>0</v>
      </c>
    </row>
    <row r="4006" spans="1:2" x14ac:dyDescent="0.2">
      <c r="A4006" t="s">
        <v>8220</v>
      </c>
      <c r="B4006">
        <v>0</v>
      </c>
    </row>
    <row r="4007" spans="1:2" x14ac:dyDescent="0.2">
      <c r="A4007" t="s">
        <v>8220</v>
      </c>
      <c r="B4007">
        <v>27</v>
      </c>
    </row>
    <row r="4008" spans="1:2" x14ac:dyDescent="0.2">
      <c r="A4008" t="s">
        <v>8220</v>
      </c>
      <c r="B4008">
        <v>14</v>
      </c>
    </row>
    <row r="4009" spans="1:2" x14ac:dyDescent="0.2">
      <c r="A4009" t="s">
        <v>8220</v>
      </c>
      <c r="B4009">
        <v>2</v>
      </c>
    </row>
    <row r="4010" spans="1:2" x14ac:dyDescent="0.2">
      <c r="A4010" t="s">
        <v>8220</v>
      </c>
      <c r="B4010">
        <v>0</v>
      </c>
    </row>
    <row r="4011" spans="1:2" x14ac:dyDescent="0.2">
      <c r="A4011" t="s">
        <v>8220</v>
      </c>
      <c r="B4011">
        <v>4</v>
      </c>
    </row>
    <row r="4012" spans="1:2" x14ac:dyDescent="0.2">
      <c r="A4012" t="s">
        <v>8220</v>
      </c>
      <c r="B4012">
        <v>0</v>
      </c>
    </row>
    <row r="4013" spans="1:2" x14ac:dyDescent="0.2">
      <c r="A4013" t="s">
        <v>8220</v>
      </c>
      <c r="B4013">
        <v>6</v>
      </c>
    </row>
    <row r="4014" spans="1:2" x14ac:dyDescent="0.2">
      <c r="A4014" t="s">
        <v>8220</v>
      </c>
      <c r="B4014">
        <v>1</v>
      </c>
    </row>
    <row r="4015" spans="1:2" x14ac:dyDescent="0.2">
      <c r="A4015" t="s">
        <v>8220</v>
      </c>
      <c r="B4015">
        <v>1</v>
      </c>
    </row>
    <row r="4016" spans="1:2" x14ac:dyDescent="0.2">
      <c r="A4016" t="s">
        <v>8220</v>
      </c>
      <c r="B4016">
        <v>0</v>
      </c>
    </row>
    <row r="4017" spans="1:2" x14ac:dyDescent="0.2">
      <c r="A4017" t="s">
        <v>8220</v>
      </c>
      <c r="B4017">
        <v>4</v>
      </c>
    </row>
    <row r="4018" spans="1:2" x14ac:dyDescent="0.2">
      <c r="A4018" t="s">
        <v>8220</v>
      </c>
      <c r="B4018">
        <v>0</v>
      </c>
    </row>
    <row r="4019" spans="1:2" x14ac:dyDescent="0.2">
      <c r="A4019" t="s">
        <v>8220</v>
      </c>
      <c r="B4019">
        <v>0</v>
      </c>
    </row>
    <row r="4020" spans="1:2" x14ac:dyDescent="0.2">
      <c r="A4020" t="s">
        <v>8220</v>
      </c>
      <c r="B4020">
        <v>0</v>
      </c>
    </row>
    <row r="4021" spans="1:2" x14ac:dyDescent="0.2">
      <c r="A4021" t="s">
        <v>8220</v>
      </c>
      <c r="B4021">
        <v>3</v>
      </c>
    </row>
    <row r="4022" spans="1:2" x14ac:dyDescent="0.2">
      <c r="A4022" t="s">
        <v>8220</v>
      </c>
      <c r="B4022">
        <v>7</v>
      </c>
    </row>
    <row r="4023" spans="1:2" x14ac:dyDescent="0.2">
      <c r="A4023" t="s">
        <v>8220</v>
      </c>
      <c r="B4023">
        <v>2</v>
      </c>
    </row>
    <row r="4024" spans="1:2" x14ac:dyDescent="0.2">
      <c r="A4024" t="s">
        <v>8220</v>
      </c>
      <c r="B4024">
        <v>3</v>
      </c>
    </row>
    <row r="4025" spans="1:2" x14ac:dyDescent="0.2">
      <c r="A4025" t="s">
        <v>8220</v>
      </c>
      <c r="B4025">
        <v>8</v>
      </c>
    </row>
    <row r="4026" spans="1:2" x14ac:dyDescent="0.2">
      <c r="A4026" t="s">
        <v>8220</v>
      </c>
      <c r="B4026">
        <v>7</v>
      </c>
    </row>
    <row r="4027" spans="1:2" x14ac:dyDescent="0.2">
      <c r="A4027" t="s">
        <v>8220</v>
      </c>
      <c r="B4027">
        <v>0</v>
      </c>
    </row>
    <row r="4028" spans="1:2" x14ac:dyDescent="0.2">
      <c r="A4028" t="s">
        <v>8220</v>
      </c>
      <c r="B4028">
        <v>3</v>
      </c>
    </row>
    <row r="4029" spans="1:2" x14ac:dyDescent="0.2">
      <c r="A4029" t="s">
        <v>8220</v>
      </c>
      <c r="B4029">
        <v>8</v>
      </c>
    </row>
    <row r="4030" spans="1:2" x14ac:dyDescent="0.2">
      <c r="A4030" t="s">
        <v>8220</v>
      </c>
      <c r="B4030">
        <v>1</v>
      </c>
    </row>
    <row r="4031" spans="1:2" x14ac:dyDescent="0.2">
      <c r="A4031" t="s">
        <v>8220</v>
      </c>
      <c r="B4031">
        <v>0</v>
      </c>
    </row>
    <row r="4032" spans="1:2" x14ac:dyDescent="0.2">
      <c r="A4032" t="s">
        <v>8220</v>
      </c>
      <c r="B4032">
        <v>1</v>
      </c>
    </row>
    <row r="4033" spans="1:2" x14ac:dyDescent="0.2">
      <c r="A4033" t="s">
        <v>8220</v>
      </c>
      <c r="B4033">
        <v>0</v>
      </c>
    </row>
    <row r="4034" spans="1:2" x14ac:dyDescent="0.2">
      <c r="A4034" t="s">
        <v>8220</v>
      </c>
      <c r="B4034">
        <v>1</v>
      </c>
    </row>
    <row r="4035" spans="1:2" x14ac:dyDescent="0.2">
      <c r="A4035" t="s">
        <v>8220</v>
      </c>
      <c r="B4035">
        <v>2</v>
      </c>
    </row>
    <row r="4036" spans="1:2" x14ac:dyDescent="0.2">
      <c r="A4036" t="s">
        <v>8220</v>
      </c>
      <c r="B4036">
        <v>0</v>
      </c>
    </row>
    <row r="4037" spans="1:2" x14ac:dyDescent="0.2">
      <c r="A4037" t="s">
        <v>8220</v>
      </c>
      <c r="B4037">
        <v>1</v>
      </c>
    </row>
    <row r="4038" spans="1:2" x14ac:dyDescent="0.2">
      <c r="A4038" t="s">
        <v>8220</v>
      </c>
      <c r="B4038">
        <v>0</v>
      </c>
    </row>
    <row r="4039" spans="1:2" x14ac:dyDescent="0.2">
      <c r="A4039" t="s">
        <v>8220</v>
      </c>
      <c r="B4039">
        <v>0</v>
      </c>
    </row>
    <row r="4040" spans="1:2" x14ac:dyDescent="0.2">
      <c r="A4040" t="s">
        <v>8220</v>
      </c>
      <c r="B4040">
        <v>0</v>
      </c>
    </row>
    <row r="4041" spans="1:2" x14ac:dyDescent="0.2">
      <c r="A4041" t="s">
        <v>8220</v>
      </c>
      <c r="B4041">
        <v>0</v>
      </c>
    </row>
    <row r="4042" spans="1:2" x14ac:dyDescent="0.2">
      <c r="A4042" t="s">
        <v>8220</v>
      </c>
      <c r="B4042">
        <v>0</v>
      </c>
    </row>
    <row r="4043" spans="1:2" x14ac:dyDescent="0.2">
      <c r="A4043" t="s">
        <v>8220</v>
      </c>
      <c r="B4043">
        <v>3</v>
      </c>
    </row>
    <row r="4044" spans="1:2" x14ac:dyDescent="0.2">
      <c r="A4044" t="s">
        <v>8220</v>
      </c>
      <c r="B4044">
        <v>0</v>
      </c>
    </row>
    <row r="4045" spans="1:2" x14ac:dyDescent="0.2">
      <c r="A4045" t="s">
        <v>8220</v>
      </c>
      <c r="B4045">
        <v>0</v>
      </c>
    </row>
    <row r="4046" spans="1:2" x14ac:dyDescent="0.2">
      <c r="A4046" t="s">
        <v>8220</v>
      </c>
      <c r="B4046">
        <v>1</v>
      </c>
    </row>
    <row r="4047" spans="1:2" x14ac:dyDescent="0.2">
      <c r="A4047" t="s">
        <v>8220</v>
      </c>
      <c r="B4047">
        <v>0</v>
      </c>
    </row>
    <row r="4048" spans="1:2" x14ac:dyDescent="0.2">
      <c r="A4048" t="s">
        <v>8220</v>
      </c>
      <c r="B4048">
        <v>2</v>
      </c>
    </row>
    <row r="4049" spans="1:2" x14ac:dyDescent="0.2">
      <c r="A4049" t="s">
        <v>8220</v>
      </c>
      <c r="B4049">
        <v>1</v>
      </c>
    </row>
    <row r="4050" spans="1:2" x14ac:dyDescent="0.2">
      <c r="A4050" t="s">
        <v>8220</v>
      </c>
      <c r="B4050">
        <v>2</v>
      </c>
    </row>
    <row r="4051" spans="1:2" x14ac:dyDescent="0.2">
      <c r="A4051" t="s">
        <v>8220</v>
      </c>
      <c r="B4051">
        <v>2</v>
      </c>
    </row>
    <row r="4052" spans="1:2" x14ac:dyDescent="0.2">
      <c r="A4052" t="s">
        <v>8220</v>
      </c>
      <c r="B4052">
        <v>4</v>
      </c>
    </row>
    <row r="4053" spans="1:2" x14ac:dyDescent="0.2">
      <c r="A4053" t="s">
        <v>8220</v>
      </c>
      <c r="B4053">
        <v>0</v>
      </c>
    </row>
    <row r="4054" spans="1:2" x14ac:dyDescent="0.2">
      <c r="A4054" t="s">
        <v>8220</v>
      </c>
      <c r="B4054">
        <v>0</v>
      </c>
    </row>
    <row r="4055" spans="1:2" x14ac:dyDescent="0.2">
      <c r="A4055" t="s">
        <v>8220</v>
      </c>
      <c r="B4055">
        <v>0</v>
      </c>
    </row>
    <row r="4056" spans="1:2" x14ac:dyDescent="0.2">
      <c r="A4056" t="s">
        <v>8220</v>
      </c>
      <c r="B4056">
        <v>0</v>
      </c>
    </row>
    <row r="4057" spans="1:2" x14ac:dyDescent="0.2">
      <c r="A4057" t="s">
        <v>8220</v>
      </c>
      <c r="B4057">
        <v>0</v>
      </c>
    </row>
    <row r="4058" spans="1:2" x14ac:dyDescent="0.2">
      <c r="A4058" t="s">
        <v>8220</v>
      </c>
      <c r="B4058">
        <v>0</v>
      </c>
    </row>
    <row r="4059" spans="1:2" x14ac:dyDescent="0.2">
      <c r="A4059" t="s">
        <v>8220</v>
      </c>
      <c r="B4059">
        <v>0</v>
      </c>
    </row>
    <row r="4060" spans="1:2" x14ac:dyDescent="0.2">
      <c r="A4060" t="s">
        <v>8220</v>
      </c>
      <c r="B4060">
        <v>12</v>
      </c>
    </row>
    <row r="4061" spans="1:2" x14ac:dyDescent="0.2">
      <c r="A4061" t="s">
        <v>8220</v>
      </c>
      <c r="B4061">
        <v>2</v>
      </c>
    </row>
    <row r="4062" spans="1:2" x14ac:dyDescent="0.2">
      <c r="A4062" t="s">
        <v>8220</v>
      </c>
      <c r="B4062">
        <v>1501</v>
      </c>
    </row>
    <row r="4063" spans="1:2" x14ac:dyDescent="0.2">
      <c r="A4063" t="s">
        <v>8220</v>
      </c>
      <c r="B4063">
        <v>52</v>
      </c>
    </row>
    <row r="4064" spans="1:2" x14ac:dyDescent="0.2">
      <c r="A4064" t="s">
        <v>8220</v>
      </c>
      <c r="B4064">
        <v>23</v>
      </c>
    </row>
    <row r="4065" spans="1:2" x14ac:dyDescent="0.2">
      <c r="A4065" t="s">
        <v>8220</v>
      </c>
      <c r="B4065">
        <v>535</v>
      </c>
    </row>
    <row r="4066" spans="1:2" x14ac:dyDescent="0.2">
      <c r="A4066" t="s">
        <v>8220</v>
      </c>
      <c r="B4066">
        <v>3</v>
      </c>
    </row>
    <row r="4067" spans="1:2" x14ac:dyDescent="0.2">
      <c r="A4067" t="s">
        <v>8220</v>
      </c>
      <c r="B4067">
        <v>6</v>
      </c>
    </row>
    <row r="4068" spans="1:2" x14ac:dyDescent="0.2">
      <c r="A4068" t="s">
        <v>8220</v>
      </c>
      <c r="B4068">
        <v>3</v>
      </c>
    </row>
    <row r="4069" spans="1:2" x14ac:dyDescent="0.2">
      <c r="A4069" t="s">
        <v>8220</v>
      </c>
      <c r="B4069">
        <v>5</v>
      </c>
    </row>
    <row r="4070" spans="1:2" x14ac:dyDescent="0.2">
      <c r="A4070" t="s">
        <v>8220</v>
      </c>
      <c r="B4070">
        <v>17</v>
      </c>
    </row>
    <row r="4071" spans="1:2" x14ac:dyDescent="0.2">
      <c r="A4071" t="s">
        <v>8220</v>
      </c>
      <c r="B4071">
        <v>11</v>
      </c>
    </row>
    <row r="4072" spans="1:2" x14ac:dyDescent="0.2">
      <c r="A4072" t="s">
        <v>8220</v>
      </c>
      <c r="B4072">
        <v>70</v>
      </c>
    </row>
    <row r="4073" spans="1:2" x14ac:dyDescent="0.2">
      <c r="A4073" t="s">
        <v>8220</v>
      </c>
      <c r="B4073">
        <v>6</v>
      </c>
    </row>
    <row r="4074" spans="1:2" x14ac:dyDescent="0.2">
      <c r="A4074" t="s">
        <v>8220</v>
      </c>
      <c r="B4074">
        <v>43</v>
      </c>
    </row>
    <row r="4075" spans="1:2" x14ac:dyDescent="0.2">
      <c r="A4075" t="s">
        <v>8220</v>
      </c>
      <c r="B4075">
        <v>152</v>
      </c>
    </row>
    <row r="4076" spans="1:2" x14ac:dyDescent="0.2">
      <c r="A4076" t="s">
        <v>8220</v>
      </c>
      <c r="B4076">
        <v>59</v>
      </c>
    </row>
    <row r="4077" spans="1:2" x14ac:dyDescent="0.2">
      <c r="A4077" t="s">
        <v>8220</v>
      </c>
      <c r="B4077">
        <v>4</v>
      </c>
    </row>
    <row r="4078" spans="1:2" x14ac:dyDescent="0.2">
      <c r="A4078" t="s">
        <v>8220</v>
      </c>
      <c r="B4078">
        <v>10</v>
      </c>
    </row>
    <row r="4079" spans="1:2" x14ac:dyDescent="0.2">
      <c r="A4079" t="s">
        <v>8220</v>
      </c>
      <c r="B4079">
        <v>5</v>
      </c>
    </row>
    <row r="4080" spans="1:2" x14ac:dyDescent="0.2">
      <c r="A4080" t="s">
        <v>8220</v>
      </c>
      <c r="B4080">
        <v>58</v>
      </c>
    </row>
    <row r="4081" spans="1:2" x14ac:dyDescent="0.2">
      <c r="A4081" t="s">
        <v>8220</v>
      </c>
      <c r="B4081">
        <v>8</v>
      </c>
    </row>
    <row r="4082" spans="1:2" x14ac:dyDescent="0.2">
      <c r="A4082" t="s">
        <v>8220</v>
      </c>
      <c r="B4082">
        <v>3</v>
      </c>
    </row>
    <row r="4083" spans="1:2" x14ac:dyDescent="0.2">
      <c r="A4083" t="s">
        <v>8220</v>
      </c>
      <c r="B4083">
        <v>0</v>
      </c>
    </row>
    <row r="4084" spans="1:2" x14ac:dyDescent="0.2">
      <c r="A4084" t="s">
        <v>8220</v>
      </c>
      <c r="B4084">
        <v>11</v>
      </c>
    </row>
    <row r="4085" spans="1:2" x14ac:dyDescent="0.2">
      <c r="A4085" t="s">
        <v>8220</v>
      </c>
      <c r="B4085">
        <v>20</v>
      </c>
    </row>
    <row r="4086" spans="1:2" x14ac:dyDescent="0.2">
      <c r="A4086" t="s">
        <v>8220</v>
      </c>
      <c r="B4086">
        <v>3</v>
      </c>
    </row>
    <row r="4087" spans="1:2" x14ac:dyDescent="0.2">
      <c r="A4087" t="s">
        <v>8220</v>
      </c>
      <c r="B4087">
        <v>0</v>
      </c>
    </row>
    <row r="4088" spans="1:2" x14ac:dyDescent="0.2">
      <c r="A4088" t="s">
        <v>8220</v>
      </c>
      <c r="B4088">
        <v>0</v>
      </c>
    </row>
    <row r="4089" spans="1:2" x14ac:dyDescent="0.2">
      <c r="A4089" t="s">
        <v>8220</v>
      </c>
      <c r="B4089">
        <v>0</v>
      </c>
    </row>
    <row r="4090" spans="1:2" x14ac:dyDescent="0.2">
      <c r="A4090" t="s">
        <v>8220</v>
      </c>
      <c r="B4090">
        <v>1</v>
      </c>
    </row>
    <row r="4091" spans="1:2" x14ac:dyDescent="0.2">
      <c r="A4091" t="s">
        <v>8220</v>
      </c>
      <c r="B4091">
        <v>2</v>
      </c>
    </row>
    <row r="4092" spans="1:2" x14ac:dyDescent="0.2">
      <c r="A4092" t="s">
        <v>8220</v>
      </c>
      <c r="B4092">
        <v>348</v>
      </c>
    </row>
    <row r="4093" spans="1:2" x14ac:dyDescent="0.2">
      <c r="A4093" t="s">
        <v>8220</v>
      </c>
      <c r="B4093">
        <v>4</v>
      </c>
    </row>
    <row r="4094" spans="1:2" x14ac:dyDescent="0.2">
      <c r="A4094" t="s">
        <v>8220</v>
      </c>
      <c r="B4094">
        <v>0</v>
      </c>
    </row>
    <row r="4095" spans="1:2" x14ac:dyDescent="0.2">
      <c r="A4095" t="s">
        <v>8220</v>
      </c>
      <c r="B4095">
        <v>17</v>
      </c>
    </row>
    <row r="4096" spans="1:2" x14ac:dyDescent="0.2">
      <c r="A4096" t="s">
        <v>8220</v>
      </c>
      <c r="B4096">
        <v>0</v>
      </c>
    </row>
    <row r="4097" spans="1:2" x14ac:dyDescent="0.2">
      <c r="A4097" t="s">
        <v>8220</v>
      </c>
      <c r="B4097">
        <v>1</v>
      </c>
    </row>
    <row r="4098" spans="1:2" x14ac:dyDescent="0.2">
      <c r="A4098" t="s">
        <v>8220</v>
      </c>
      <c r="B4098">
        <v>15</v>
      </c>
    </row>
    <row r="4099" spans="1:2" x14ac:dyDescent="0.2">
      <c r="A4099" t="s">
        <v>8220</v>
      </c>
      <c r="B4099">
        <v>10</v>
      </c>
    </row>
    <row r="4100" spans="1:2" x14ac:dyDescent="0.2">
      <c r="A4100" t="s">
        <v>8220</v>
      </c>
      <c r="B4100">
        <v>3</v>
      </c>
    </row>
    <row r="4101" spans="1:2" x14ac:dyDescent="0.2">
      <c r="A4101" t="s">
        <v>8220</v>
      </c>
      <c r="B4101">
        <v>0</v>
      </c>
    </row>
    <row r="4102" spans="1:2" x14ac:dyDescent="0.2">
      <c r="A4102" t="s">
        <v>8220</v>
      </c>
      <c r="B4102">
        <v>0</v>
      </c>
    </row>
    <row r="4103" spans="1:2" x14ac:dyDescent="0.2">
      <c r="A4103" t="s">
        <v>8220</v>
      </c>
      <c r="B4103">
        <v>0</v>
      </c>
    </row>
    <row r="4104" spans="1:2" x14ac:dyDescent="0.2">
      <c r="A4104" t="s">
        <v>8220</v>
      </c>
      <c r="B4104">
        <v>0</v>
      </c>
    </row>
    <row r="4105" spans="1:2" x14ac:dyDescent="0.2">
      <c r="A4105" t="s">
        <v>8220</v>
      </c>
      <c r="B4105">
        <v>46</v>
      </c>
    </row>
    <row r="4106" spans="1:2" x14ac:dyDescent="0.2">
      <c r="A4106" t="s">
        <v>8220</v>
      </c>
      <c r="B4106">
        <v>14</v>
      </c>
    </row>
    <row r="4107" spans="1:2" x14ac:dyDescent="0.2">
      <c r="A4107" t="s">
        <v>8220</v>
      </c>
      <c r="B4107">
        <v>1</v>
      </c>
    </row>
    <row r="4108" spans="1:2" x14ac:dyDescent="0.2">
      <c r="A4108" t="s">
        <v>8220</v>
      </c>
      <c r="B4108">
        <v>0</v>
      </c>
    </row>
    <row r="4109" spans="1:2" x14ac:dyDescent="0.2">
      <c r="A4109" t="s">
        <v>8220</v>
      </c>
      <c r="B4109">
        <v>17</v>
      </c>
    </row>
    <row r="4110" spans="1:2" x14ac:dyDescent="0.2">
      <c r="A4110" t="s">
        <v>8220</v>
      </c>
      <c r="B4110">
        <v>1</v>
      </c>
    </row>
    <row r="4111" spans="1:2" x14ac:dyDescent="0.2">
      <c r="A4111" t="s">
        <v>8220</v>
      </c>
      <c r="B4111">
        <v>0</v>
      </c>
    </row>
    <row r="4112" spans="1:2" x14ac:dyDescent="0.2">
      <c r="A4112" t="s">
        <v>8220</v>
      </c>
      <c r="B4112">
        <v>0</v>
      </c>
    </row>
    <row r="4113" spans="1:2" x14ac:dyDescent="0.2">
      <c r="A4113" t="s">
        <v>8220</v>
      </c>
      <c r="B4113">
        <v>0</v>
      </c>
    </row>
    <row r="4114" spans="1:2" x14ac:dyDescent="0.2">
      <c r="A4114" t="s">
        <v>8220</v>
      </c>
      <c r="B4114">
        <v>0</v>
      </c>
    </row>
    <row r="4115" spans="1:2" x14ac:dyDescent="0.2">
      <c r="A4115" t="s">
        <v>8220</v>
      </c>
      <c r="B4115">
        <v>0</v>
      </c>
    </row>
    <row r="4116" spans="1:2" x14ac:dyDescent="0.2">
      <c r="A4116" t="s">
        <v>8220</v>
      </c>
      <c r="B4116">
        <v>2</v>
      </c>
    </row>
  </sheetData>
  <autoFilter ref="A2:B4116" xr:uid="{BD99E49A-241F-5B41-ABE2-E2C826364F5A}">
    <sortState xmlns:xlrd2="http://schemas.microsoft.com/office/spreadsheetml/2017/richdata2" ref="A3:B4116">
      <sortCondition descending="1" ref="A3:A4116"/>
    </sortState>
  </autoFilter>
  <conditionalFormatting sqref="A2:A4116 M2188:M2189 M2:M2185">
    <cfRule type="cellIs" dxfId="18" priority="13" operator="equal">
      <formula>"cancelled"</formula>
    </cfRule>
    <cfRule type="cellIs" dxfId="17" priority="14" operator="equal">
      <formula>"live"</formula>
    </cfRule>
    <cfRule type="cellIs" dxfId="16" priority="15" operator="equal">
      <formula>"failed"</formula>
    </cfRule>
    <cfRule type="cellIs" dxfId="15" priority="16" operator="equal">
      <formula>"successful"</formula>
    </cfRule>
  </conditionalFormatting>
  <conditionalFormatting sqref="M2186:M2187">
    <cfRule type="cellIs" dxfId="7" priority="5" operator="equal">
      <formula>"cancelled"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S2:S1532">
    <cfRule type="cellIs" dxfId="3" priority="1" operator="equal">
      <formula>"cancelled"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6C88-786E-1E47-BAC3-8410817721FF}">
  <dimension ref="B3:I15"/>
  <sheetViews>
    <sheetView topLeftCell="B1" workbookViewId="0">
      <selection activeCell="L28" sqref="L28"/>
    </sheetView>
  </sheetViews>
  <sheetFormatPr baseColWidth="10" defaultRowHeight="15" x14ac:dyDescent="0.2"/>
  <cols>
    <col min="1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3" spans="2:9" x14ac:dyDescent="0.2">
      <c r="B3" t="s">
        <v>8382</v>
      </c>
      <c r="C3" t="s">
        <v>8383</v>
      </c>
      <c r="D3" t="s">
        <v>8385</v>
      </c>
      <c r="E3" t="s">
        <v>8384</v>
      </c>
      <c r="F3" t="s">
        <v>8386</v>
      </c>
      <c r="G3" t="s">
        <v>8387</v>
      </c>
      <c r="H3" t="s">
        <v>8388</v>
      </c>
      <c r="I3" t="s">
        <v>8389</v>
      </c>
    </row>
    <row r="4" spans="2:9" x14ac:dyDescent="0.2">
      <c r="B4" t="s">
        <v>8390</v>
      </c>
      <c r="C4">
        <f>COUNTIFS('Raw Data'!$D$2:$D$4115,"&lt;1000",'Raw Data'!$F$2:$F$4115,"Successful")</f>
        <v>322</v>
      </c>
      <c r="D4">
        <f>COUNTIFS('Raw Data'!$D$2:$D$4115,"&lt;1000",'Raw Data'!$F$2:$F$4115,"failed")</f>
        <v>113</v>
      </c>
      <c r="E4">
        <f>COUNTIFS('Raw Data'!$D$2:$D$4115,"&lt;1000",'Raw Data'!$F$2:$F$4115,"canceled")</f>
        <v>18</v>
      </c>
      <c r="F4">
        <f>SUM(C4:E4)</f>
        <v>453</v>
      </c>
      <c r="G4" s="16">
        <f>C4/F4</f>
        <v>0.71081677704194257</v>
      </c>
      <c r="H4" s="16">
        <f>D4/F4</f>
        <v>0.24944812362030905</v>
      </c>
      <c r="I4" s="16">
        <f>E4/F4</f>
        <v>3.9735099337748346E-2</v>
      </c>
    </row>
    <row r="5" spans="2:9" x14ac:dyDescent="0.2">
      <c r="B5" t="s">
        <v>8391</v>
      </c>
      <c r="C5">
        <f>COUNTIFS('Raw Data'!$D$2:$D$4115,"&gt;999",'Raw Data'!$D$2:$D$4115,"&lt;5000",'Raw Data'!$F$2:$F$4115,"successful")</f>
        <v>932</v>
      </c>
      <c r="D5">
        <f>COUNTIFS('Raw Data'!$D$2:$D$4115,"&gt;999",'Raw Data'!$D$2:$D$4115,"&lt;5000",'Raw Data'!$F$2:$F$4115,"failed")</f>
        <v>420</v>
      </c>
      <c r="E5">
        <f>COUNTIFS('Raw Data'!$D$2:$D$4115,"&gt;999",'Raw Data'!$D$2:$D$4115,"&lt;5000",'Raw Data'!$F$2:$F$4115,"canceled")</f>
        <v>60</v>
      </c>
      <c r="F5">
        <f t="shared" ref="F5:F15" si="0">SUM(C5:E5)</f>
        <v>1412</v>
      </c>
      <c r="G5" s="16">
        <f t="shared" ref="G5:G12" si="1">C5/F5</f>
        <v>0.66005665722379603</v>
      </c>
      <c r="H5" s="16">
        <f t="shared" ref="H5:H12" si="2">D5/F5</f>
        <v>0.29745042492917845</v>
      </c>
      <c r="I5" s="16">
        <f t="shared" ref="I5:I12" si="3">E5/F5</f>
        <v>4.2492917847025496E-2</v>
      </c>
    </row>
    <row r="6" spans="2:9" x14ac:dyDescent="0.2">
      <c r="B6" t="s">
        <v>8392</v>
      </c>
      <c r="C6">
        <f>COUNTIFS('Raw Data'!$D$2:$D$4115,"&gt;4999",'Raw Data'!$D$2:$D$4115,"&lt;10000",'Raw Data'!$F$2:$F$4115,"successful")</f>
        <v>381</v>
      </c>
      <c r="D6">
        <f>COUNTIFS('Raw Data'!$D$2:$D$4115,"&gt;4999",'Raw Data'!$D$2:$D$4115,"&lt;10000",'Raw Data'!$F$2:$F$4115,"FAILED")</f>
        <v>283</v>
      </c>
      <c r="E6">
        <f>COUNTIFS('Raw Data'!$D$2:$D$4115,"&gt;4999",'Raw Data'!$D$2:$D$4115,"&lt;10000",'Raw Data'!$F$2:$F$4115,"CANCELED")</f>
        <v>52</v>
      </c>
      <c r="F6">
        <f t="shared" ref="F6:F14" si="4">SUM(C6:E6)</f>
        <v>716</v>
      </c>
      <c r="G6" s="16">
        <f t="shared" si="1"/>
        <v>0.53212290502793291</v>
      </c>
      <c r="H6" s="16">
        <f t="shared" si="2"/>
        <v>0.39525139664804471</v>
      </c>
      <c r="I6" s="16">
        <f t="shared" si="3"/>
        <v>7.2625698324022353E-2</v>
      </c>
    </row>
    <row r="7" spans="2:9" x14ac:dyDescent="0.2">
      <c r="B7" t="s">
        <v>8393</v>
      </c>
      <c r="C7">
        <f>COUNTIFS('Raw Data'!$D$2:$D$4115,"&gt;9999",'Raw Data'!$D$2:$D$4115,"&lt;15000",'Raw Data'!$F$2:$F$4115,"successful")</f>
        <v>168</v>
      </c>
      <c r="D7">
        <f>COUNTIFS('Raw Data'!$D$2:$D$4115,"&gt;9999",'Raw Data'!$D$2:$D$4115,"&lt;15000",'Raw Data'!$F$2:$F$4115,"FAILED")</f>
        <v>144</v>
      </c>
      <c r="E7">
        <f>COUNTIFS('Raw Data'!$D$2:$D$4115,"&gt;9999",'Raw Data'!$D$2:$D$4115,"&lt;15000",'Raw Data'!$F$2:$F$4115,"CANCELED")</f>
        <v>40</v>
      </c>
      <c r="F7">
        <f t="shared" si="4"/>
        <v>352</v>
      </c>
      <c r="G7" s="16">
        <f t="shared" si="1"/>
        <v>0.47727272727272729</v>
      </c>
      <c r="H7" s="16">
        <f t="shared" si="2"/>
        <v>0.40909090909090912</v>
      </c>
      <c r="I7" s="16">
        <f t="shared" si="3"/>
        <v>0.11363636363636363</v>
      </c>
    </row>
    <row r="8" spans="2:9" x14ac:dyDescent="0.2">
      <c r="B8" t="s">
        <v>8394</v>
      </c>
      <c r="C8">
        <f>COUNTIFS('Raw Data'!$D$2:$D$4115,"&gt;14999",'Raw Data'!$D$2:$D$4115,"&lt;20000",'Raw Data'!$F$2:$F$4115,"successful")</f>
        <v>94</v>
      </c>
      <c r="D8">
        <f>COUNTIFS('Raw Data'!$D$2:$D$4115,"&gt;14999",'Raw Data'!$D$2:$D$4115,"&lt;20000",'Raw Data'!$F$2:$F$4115,"FAILED")</f>
        <v>90</v>
      </c>
      <c r="E8">
        <f>COUNTIFS('Raw Data'!$D$2:$D$4115,"&gt;14999",'Raw Data'!$D$2:$D$4115,"&lt;20000",'Raw Data'!$F$2:$F$4115,"CANCELED")</f>
        <v>17</v>
      </c>
      <c r="F8">
        <f t="shared" si="4"/>
        <v>201</v>
      </c>
      <c r="G8" s="16">
        <f t="shared" si="1"/>
        <v>0.46766169154228854</v>
      </c>
      <c r="H8" s="16">
        <f t="shared" si="2"/>
        <v>0.44776119402985076</v>
      </c>
      <c r="I8" s="16">
        <f t="shared" si="3"/>
        <v>8.45771144278607E-2</v>
      </c>
    </row>
    <row r="9" spans="2:9" x14ac:dyDescent="0.2">
      <c r="B9" t="s">
        <v>8395</v>
      </c>
      <c r="C9">
        <f>COUNTIFS('Raw Data'!$D$2:$D$4115,"&gt;19999",'Raw Data'!$D$2:$D$4115,"&lt;25000",'Raw Data'!$F$2:$F$4115,"successful")</f>
        <v>62</v>
      </c>
      <c r="D9">
        <f>COUNTIFS('Raw Data'!$D$2:$D$4115,"&gt;19999",'Raw Data'!$D$2:$D$4115,"&lt;25000",'Raw Data'!$F$2:$F$4115,"failed")</f>
        <v>72</v>
      </c>
      <c r="E9">
        <f>COUNTIFS('Raw Data'!$D$2:$D$4115,"&gt;19999",'Raw Data'!$D$2:$D$4115,"&lt;25000",'Raw Data'!$F$2:$F$4115,"canceled")</f>
        <v>14</v>
      </c>
      <c r="F9">
        <f t="shared" si="4"/>
        <v>148</v>
      </c>
      <c r="G9" s="16">
        <f t="shared" si="1"/>
        <v>0.41891891891891891</v>
      </c>
      <c r="H9" s="16">
        <f t="shared" si="2"/>
        <v>0.48648648648648651</v>
      </c>
      <c r="I9" s="16">
        <f t="shared" si="3"/>
        <v>9.45945945945946E-2</v>
      </c>
    </row>
    <row r="10" spans="2:9" x14ac:dyDescent="0.2">
      <c r="B10" t="s">
        <v>8396</v>
      </c>
      <c r="C10">
        <f>COUNTIFS('Raw Data'!$D$2:$D$4115,"&gt;24999",'Raw Data'!$D$2:$D$4115,"&lt;30000",'Raw Data'!$F$2:$F$4115,"successful")</f>
        <v>55</v>
      </c>
      <c r="D10">
        <f>COUNTIFS('Raw Data'!$D$2:$D$4115,"&gt;24999",'Raw Data'!$D$2:$D$4115,"&lt;30000",'Raw Data'!$F$2:$F$4115,"failed")</f>
        <v>64</v>
      </c>
      <c r="E10">
        <f>COUNTIFS('Raw Data'!$D$2:$D$4115,"&gt;24999",'Raw Data'!$D$2:$D$4115,"&lt;30000",'Raw Data'!$F$2:$F$4115,"canceled")</f>
        <v>18</v>
      </c>
      <c r="F10">
        <f t="shared" si="4"/>
        <v>137</v>
      </c>
      <c r="G10" s="16">
        <f t="shared" si="1"/>
        <v>0.40145985401459855</v>
      </c>
      <c r="H10" s="16">
        <f t="shared" si="2"/>
        <v>0.46715328467153283</v>
      </c>
      <c r="I10" s="16">
        <f t="shared" si="3"/>
        <v>0.13138686131386862</v>
      </c>
    </row>
    <row r="11" spans="2:9" x14ac:dyDescent="0.2">
      <c r="B11" t="s">
        <v>8397</v>
      </c>
      <c r="C11">
        <f>COUNTIFS('Raw Data'!$D$2:$D$4115,"&gt;29999",'Raw Data'!$D$2:$D$4115,"&lt;35000",'Raw Data'!$F$2:$F$4115,"successful")</f>
        <v>32</v>
      </c>
      <c r="D11">
        <f>COUNTIFS('Raw Data'!$D$2:$D$4115,"&gt;29999",'Raw Data'!$D$2:$D$4115,"&lt;35000",'Raw Data'!$F$2:$F$4115,"failed")</f>
        <v>37</v>
      </c>
      <c r="E11">
        <f>COUNTIFS('Raw Data'!$D$2:$D$4115,"&gt;29999",'Raw Data'!$D$2:$D$4115,"&lt;35000",'Raw Data'!$F$2:$F$4115,"canceled")</f>
        <v>13</v>
      </c>
      <c r="F11">
        <f t="shared" si="4"/>
        <v>82</v>
      </c>
      <c r="G11" s="16">
        <f t="shared" si="1"/>
        <v>0.3902439024390244</v>
      </c>
      <c r="H11" s="16">
        <f t="shared" si="2"/>
        <v>0.45121951219512196</v>
      </c>
      <c r="I11" s="16">
        <f t="shared" si="3"/>
        <v>0.15853658536585366</v>
      </c>
    </row>
    <row r="12" spans="2:9" x14ac:dyDescent="0.2">
      <c r="B12" t="s">
        <v>8398</v>
      </c>
      <c r="C12">
        <f>COUNTIFS('Raw Data'!$D$2:$D$4115,"&gt;34999",'Raw Data'!$D$2:$D$4115,"&lt;40000",'Raw Data'!$F$2:$F$4115,"successful")</f>
        <v>26</v>
      </c>
      <c r="D12">
        <f>COUNTIFS('Raw Data'!$D$2:$D$4115,"&gt;34999",'Raw Data'!$D$2:$D$4115,"&lt;40000",'Raw Data'!$F$2:$F$4115,"failed")</f>
        <v>22</v>
      </c>
      <c r="E12">
        <f>COUNTIFS('Raw Data'!$D$2:$D$4115,"&gt;34999",'Raw Data'!$D$2:$D$4115,"&lt;40000",'Raw Data'!$F$2:$F$4115,"canceled")</f>
        <v>7</v>
      </c>
      <c r="F12">
        <f t="shared" si="4"/>
        <v>55</v>
      </c>
      <c r="G12" s="16">
        <f t="shared" si="1"/>
        <v>0.47272727272727272</v>
      </c>
      <c r="H12" s="16">
        <f t="shared" si="2"/>
        <v>0.4</v>
      </c>
      <c r="I12" s="16">
        <f t="shared" si="3"/>
        <v>0.12727272727272726</v>
      </c>
    </row>
    <row r="13" spans="2:9" x14ac:dyDescent="0.2">
      <c r="B13" t="s">
        <v>8399</v>
      </c>
      <c r="C13">
        <f>COUNTIFS('Raw Data'!$D$2:$D$4115,"&gt;39999",'Raw Data'!$D$2:$D$4115,"&lt;45000",'Raw Data'!$F$2:$F$4115,"successful")</f>
        <v>21</v>
      </c>
      <c r="D13">
        <f>COUNTIFS('Raw Data'!$D$2:$D$4115,"&gt;39999",'Raw Data'!$D$2:$D$4115,"&lt;45000",'Raw Data'!$F$2:$F$4115,"failed")</f>
        <v>16</v>
      </c>
      <c r="E13">
        <f>COUNTIFS('Raw Data'!$D$2:$D$4115,"&gt;39999",'Raw Data'!$D$2:$D$4115,"&lt;45000",'Raw Data'!$F$2:$F$4115,"canceled")</f>
        <v>6</v>
      </c>
      <c r="F13">
        <f t="shared" si="4"/>
        <v>43</v>
      </c>
      <c r="G13" s="16">
        <f>C13/F13</f>
        <v>0.48837209302325579</v>
      </c>
      <c r="H13" s="16">
        <f>D13/F13</f>
        <v>0.37209302325581395</v>
      </c>
      <c r="I13" s="16">
        <f>E13/F13</f>
        <v>0.13953488372093023</v>
      </c>
    </row>
    <row r="14" spans="2:9" x14ac:dyDescent="0.2">
      <c r="B14" t="s">
        <v>8400</v>
      </c>
      <c r="C14">
        <f>COUNTIFS('Raw Data'!$D$2:$D$4115,"&gt;44999",'Raw Data'!$D$2:$D$4115,"&lt;50000",'Raw Data'!$F$2:$F$4115,"successful")</f>
        <v>6</v>
      </c>
      <c r="D14">
        <f>COUNTIFS('Raw Data'!$D$2:$D$4115,"&gt;44999",'Raw Data'!$D$2:$D$4115,"&lt;50000",'Raw Data'!$F$2:$F$4115,"failed")</f>
        <v>11</v>
      </c>
      <c r="E14">
        <f>COUNTIFS('Raw Data'!$D$2:$D$4115,"&gt;44999",'Raw Data'!$D$2:$D$4115,"&lt;50000",'Raw Data'!$F$2:$F$4115,"canceled")</f>
        <v>4</v>
      </c>
      <c r="F14">
        <f t="shared" si="4"/>
        <v>21</v>
      </c>
      <c r="G14" s="16">
        <f t="shared" ref="G14" si="5">C14/F14</f>
        <v>0.2857142857142857</v>
      </c>
      <c r="H14" s="16">
        <f t="shared" ref="H14" si="6">D14/F14</f>
        <v>0.52380952380952384</v>
      </c>
      <c r="I14" s="16">
        <f t="shared" ref="I14" si="7">E14/F14</f>
        <v>0.19047619047619047</v>
      </c>
    </row>
    <row r="15" spans="2:9" x14ac:dyDescent="0.2">
      <c r="B15" t="s">
        <v>8401</v>
      </c>
      <c r="C15">
        <f>COUNTIFS('Raw Data'!$D$2:$D$4115,"&gt;49999",'Raw Data'!$F$2:$F$4115,"successful")</f>
        <v>86</v>
      </c>
      <c r="D15">
        <f>COUNTIFS('Raw Data'!$D$2:$D$4115,"&gt;49999",'Raw Data'!$F$2:$F$4115,"failed")</f>
        <v>258</v>
      </c>
      <c r="E15">
        <f>COUNTIFS('Raw Data'!$D$2:$D$4115,"&gt;49999",'Raw Data'!$F$2:$F$4115,"canceled")</f>
        <v>100</v>
      </c>
      <c r="F15">
        <f t="shared" si="0"/>
        <v>444</v>
      </c>
      <c r="G15" s="16">
        <f t="shared" ref="G15" si="8">C15/F15</f>
        <v>0.19369369369369369</v>
      </c>
      <c r="H15" s="16">
        <f t="shared" ref="H15" si="9">D15/F15</f>
        <v>0.58108108108108103</v>
      </c>
      <c r="I15" s="16">
        <f t="shared" ref="I15" si="10">E15/F15</f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9948-5579-C842-8355-0F8895DBBB3D}">
  <dimension ref="A1:F18"/>
  <sheetViews>
    <sheetView workbookViewId="0">
      <selection activeCell="F14" sqref="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8379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4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4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4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4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4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4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4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4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4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4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4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4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4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972C5-C118-6047-8522-8311D547121D}">
  <dimension ref="A3:F29"/>
  <sheetViews>
    <sheetView workbookViewId="0">
      <selection activeCell="H30" sqref="H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6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8" spans="1:6" x14ac:dyDescent="0.2">
      <c r="A18" s="8" t="s">
        <v>8360</v>
      </c>
      <c r="B18" s="8" t="s">
        <v>8361</v>
      </c>
    </row>
    <row r="19" spans="1:6" x14ac:dyDescent="0.2">
      <c r="A19" s="8" t="s">
        <v>8363</v>
      </c>
      <c r="B19" s="11" t="s">
        <v>8220</v>
      </c>
      <c r="C19" s="11" t="s">
        <v>8221</v>
      </c>
      <c r="D19" s="11" t="s">
        <v>8222</v>
      </c>
      <c r="E19" s="11" t="s">
        <v>8219</v>
      </c>
      <c r="F19" s="11" t="s">
        <v>8362</v>
      </c>
    </row>
    <row r="20" spans="1:6" x14ac:dyDescent="0.2">
      <c r="A20" s="9" t="s">
        <v>8310</v>
      </c>
      <c r="B20" s="15">
        <v>7.6923076923076927E-2</v>
      </c>
      <c r="C20" s="15">
        <v>0.34615384615384615</v>
      </c>
      <c r="D20" s="15">
        <v>0</v>
      </c>
      <c r="E20" s="15">
        <v>0.57692307692307687</v>
      </c>
      <c r="F20" s="15">
        <v>1</v>
      </c>
    </row>
    <row r="21" spans="1:6" x14ac:dyDescent="0.2">
      <c r="A21" s="9" t="s">
        <v>8336</v>
      </c>
      <c r="B21" s="15">
        <v>0.1</v>
      </c>
      <c r="C21" s="15">
        <v>0.7</v>
      </c>
      <c r="D21" s="15">
        <v>0.03</v>
      </c>
      <c r="E21" s="15">
        <v>0.17</v>
      </c>
      <c r="F21" s="15">
        <v>1</v>
      </c>
    </row>
    <row r="22" spans="1:6" x14ac:dyDescent="0.2">
      <c r="A22" s="9" t="s">
        <v>8333</v>
      </c>
      <c r="B22" s="15">
        <v>0</v>
      </c>
      <c r="C22" s="15">
        <v>0.63636363636363635</v>
      </c>
      <c r="D22" s="15">
        <v>0</v>
      </c>
      <c r="E22" s="15">
        <v>0.36363636363636365</v>
      </c>
      <c r="F22" s="15">
        <v>1</v>
      </c>
    </row>
    <row r="23" spans="1:6" x14ac:dyDescent="0.2">
      <c r="A23" s="9" t="s">
        <v>8331</v>
      </c>
      <c r="B23" s="15">
        <v>1</v>
      </c>
      <c r="C23" s="15">
        <v>0</v>
      </c>
      <c r="D23" s="15">
        <v>0</v>
      </c>
      <c r="E23" s="15">
        <v>0</v>
      </c>
      <c r="F23" s="15">
        <v>1</v>
      </c>
    </row>
    <row r="24" spans="1:6" x14ac:dyDescent="0.2">
      <c r="A24" s="9" t="s">
        <v>8325</v>
      </c>
      <c r="B24" s="15">
        <v>2.8571428571428571E-2</v>
      </c>
      <c r="C24" s="15">
        <v>0.17142857142857143</v>
      </c>
      <c r="D24" s="15">
        <v>2.8571428571428571E-2</v>
      </c>
      <c r="E24" s="15">
        <v>0.77142857142857146</v>
      </c>
      <c r="F24" s="15">
        <v>1</v>
      </c>
    </row>
    <row r="25" spans="1:6" x14ac:dyDescent="0.2">
      <c r="A25" s="9" t="s">
        <v>8338</v>
      </c>
      <c r="B25" s="15">
        <v>0</v>
      </c>
      <c r="C25" s="15">
        <v>0.53181818181818186</v>
      </c>
      <c r="D25" s="15">
        <v>0</v>
      </c>
      <c r="E25" s="15">
        <v>0.4681818181818182</v>
      </c>
      <c r="F25" s="15">
        <v>1</v>
      </c>
    </row>
    <row r="26" spans="1:6" x14ac:dyDescent="0.2">
      <c r="A26" s="9" t="s">
        <v>8322</v>
      </c>
      <c r="B26" s="15">
        <v>0.12658227848101267</v>
      </c>
      <c r="C26" s="15">
        <v>0.53586497890295359</v>
      </c>
      <c r="D26" s="15">
        <v>0</v>
      </c>
      <c r="E26" s="15">
        <v>0.33755274261603374</v>
      </c>
      <c r="F26" s="15">
        <v>1</v>
      </c>
    </row>
    <row r="27" spans="1:6" x14ac:dyDescent="0.2">
      <c r="A27" s="9" t="s">
        <v>8319</v>
      </c>
      <c r="B27" s="15">
        <v>0.29666666666666669</v>
      </c>
      <c r="C27" s="15">
        <v>0.35499999999999998</v>
      </c>
      <c r="D27" s="15">
        <v>0</v>
      </c>
      <c r="E27" s="15">
        <v>0.34833333333333333</v>
      </c>
      <c r="F27" s="15">
        <v>1</v>
      </c>
    </row>
    <row r="28" spans="1:6" x14ac:dyDescent="0.2">
      <c r="A28" s="9" t="s">
        <v>8317</v>
      </c>
      <c r="B28" s="15">
        <v>2.6561378320172292E-2</v>
      </c>
      <c r="C28" s="15">
        <v>0.35391241923905242</v>
      </c>
      <c r="D28" s="15">
        <v>1.7229002153625269E-2</v>
      </c>
      <c r="E28" s="15">
        <v>0.60229720028715006</v>
      </c>
      <c r="F28" s="15">
        <v>1</v>
      </c>
    </row>
    <row r="29" spans="1:6" x14ac:dyDescent="0.2">
      <c r="A29" s="9" t="s">
        <v>8362</v>
      </c>
      <c r="B29" s="15">
        <v>8.4832280019445788E-2</v>
      </c>
      <c r="C29" s="15">
        <v>0.37190082644628097</v>
      </c>
      <c r="D29" s="15">
        <v>1.2153621779290228E-2</v>
      </c>
      <c r="E29" s="15">
        <v>0.53111327175498302</v>
      </c>
      <c r="F29" s="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0915F-792E-3345-BB8B-C2907B4383C1}">
  <dimension ref="A1:F14"/>
  <sheetViews>
    <sheetView workbookViewId="0">
      <selection activeCell="G5" sqref="G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9488-5DF4-364D-AF62-35ED7553EAAA}">
  <dimension ref="A1:N46"/>
  <sheetViews>
    <sheetView workbookViewId="0">
      <selection activeCell="J17" sqref="J17"/>
    </sheetView>
  </sheetViews>
  <sheetFormatPr baseColWidth="10" defaultRowHeight="15" x14ac:dyDescent="0.2"/>
  <cols>
    <col min="1" max="1" width="13.6640625" bestFit="1" customWidth="1"/>
    <col min="2" max="2" width="17.33203125" style="11" bestFit="1" customWidth="1"/>
    <col min="3" max="3" width="5.5" style="11" bestFit="1" customWidth="1"/>
    <col min="4" max="4" width="4" style="11" bestFit="1" customWidth="1"/>
    <col min="5" max="5" width="8.83203125" style="11" bestFit="1" customWidth="1"/>
    <col min="6" max="6" width="10" style="11" bestFit="1" customWidth="1"/>
    <col min="9" max="9" width="12.1640625" bestFit="1" customWidth="1"/>
    <col min="10" max="10" width="17.33203125" bestFit="1" customWidth="1"/>
    <col min="11" max="11" width="8" bestFit="1" customWidth="1"/>
    <col min="12" max="12" width="8.83203125" bestFit="1" customWidth="1"/>
    <col min="13" max="14" width="10" bestFit="1" customWidth="1"/>
  </cols>
  <sheetData>
    <row r="1" spans="1:14" x14ac:dyDescent="0.2">
      <c r="A1" s="8" t="s">
        <v>8308</v>
      </c>
      <c r="B1" t="s">
        <v>8381</v>
      </c>
    </row>
    <row r="2" spans="1:14" x14ac:dyDescent="0.2">
      <c r="I2" s="8" t="s">
        <v>8308</v>
      </c>
      <c r="J2" t="s">
        <v>8310</v>
      </c>
      <c r="K2" s="11"/>
      <c r="L2" s="11"/>
      <c r="M2" s="11"/>
      <c r="N2" s="11"/>
    </row>
    <row r="3" spans="1:14" x14ac:dyDescent="0.2">
      <c r="A3" s="8" t="s">
        <v>8360</v>
      </c>
      <c r="B3" s="12" t="s">
        <v>8361</v>
      </c>
      <c r="J3" s="11"/>
      <c r="K3" s="11"/>
      <c r="L3" s="11"/>
      <c r="M3" s="11"/>
      <c r="N3" s="11"/>
    </row>
    <row r="4" spans="1:14" x14ac:dyDescent="0.2">
      <c r="A4" s="8" t="s">
        <v>8363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8362</v>
      </c>
      <c r="I4" s="8" t="s">
        <v>8360</v>
      </c>
      <c r="J4" s="12" t="s">
        <v>8361</v>
      </c>
      <c r="K4" s="11"/>
      <c r="L4" s="11"/>
      <c r="M4" s="11"/>
    </row>
    <row r="5" spans="1:14" x14ac:dyDescent="0.2">
      <c r="A5" s="9" t="s">
        <v>8316</v>
      </c>
      <c r="B5" s="10"/>
      <c r="C5" s="10">
        <v>100</v>
      </c>
      <c r="D5" s="10"/>
      <c r="E5" s="10"/>
      <c r="F5" s="10">
        <v>100</v>
      </c>
      <c r="I5" s="8" t="s">
        <v>8363</v>
      </c>
      <c r="J5" s="11" t="s">
        <v>8220</v>
      </c>
      <c r="K5" s="11" t="s">
        <v>8221</v>
      </c>
      <c r="L5" s="11" t="s">
        <v>8219</v>
      </c>
      <c r="M5" s="11" t="s">
        <v>8362</v>
      </c>
    </row>
    <row r="6" spans="1:14" x14ac:dyDescent="0.2">
      <c r="A6" s="9" t="s">
        <v>8354</v>
      </c>
      <c r="B6" s="10"/>
      <c r="C6" s="10"/>
      <c r="D6" s="10"/>
      <c r="E6" s="10">
        <v>40</v>
      </c>
      <c r="F6" s="10">
        <v>40</v>
      </c>
      <c r="I6" s="9" t="s">
        <v>8316</v>
      </c>
      <c r="J6" s="15">
        <v>0</v>
      </c>
      <c r="K6" s="15">
        <v>1</v>
      </c>
      <c r="L6" s="15">
        <v>0</v>
      </c>
      <c r="M6" s="15">
        <v>1</v>
      </c>
    </row>
    <row r="7" spans="1:14" x14ac:dyDescent="0.2">
      <c r="A7" s="9" t="s">
        <v>8315</v>
      </c>
      <c r="B7" s="10"/>
      <c r="C7" s="10"/>
      <c r="D7" s="10"/>
      <c r="E7" s="10">
        <v>180</v>
      </c>
      <c r="F7" s="10">
        <v>180</v>
      </c>
      <c r="I7" s="9" t="s">
        <v>8315</v>
      </c>
      <c r="J7" s="15">
        <v>0</v>
      </c>
      <c r="K7" s="15">
        <v>0</v>
      </c>
      <c r="L7" s="15">
        <v>1</v>
      </c>
      <c r="M7" s="15">
        <v>1</v>
      </c>
    </row>
    <row r="8" spans="1:14" x14ac:dyDescent="0.2">
      <c r="A8" s="9" t="s">
        <v>8314</v>
      </c>
      <c r="B8" s="10"/>
      <c r="C8" s="10">
        <v>80</v>
      </c>
      <c r="D8" s="10"/>
      <c r="E8" s="10"/>
      <c r="F8" s="10">
        <v>80</v>
      </c>
      <c r="I8" s="9" t="s">
        <v>8314</v>
      </c>
      <c r="J8" s="15">
        <v>0</v>
      </c>
      <c r="K8" s="15">
        <v>1</v>
      </c>
      <c r="L8" s="15">
        <v>0</v>
      </c>
      <c r="M8" s="15">
        <v>1</v>
      </c>
    </row>
    <row r="9" spans="1:14" x14ac:dyDescent="0.2">
      <c r="A9" s="9" t="s">
        <v>8330</v>
      </c>
      <c r="B9" s="10"/>
      <c r="C9" s="10"/>
      <c r="D9" s="10"/>
      <c r="E9" s="10">
        <v>40</v>
      </c>
      <c r="F9" s="10">
        <v>40</v>
      </c>
      <c r="I9" s="9" t="s">
        <v>8313</v>
      </c>
      <c r="J9" s="15">
        <v>1</v>
      </c>
      <c r="K9" s="15">
        <v>0</v>
      </c>
      <c r="L9" s="15">
        <v>0</v>
      </c>
      <c r="M9" s="15">
        <v>1</v>
      </c>
    </row>
    <row r="10" spans="1:14" x14ac:dyDescent="0.2">
      <c r="A10" s="9" t="s">
        <v>8347</v>
      </c>
      <c r="B10" s="10"/>
      <c r="C10" s="10">
        <v>40</v>
      </c>
      <c r="D10" s="10">
        <v>20</v>
      </c>
      <c r="E10" s="10"/>
      <c r="F10" s="10">
        <v>60</v>
      </c>
      <c r="I10" s="9" t="s">
        <v>8312</v>
      </c>
      <c r="J10" s="15">
        <v>0</v>
      </c>
      <c r="K10" s="15">
        <v>0</v>
      </c>
      <c r="L10" s="15">
        <v>1</v>
      </c>
      <c r="M10" s="15">
        <v>1</v>
      </c>
    </row>
    <row r="11" spans="1:14" x14ac:dyDescent="0.2">
      <c r="A11" s="9" t="s">
        <v>8329</v>
      </c>
      <c r="B11" s="10"/>
      <c r="C11" s="10">
        <v>20</v>
      </c>
      <c r="D11" s="10"/>
      <c r="E11" s="10">
        <v>140</v>
      </c>
      <c r="F11" s="10">
        <v>160</v>
      </c>
      <c r="I11" s="9" t="s">
        <v>8311</v>
      </c>
      <c r="J11" s="15">
        <v>0</v>
      </c>
      <c r="K11" s="15">
        <v>0</v>
      </c>
      <c r="L11" s="15">
        <v>1</v>
      </c>
      <c r="M11" s="15">
        <v>1</v>
      </c>
    </row>
    <row r="12" spans="1:14" x14ac:dyDescent="0.2">
      <c r="A12" s="9" t="s">
        <v>8328</v>
      </c>
      <c r="B12" s="10"/>
      <c r="C12" s="10">
        <v>60</v>
      </c>
      <c r="D12" s="10"/>
      <c r="E12" s="10"/>
      <c r="F12" s="10">
        <v>60</v>
      </c>
      <c r="I12" s="9" t="s">
        <v>8362</v>
      </c>
      <c r="J12" s="15">
        <v>7.6923076923076927E-2</v>
      </c>
      <c r="K12" s="15">
        <v>0.34615384615384615</v>
      </c>
      <c r="L12" s="15">
        <v>0.57692307692307687</v>
      </c>
      <c r="M12" s="15">
        <v>1</v>
      </c>
    </row>
    <row r="13" spans="1:14" x14ac:dyDescent="0.2">
      <c r="A13" s="9" t="s">
        <v>8327</v>
      </c>
      <c r="B13" s="10"/>
      <c r="C13" s="10"/>
      <c r="D13" s="10"/>
      <c r="E13" s="10">
        <v>20</v>
      </c>
      <c r="F13" s="10">
        <v>20</v>
      </c>
    </row>
    <row r="14" spans="1:14" x14ac:dyDescent="0.2">
      <c r="A14" s="9" t="s">
        <v>8359</v>
      </c>
      <c r="B14" s="10">
        <v>20</v>
      </c>
      <c r="C14" s="10">
        <v>60</v>
      </c>
      <c r="D14" s="10"/>
      <c r="E14" s="10">
        <v>60</v>
      </c>
      <c r="F14" s="10">
        <v>140</v>
      </c>
    </row>
    <row r="15" spans="1:14" x14ac:dyDescent="0.2">
      <c r="A15" s="9" t="s">
        <v>8318</v>
      </c>
      <c r="B15" s="10"/>
      <c r="C15" s="10">
        <v>353</v>
      </c>
      <c r="D15" s="10">
        <v>19</v>
      </c>
      <c r="E15" s="10">
        <v>694</v>
      </c>
      <c r="F15" s="10">
        <v>1066</v>
      </c>
    </row>
    <row r="16" spans="1:14" x14ac:dyDescent="0.2">
      <c r="A16" s="9" t="s">
        <v>8346</v>
      </c>
      <c r="B16" s="10"/>
      <c r="C16" s="10"/>
      <c r="D16" s="10"/>
      <c r="E16" s="10">
        <v>40</v>
      </c>
      <c r="F16" s="10">
        <v>40</v>
      </c>
    </row>
    <row r="17" spans="1:6" x14ac:dyDescent="0.2">
      <c r="A17" s="9" t="s">
        <v>8326</v>
      </c>
      <c r="B17" s="10"/>
      <c r="C17" s="10"/>
      <c r="D17" s="10"/>
      <c r="E17" s="10">
        <v>260</v>
      </c>
      <c r="F17" s="10">
        <v>260</v>
      </c>
    </row>
    <row r="18" spans="1:6" x14ac:dyDescent="0.2">
      <c r="A18" s="9" t="s">
        <v>8313</v>
      </c>
      <c r="B18" s="10">
        <v>40</v>
      </c>
      <c r="C18" s="10"/>
      <c r="D18" s="10"/>
      <c r="E18" s="10"/>
      <c r="F18" s="10">
        <v>40</v>
      </c>
    </row>
    <row r="19" spans="1:6" x14ac:dyDescent="0.2">
      <c r="A19" s="9" t="s">
        <v>8312</v>
      </c>
      <c r="B19" s="10"/>
      <c r="C19" s="10"/>
      <c r="D19" s="10"/>
      <c r="E19" s="10">
        <v>60</v>
      </c>
      <c r="F19" s="10">
        <v>60</v>
      </c>
    </row>
    <row r="20" spans="1:6" x14ac:dyDescent="0.2">
      <c r="A20" s="9" t="s">
        <v>8357</v>
      </c>
      <c r="B20" s="10">
        <v>17</v>
      </c>
      <c r="C20" s="10">
        <v>80</v>
      </c>
      <c r="D20" s="10">
        <v>5</v>
      </c>
      <c r="E20" s="10">
        <v>85</v>
      </c>
      <c r="F20" s="10">
        <v>187</v>
      </c>
    </row>
    <row r="21" spans="1:6" x14ac:dyDescent="0.2">
      <c r="A21" s="9" t="s">
        <v>8311</v>
      </c>
      <c r="B21" s="10"/>
      <c r="C21" s="10"/>
      <c r="D21" s="10"/>
      <c r="E21" s="10">
        <v>60</v>
      </c>
      <c r="F21" s="10">
        <v>60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8362</v>
      </c>
      <c r="B23" s="10">
        <v>97</v>
      </c>
      <c r="C23" s="10">
        <v>793</v>
      </c>
      <c r="D23" s="10">
        <v>44</v>
      </c>
      <c r="E23" s="10">
        <v>1679</v>
      </c>
      <c r="F23" s="10">
        <v>2613</v>
      </c>
    </row>
    <row r="24" spans="1:6" x14ac:dyDescent="0.2">
      <c r="B24"/>
      <c r="C24"/>
      <c r="D24"/>
      <c r="E24"/>
      <c r="F24"/>
    </row>
    <row r="25" spans="1:6" x14ac:dyDescent="0.2">
      <c r="B25"/>
      <c r="C25"/>
      <c r="D25"/>
      <c r="E25"/>
      <c r="F25"/>
    </row>
    <row r="26" spans="1:6" x14ac:dyDescent="0.2">
      <c r="B26"/>
      <c r="C26"/>
      <c r="D26"/>
      <c r="E26"/>
      <c r="F26"/>
    </row>
    <row r="27" spans="1:6" x14ac:dyDescent="0.2">
      <c r="B27"/>
      <c r="C27"/>
      <c r="D27"/>
      <c r="E27"/>
      <c r="F27"/>
    </row>
    <row r="28" spans="1:6" x14ac:dyDescent="0.2">
      <c r="B28"/>
      <c r="C28"/>
      <c r="D28"/>
      <c r="E28"/>
      <c r="F28"/>
    </row>
    <row r="29" spans="1:6" x14ac:dyDescent="0.2">
      <c r="B29"/>
      <c r="C29"/>
      <c r="D29"/>
      <c r="E29"/>
      <c r="F29"/>
    </row>
    <row r="30" spans="1:6" x14ac:dyDescent="0.2">
      <c r="B30"/>
      <c r="C30"/>
      <c r="D30"/>
      <c r="E30"/>
      <c r="F30"/>
    </row>
    <row r="31" spans="1:6" x14ac:dyDescent="0.2">
      <c r="B31"/>
      <c r="C31"/>
      <c r="D31"/>
      <c r="E31"/>
      <c r="F31"/>
    </row>
    <row r="32" spans="1:6" x14ac:dyDescent="0.2">
      <c r="B32"/>
      <c r="C32"/>
      <c r="D32"/>
      <c r="E32"/>
      <c r="F32"/>
    </row>
    <row r="33" spans="2:6" x14ac:dyDescent="0.2">
      <c r="B33"/>
      <c r="C33"/>
      <c r="D33"/>
      <c r="E33"/>
      <c r="F33"/>
    </row>
    <row r="34" spans="2:6" x14ac:dyDescent="0.2">
      <c r="B34"/>
      <c r="C34"/>
      <c r="D34"/>
      <c r="E34"/>
      <c r="F34"/>
    </row>
    <row r="35" spans="2:6" x14ac:dyDescent="0.2">
      <c r="B35"/>
      <c r="C35"/>
      <c r="D35"/>
      <c r="E35"/>
      <c r="F35"/>
    </row>
    <row r="36" spans="2:6" x14ac:dyDescent="0.2">
      <c r="B36"/>
      <c r="C36"/>
      <c r="D36"/>
      <c r="E36"/>
      <c r="F36"/>
    </row>
    <row r="37" spans="2:6" x14ac:dyDescent="0.2">
      <c r="B37"/>
      <c r="C37"/>
      <c r="D37"/>
      <c r="E37"/>
      <c r="F37"/>
    </row>
    <row r="38" spans="2:6" x14ac:dyDescent="0.2">
      <c r="B38"/>
      <c r="C38"/>
      <c r="D38"/>
      <c r="E38"/>
      <c r="F38"/>
    </row>
    <row r="39" spans="2:6" x14ac:dyDescent="0.2">
      <c r="B39"/>
      <c r="C39"/>
      <c r="D39"/>
      <c r="E39"/>
      <c r="F39"/>
    </row>
    <row r="40" spans="2:6" x14ac:dyDescent="0.2">
      <c r="B40"/>
      <c r="C40"/>
      <c r="D40"/>
      <c r="E40"/>
      <c r="F40"/>
    </row>
    <row r="41" spans="2:6" x14ac:dyDescent="0.2">
      <c r="B41"/>
      <c r="C41"/>
      <c r="D41"/>
      <c r="E41"/>
      <c r="F41"/>
    </row>
    <row r="42" spans="2:6" x14ac:dyDescent="0.2">
      <c r="B42"/>
      <c r="C42"/>
      <c r="D42"/>
      <c r="E42"/>
      <c r="F42"/>
    </row>
    <row r="43" spans="2:6" x14ac:dyDescent="0.2">
      <c r="B43"/>
      <c r="C43"/>
      <c r="D43"/>
      <c r="E43"/>
      <c r="F43"/>
    </row>
    <row r="44" spans="2:6" x14ac:dyDescent="0.2">
      <c r="B44"/>
      <c r="C44"/>
      <c r="D44"/>
      <c r="E44"/>
      <c r="F44"/>
    </row>
    <row r="45" spans="2:6" x14ac:dyDescent="0.2">
      <c r="B45"/>
      <c r="C45"/>
      <c r="D45"/>
      <c r="E45"/>
      <c r="F45"/>
    </row>
    <row r="46" spans="2:6" x14ac:dyDescent="0.2">
      <c r="B46"/>
      <c r="C46"/>
      <c r="D46"/>
      <c r="E46"/>
      <c r="F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F9D7-29EE-E64B-AD61-05099A0261F2}">
  <dimension ref="A1:F47"/>
  <sheetViews>
    <sheetView topLeftCell="A5" workbookViewId="0">
      <selection activeCell="E30" sqref="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81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1.33203125" bestFit="1" customWidth="1"/>
    <col min="18" max="18" width="14.83203125" bestFit="1" customWidth="1"/>
    <col min="19" max="19" width="21.1640625" bestFit="1" customWidth="1"/>
    <col min="20" max="20" width="2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8DEF0EDE-3227-F14E-A968-ACC0D62C6D6D}"/>
  <conditionalFormatting sqref="F1:F1048576">
    <cfRule type="cellIs" dxfId="14" priority="5" operator="equal">
      <formula>"cancelled"</formula>
    </cfRule>
    <cfRule type="cellIs" dxfId="13" priority="6" operator="equal">
      <formula>"live"</formula>
    </cfRule>
    <cfRule type="cellIs" dxfId="12" priority="7" operator="equal">
      <formula>"failed"</formula>
    </cfRule>
    <cfRule type="cellIs" dxfId="11" priority="8" operator="equal">
      <formula>"successful"</formula>
    </cfRule>
  </conditionalFormatting>
  <conditionalFormatting sqref="O1:O1048576">
    <cfRule type="cellIs" dxfId="10" priority="1" operator="greaterThanOrEqual">
      <formula>2</formula>
    </cfRule>
    <cfRule type="cellIs" dxfId="9" priority="3" operator="between">
      <formula>1</formula>
      <formula>1.99999</formula>
    </cfRule>
    <cfRule type="cellIs" dxfId="8" priority="4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Backers</vt:lpstr>
      <vt:lpstr>Goal Outcomes</vt:lpstr>
      <vt:lpstr>Time created chart</vt:lpstr>
      <vt:lpstr>Category</vt:lpstr>
      <vt:lpstr>Category Chart</vt:lpstr>
      <vt:lpstr>Sub-Category</vt:lpstr>
      <vt:lpstr>Sub-Category Chart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Tajudeen Adeyemi</cp:lastModifiedBy>
  <dcterms:created xsi:type="dcterms:W3CDTF">2017-04-20T15:17:24Z</dcterms:created>
  <dcterms:modified xsi:type="dcterms:W3CDTF">2020-05-16T18:49:33Z</dcterms:modified>
</cp:coreProperties>
</file>