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ae7264d602e86b/Namizje/"/>
    </mc:Choice>
  </mc:AlternateContent>
  <xr:revisionPtr revIDLastSave="337" documentId="8_{8AC6B1A7-1BCD-4B48-A55B-1647EFBBE294}" xr6:coauthVersionLast="47" xr6:coauthVersionMax="47" xr10:uidLastSave="{CA85E3C6-E877-48E8-A81B-AD6A9AA36250}"/>
  <bookViews>
    <workbookView xWindow="-120" yWindow="-120" windowWidth="29040" windowHeight="15840" activeTab="2" xr2:uid="{32DBA5B6-ADA5-4C54-B2AE-DA48604AD6C5}"/>
  </bookViews>
  <sheets>
    <sheet name="Bisekcijska metoda" sheetId="1" r:id="rId1"/>
    <sheet name="Numerične metode" sheetId="2" r:id="rId2"/>
    <sheet name="Sheet2" sheetId="3" r:id="rId3"/>
  </sheets>
  <calcPr calcId="191029" iterate="1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2" i="3" l="1"/>
  <c r="Z12" i="3"/>
  <c r="Z7" i="3"/>
  <c r="Z2" i="3"/>
  <c r="AB5" i="1"/>
  <c r="AD5" i="1"/>
  <c r="AC5" i="1" s="1"/>
  <c r="AD4" i="1"/>
  <c r="AI4" i="1" s="1"/>
  <c r="AB4" i="1"/>
  <c r="AG4" i="1" s="1"/>
  <c r="J34" i="2"/>
  <c r="K34" i="2" s="1"/>
  <c r="J35" i="2" s="1"/>
  <c r="J28" i="2"/>
  <c r="K28" i="2"/>
  <c r="L28" i="2"/>
  <c r="J29" i="2"/>
  <c r="K29" i="2" s="1"/>
  <c r="J30" i="2" s="1"/>
  <c r="J11" i="2"/>
  <c r="K11" i="2" s="1"/>
  <c r="J5" i="2"/>
  <c r="K5" i="2"/>
  <c r="L5" i="2"/>
  <c r="J6" i="2"/>
  <c r="K6" i="2" s="1"/>
  <c r="J7" i="2" s="1"/>
  <c r="K4" i="2"/>
  <c r="J4" i="2"/>
  <c r="E4" i="2"/>
  <c r="D4" i="2"/>
  <c r="C4" i="2"/>
  <c r="C5" i="2"/>
  <c r="AG3" i="1"/>
  <c r="AI3" i="1"/>
  <c r="AH3" i="1"/>
  <c r="AC3" i="1"/>
  <c r="S23" i="1"/>
  <c r="T23" i="1"/>
  <c r="Y23" i="1" s="1"/>
  <c r="U23" i="1"/>
  <c r="X23" i="1"/>
  <c r="Z23" i="1"/>
  <c r="S5" i="1"/>
  <c r="U5" i="1"/>
  <c r="Z5" i="1" s="1"/>
  <c r="X5" i="1"/>
  <c r="X4" i="1"/>
  <c r="Y4" i="1"/>
  <c r="Z4" i="1"/>
  <c r="Z3" i="1"/>
  <c r="Y3" i="1"/>
  <c r="X3" i="1"/>
  <c r="T3" i="1"/>
  <c r="O4" i="1"/>
  <c r="P4" i="1"/>
  <c r="Q4" i="1"/>
  <c r="O3" i="1"/>
  <c r="L4" i="1"/>
  <c r="J4" i="1"/>
  <c r="O31" i="1"/>
  <c r="P31" i="1"/>
  <c r="Q31" i="1"/>
  <c r="Q3" i="1"/>
  <c r="K3" i="1"/>
  <c r="P3" i="1" s="1"/>
  <c r="A5" i="1"/>
  <c r="A4" i="1"/>
  <c r="C4" i="1"/>
  <c r="H4" i="1" s="1"/>
  <c r="H3" i="1"/>
  <c r="F3" i="1"/>
  <c r="G3" i="1"/>
  <c r="B3" i="1"/>
  <c r="L34" i="2" l="1"/>
  <c r="K35" i="2" s="1"/>
  <c r="L29" i="2"/>
  <c r="K30" i="2" s="1"/>
  <c r="L11" i="2"/>
  <c r="J12" i="2"/>
  <c r="L6" i="2"/>
  <c r="K7" i="2" s="1"/>
  <c r="D5" i="2"/>
  <c r="E5" i="2"/>
  <c r="E6" i="2"/>
  <c r="U24" i="1"/>
  <c r="Z24" i="1" s="1"/>
  <c r="S24" i="1"/>
  <c r="T5" i="1"/>
  <c r="Y5" i="1" s="1"/>
  <c r="U4" i="1"/>
  <c r="S4" i="1"/>
  <c r="B4" i="1"/>
  <c r="F4" i="1"/>
  <c r="J36" i="2" l="1"/>
  <c r="L35" i="2"/>
  <c r="J31" i="2"/>
  <c r="L30" i="2"/>
  <c r="K12" i="2"/>
  <c r="J13" i="2" s="1"/>
  <c r="L12" i="2"/>
  <c r="J8" i="2"/>
  <c r="L7" i="2"/>
  <c r="D6" i="2"/>
  <c r="C7" i="2" s="1"/>
  <c r="C6" i="2"/>
  <c r="E7" i="2" s="1"/>
  <c r="AC4" i="1"/>
  <c r="AH4" i="1" s="1"/>
  <c r="X24" i="1"/>
  <c r="T24" i="1"/>
  <c r="Y24" i="1" s="1"/>
  <c r="S6" i="1"/>
  <c r="U6" i="1"/>
  <c r="Z6" i="1" s="1"/>
  <c r="T4" i="1"/>
  <c r="G4" i="1"/>
  <c r="F5" i="1"/>
  <c r="AI5" i="1" l="1"/>
  <c r="K36" i="2"/>
  <c r="J37" i="2" s="1"/>
  <c r="K31" i="2"/>
  <c r="J32" i="2" s="1"/>
  <c r="L31" i="2"/>
  <c r="K13" i="2"/>
  <c r="J14" i="2" s="1"/>
  <c r="K8" i="2"/>
  <c r="J9" i="2" s="1"/>
  <c r="L8" i="2"/>
  <c r="D7" i="2"/>
  <c r="AG5" i="1"/>
  <c r="U25" i="1"/>
  <c r="Z25" i="1" s="1"/>
  <c r="S25" i="1"/>
  <c r="T6" i="1"/>
  <c r="Y6" i="1" s="1"/>
  <c r="X6" i="1"/>
  <c r="C5" i="1"/>
  <c r="B5" i="1" s="1"/>
  <c r="G5" i="1" s="1"/>
  <c r="A6" i="1" s="1"/>
  <c r="F6" i="1" s="1"/>
  <c r="AH5" i="1" l="1"/>
  <c r="K37" i="2"/>
  <c r="J38" i="2" s="1"/>
  <c r="L36" i="2"/>
  <c r="K32" i="2"/>
  <c r="J33" i="2" s="1"/>
  <c r="L32" i="2"/>
  <c r="L13" i="2"/>
  <c r="K14" i="2" s="1"/>
  <c r="K9" i="2"/>
  <c r="J10" i="2" s="1"/>
  <c r="L9" i="2"/>
  <c r="C8" i="2"/>
  <c r="D8" i="2"/>
  <c r="E8" i="2"/>
  <c r="T25" i="1"/>
  <c r="Y25" i="1" s="1"/>
  <c r="X25" i="1"/>
  <c r="S7" i="1"/>
  <c r="U7" i="1"/>
  <c r="Z7" i="1" s="1"/>
  <c r="H5" i="1"/>
  <c r="C6" i="1"/>
  <c r="H6" i="1" s="1"/>
  <c r="AB6" i="1" l="1"/>
  <c r="AD6" i="1"/>
  <c r="L37" i="2"/>
  <c r="K38" i="2" s="1"/>
  <c r="K33" i="2"/>
  <c r="L33" i="2"/>
  <c r="J15" i="2"/>
  <c r="L14" i="2"/>
  <c r="K10" i="2"/>
  <c r="L10" i="2"/>
  <c r="D9" i="2"/>
  <c r="C9" i="2"/>
  <c r="E10" i="2" s="1"/>
  <c r="E9" i="2"/>
  <c r="AI6" i="1"/>
  <c r="S26" i="1"/>
  <c r="U26" i="1"/>
  <c r="Z26" i="1" s="1"/>
  <c r="T7" i="1"/>
  <c r="Y7" i="1" s="1"/>
  <c r="X7" i="1"/>
  <c r="B6" i="1"/>
  <c r="G6" i="1" s="1"/>
  <c r="AC6" i="1" l="1"/>
  <c r="J39" i="2"/>
  <c r="L38" i="2"/>
  <c r="K15" i="2"/>
  <c r="J16" i="2" s="1"/>
  <c r="L15" i="2"/>
  <c r="D10" i="2"/>
  <c r="C10" i="2"/>
  <c r="E11" i="2" s="1"/>
  <c r="AG6" i="1"/>
  <c r="T26" i="1"/>
  <c r="Y26" i="1" s="1"/>
  <c r="X26" i="1"/>
  <c r="U8" i="1"/>
  <c r="Z8" i="1" s="1"/>
  <c r="S8" i="1"/>
  <c r="C7" i="1"/>
  <c r="H7" i="1" s="1"/>
  <c r="A7" i="1"/>
  <c r="F7" i="1"/>
  <c r="L39" i="2" l="1"/>
  <c r="K39" i="2"/>
  <c r="J40" i="2" s="1"/>
  <c r="K16" i="2"/>
  <c r="J17" i="2" s="1"/>
  <c r="L16" i="2"/>
  <c r="D11" i="2"/>
  <c r="C11" i="2"/>
  <c r="E12" i="2" s="1"/>
  <c r="AH6" i="1"/>
  <c r="S27" i="1"/>
  <c r="U27" i="1"/>
  <c r="Z27" i="1" s="1"/>
  <c r="X8" i="1"/>
  <c r="T8" i="1"/>
  <c r="Y8" i="1" s="1"/>
  <c r="A8" i="1"/>
  <c r="B7" i="1"/>
  <c r="G7" i="1" s="1"/>
  <c r="C8" i="1" s="1"/>
  <c r="H8" i="1" s="1"/>
  <c r="AD7" i="1" l="1"/>
  <c r="AB7" i="1"/>
  <c r="AC7" i="1" s="1"/>
  <c r="K40" i="2"/>
  <c r="J41" i="2" s="1"/>
  <c r="L40" i="2"/>
  <c r="K17" i="2"/>
  <c r="J18" i="2" s="1"/>
  <c r="L17" i="2"/>
  <c r="C12" i="2"/>
  <c r="D12" i="2"/>
  <c r="AI7" i="1"/>
  <c r="T27" i="1"/>
  <c r="Y27" i="1" s="1"/>
  <c r="X27" i="1"/>
  <c r="S9" i="1"/>
  <c r="U9" i="1"/>
  <c r="Z9" i="1" s="1"/>
  <c r="B8" i="1"/>
  <c r="G8" i="1" s="1"/>
  <c r="C9" i="1" s="1"/>
  <c r="H9" i="1" s="1"/>
  <c r="K41" i="2" l="1"/>
  <c r="J42" i="2" s="1"/>
  <c r="L41" i="2"/>
  <c r="K18" i="2"/>
  <c r="J19" i="2" s="1"/>
  <c r="C13" i="2"/>
  <c r="E14" i="2" s="1"/>
  <c r="D13" i="2"/>
  <c r="E13" i="2"/>
  <c r="AG7" i="1"/>
  <c r="AH7" i="1"/>
  <c r="U28" i="1"/>
  <c r="Z28" i="1" s="1"/>
  <c r="S28" i="1"/>
  <c r="T9" i="1"/>
  <c r="Y9" i="1" s="1"/>
  <c r="X9" i="1"/>
  <c r="F8" i="1"/>
  <c r="AB8" i="1" l="1"/>
  <c r="AD8" i="1"/>
  <c r="AI8" i="1" s="1"/>
  <c r="K42" i="2"/>
  <c r="J43" i="2" s="1"/>
  <c r="L42" i="2"/>
  <c r="K19" i="2"/>
  <c r="J20" i="2" s="1"/>
  <c r="L18" i="2"/>
  <c r="D14" i="2"/>
  <c r="C14" i="2"/>
  <c r="E15" i="2" s="1"/>
  <c r="X28" i="1"/>
  <c r="T28" i="1"/>
  <c r="Y28" i="1" s="1"/>
  <c r="S10" i="1"/>
  <c r="U10" i="1"/>
  <c r="Z10" i="1" s="1"/>
  <c r="F9" i="1"/>
  <c r="A10" i="1" s="1"/>
  <c r="A9" i="1"/>
  <c r="B9" i="1"/>
  <c r="G9" i="1" s="1"/>
  <c r="C10" i="1" s="1"/>
  <c r="H10" i="1" s="1"/>
  <c r="AC8" i="1" l="1"/>
  <c r="K43" i="2"/>
  <c r="J44" i="2" s="1"/>
  <c r="L43" i="2"/>
  <c r="K20" i="2"/>
  <c r="J21" i="2" s="1"/>
  <c r="L19" i="2"/>
  <c r="C15" i="2"/>
  <c r="D15" i="2"/>
  <c r="AH8" i="1"/>
  <c r="AG8" i="1"/>
  <c r="U29" i="1"/>
  <c r="Z29" i="1" s="1"/>
  <c r="S29" i="1"/>
  <c r="T10" i="1"/>
  <c r="Y10" i="1" s="1"/>
  <c r="X10" i="1"/>
  <c r="F10" i="1"/>
  <c r="A11" i="1" s="1"/>
  <c r="B10" i="1"/>
  <c r="G10" i="1" s="1"/>
  <c r="C11" i="1" s="1"/>
  <c r="H11" i="1" s="1"/>
  <c r="AB9" i="1" l="1"/>
  <c r="AD9" i="1"/>
  <c r="K44" i="2"/>
  <c r="J45" i="2" s="1"/>
  <c r="L44" i="2"/>
  <c r="L20" i="2"/>
  <c r="K21" i="2" s="1"/>
  <c r="D16" i="2"/>
  <c r="C16" i="2"/>
  <c r="E17" i="2" s="1"/>
  <c r="E16" i="2"/>
  <c r="AG9" i="1"/>
  <c r="AI9" i="1"/>
  <c r="T29" i="1"/>
  <c r="Y29" i="1" s="1"/>
  <c r="X29" i="1"/>
  <c r="S11" i="1"/>
  <c r="U11" i="1"/>
  <c r="Z11" i="1" s="1"/>
  <c r="B11" i="1"/>
  <c r="G11" i="1" s="1"/>
  <c r="C12" i="1" s="1"/>
  <c r="H12" i="1" s="1"/>
  <c r="F11" i="1"/>
  <c r="AC9" i="1" l="1"/>
  <c r="K45" i="2"/>
  <c r="J46" i="2" s="1"/>
  <c r="J22" i="2"/>
  <c r="L21" i="2"/>
  <c r="C17" i="2"/>
  <c r="E18" i="2" s="1"/>
  <c r="D17" i="2"/>
  <c r="AH9" i="1"/>
  <c r="S30" i="1"/>
  <c r="U30" i="1"/>
  <c r="Z30" i="1" s="1"/>
  <c r="T11" i="1"/>
  <c r="Y11" i="1" s="1"/>
  <c r="X11" i="1"/>
  <c r="A12" i="1"/>
  <c r="F12" i="1" s="1"/>
  <c r="AD10" i="1" l="1"/>
  <c r="AB10" i="1"/>
  <c r="AC10" i="1" s="1"/>
  <c r="L45" i="2"/>
  <c r="K46" i="2" s="1"/>
  <c r="K22" i="2"/>
  <c r="J23" i="2" s="1"/>
  <c r="L22" i="2"/>
  <c r="D18" i="2"/>
  <c r="C18" i="2"/>
  <c r="E19" i="2" s="1"/>
  <c r="AI10" i="1"/>
  <c r="T30" i="1"/>
  <c r="Y30" i="1" s="1"/>
  <c r="X30" i="1"/>
  <c r="U12" i="1"/>
  <c r="Z12" i="1" s="1"/>
  <c r="S12" i="1"/>
  <c r="A13" i="1"/>
  <c r="F13" i="1" s="1"/>
  <c r="B12" i="1"/>
  <c r="G12" i="1" s="1"/>
  <c r="C13" i="1" s="1"/>
  <c r="H13" i="1" s="1"/>
  <c r="J47" i="2" l="1"/>
  <c r="L46" i="2"/>
  <c r="K23" i="2"/>
  <c r="J24" i="2" s="1"/>
  <c r="C19" i="2"/>
  <c r="D19" i="2"/>
  <c r="AG10" i="1"/>
  <c r="AH10" i="1"/>
  <c r="S31" i="1"/>
  <c r="U31" i="1"/>
  <c r="Z31" i="1" s="1"/>
  <c r="X12" i="1"/>
  <c r="T12" i="1"/>
  <c r="Y12" i="1" s="1"/>
  <c r="B13" i="1"/>
  <c r="G13" i="1" s="1"/>
  <c r="C14" i="1" s="1"/>
  <c r="H14" i="1" s="1"/>
  <c r="AB11" i="1" l="1"/>
  <c r="AD11" i="1"/>
  <c r="K47" i="2"/>
  <c r="L47" i="2" s="1"/>
  <c r="K24" i="2"/>
  <c r="J25" i="2" s="1"/>
  <c r="L23" i="2"/>
  <c r="C20" i="2"/>
  <c r="D20" i="2"/>
  <c r="E20" i="2"/>
  <c r="AG11" i="1"/>
  <c r="AI11" i="1"/>
  <c r="T31" i="1"/>
  <c r="Y31" i="1" s="1"/>
  <c r="X31" i="1"/>
  <c r="S13" i="1"/>
  <c r="U13" i="1"/>
  <c r="Z13" i="1" s="1"/>
  <c r="A14" i="1"/>
  <c r="AC11" i="1" l="1"/>
  <c r="K25" i="2"/>
  <c r="J26" i="2" s="1"/>
  <c r="L24" i="2"/>
  <c r="C21" i="2"/>
  <c r="D21" i="2"/>
  <c r="E21" i="2"/>
  <c r="AH11" i="1"/>
  <c r="T13" i="1"/>
  <c r="Y13" i="1" s="1"/>
  <c r="X13" i="1"/>
  <c r="F14" i="1"/>
  <c r="B14" i="1"/>
  <c r="G14" i="1" s="1"/>
  <c r="C15" i="1" s="1"/>
  <c r="H15" i="1" s="1"/>
  <c r="AB12" i="1" l="1"/>
  <c r="AD12" i="1"/>
  <c r="K26" i="2"/>
  <c r="J27" i="2" s="1"/>
  <c r="L25" i="2"/>
  <c r="C22" i="2"/>
  <c r="D22" i="2"/>
  <c r="E22" i="2"/>
  <c r="AI12" i="1"/>
  <c r="S14" i="1"/>
  <c r="U14" i="1"/>
  <c r="Z14" i="1" s="1"/>
  <c r="A15" i="1"/>
  <c r="AC12" i="1" l="1"/>
  <c r="K27" i="2"/>
  <c r="L27" i="2" s="1"/>
  <c r="L26" i="2"/>
  <c r="C23" i="2"/>
  <c r="E24" i="2" s="1"/>
  <c r="D23" i="2"/>
  <c r="E23" i="2"/>
  <c r="AG12" i="1"/>
  <c r="AH12" i="1"/>
  <c r="T14" i="1"/>
  <c r="Y14" i="1" s="1"/>
  <c r="X14" i="1"/>
  <c r="F15" i="1"/>
  <c r="B15" i="1"/>
  <c r="G15" i="1" s="1"/>
  <c r="C16" i="1" s="1"/>
  <c r="H16" i="1" s="1"/>
  <c r="AB13" i="1" l="1"/>
  <c r="AD13" i="1"/>
  <c r="C24" i="2"/>
  <c r="E25" i="2" s="1"/>
  <c r="D24" i="2"/>
  <c r="AI13" i="1"/>
  <c r="AG13" i="1"/>
  <c r="S15" i="1"/>
  <c r="U15" i="1"/>
  <c r="Z15" i="1" s="1"/>
  <c r="A16" i="1"/>
  <c r="AC13" i="1" l="1"/>
  <c r="C25" i="2"/>
  <c r="D25" i="2"/>
  <c r="AH13" i="1"/>
  <c r="T15" i="1"/>
  <c r="Y15" i="1" s="1"/>
  <c r="X15" i="1"/>
  <c r="F16" i="1"/>
  <c r="A17" i="1" s="1"/>
  <c r="B16" i="1"/>
  <c r="G16" i="1" s="1"/>
  <c r="C17" i="1" s="1"/>
  <c r="H17" i="1" s="1"/>
  <c r="AB14" i="1" l="1"/>
  <c r="AD14" i="1"/>
  <c r="D26" i="2"/>
  <c r="C26" i="2"/>
  <c r="E27" i="2" s="1"/>
  <c r="E26" i="2"/>
  <c r="AI14" i="1"/>
  <c r="U16" i="1"/>
  <c r="Z16" i="1" s="1"/>
  <c r="S16" i="1"/>
  <c r="F17" i="1"/>
  <c r="B17" i="1"/>
  <c r="G17" i="1" s="1"/>
  <c r="C18" i="1" s="1"/>
  <c r="H18" i="1" s="1"/>
  <c r="AC14" i="1" l="1"/>
  <c r="C27" i="2"/>
  <c r="E28" i="2" s="1"/>
  <c r="D27" i="2"/>
  <c r="AG14" i="1"/>
  <c r="AH14" i="1"/>
  <c r="X16" i="1"/>
  <c r="T16" i="1"/>
  <c r="Y16" i="1" s="1"/>
  <c r="A18" i="1"/>
  <c r="AD15" i="1" l="1"/>
  <c r="AB15" i="1"/>
  <c r="AC15" i="1" s="1"/>
  <c r="C28" i="2"/>
  <c r="E29" i="2" s="1"/>
  <c r="D28" i="2"/>
  <c r="AI15" i="1"/>
  <c r="AG15" i="1"/>
  <c r="S17" i="1"/>
  <c r="U17" i="1"/>
  <c r="Z17" i="1" s="1"/>
  <c r="F18" i="1"/>
  <c r="A19" i="1" s="1"/>
  <c r="B18" i="1"/>
  <c r="G18" i="1" s="1"/>
  <c r="C19" i="1" s="1"/>
  <c r="H19" i="1" s="1"/>
  <c r="C29" i="2" l="1"/>
  <c r="D29" i="2"/>
  <c r="AH15" i="1"/>
  <c r="T17" i="1"/>
  <c r="Y17" i="1" s="1"/>
  <c r="X17" i="1"/>
  <c r="B19" i="1"/>
  <c r="G19" i="1" s="1"/>
  <c r="C20" i="1" s="1"/>
  <c r="H20" i="1" s="1"/>
  <c r="F19" i="1"/>
  <c r="A20" i="1" s="1"/>
  <c r="AB16" i="1" l="1"/>
  <c r="AC16" i="1" s="1"/>
  <c r="AD16" i="1"/>
  <c r="D30" i="2"/>
  <c r="C30" i="2"/>
  <c r="E30" i="2"/>
  <c r="AI16" i="1"/>
  <c r="S18" i="1"/>
  <c r="U18" i="1"/>
  <c r="Z18" i="1" s="1"/>
  <c r="F20" i="1"/>
  <c r="B20" i="1"/>
  <c r="G20" i="1" s="1"/>
  <c r="C31" i="2" l="1"/>
  <c r="E32" i="2" s="1"/>
  <c r="D31" i="2"/>
  <c r="E31" i="2"/>
  <c r="AG16" i="1"/>
  <c r="AH16" i="1"/>
  <c r="T18" i="1"/>
  <c r="Y18" i="1" s="1"/>
  <c r="X18" i="1"/>
  <c r="AB17" i="1" l="1"/>
  <c r="AC17" i="1" s="1"/>
  <c r="AD17" i="1"/>
  <c r="C32" i="2"/>
  <c r="D32" i="2"/>
  <c r="AI17" i="1"/>
  <c r="S19" i="1"/>
  <c r="U19" i="1"/>
  <c r="Z19" i="1" s="1"/>
  <c r="AG17" i="1" l="1"/>
  <c r="E33" i="2"/>
  <c r="C33" i="2"/>
  <c r="E34" i="2" s="1"/>
  <c r="D33" i="2"/>
  <c r="C34" i="2" s="1"/>
  <c r="AH17" i="1"/>
  <c r="T19" i="1"/>
  <c r="Y19" i="1" s="1"/>
  <c r="X19" i="1"/>
  <c r="AD18" i="1" l="1"/>
  <c r="AB18" i="1"/>
  <c r="D34" i="2"/>
  <c r="AI18" i="1"/>
  <c r="AG18" i="1"/>
  <c r="U20" i="1"/>
  <c r="Z20" i="1" s="1"/>
  <c r="S20" i="1"/>
  <c r="AC18" i="1" l="1"/>
  <c r="AH18" i="1"/>
  <c r="X20" i="1"/>
  <c r="T20" i="1"/>
  <c r="Y20" i="1" s="1"/>
  <c r="AB19" i="1" l="1"/>
  <c r="AC19" i="1" s="1"/>
  <c r="AD19" i="1"/>
  <c r="AI19" i="1"/>
  <c r="S21" i="1"/>
  <c r="U21" i="1"/>
  <c r="Z21" i="1" s="1"/>
  <c r="AG19" i="1" l="1"/>
  <c r="AH19" i="1"/>
  <c r="T21" i="1"/>
  <c r="Y21" i="1" s="1"/>
  <c r="X21" i="1"/>
  <c r="AB20" i="1" l="1"/>
  <c r="AD20" i="1"/>
  <c r="AI20" i="1"/>
  <c r="S22" i="1"/>
  <c r="U22" i="1"/>
  <c r="Z22" i="1" s="1"/>
  <c r="AC20" i="1" l="1"/>
  <c r="AG20" i="1"/>
  <c r="AH20" i="1"/>
  <c r="T22" i="1"/>
  <c r="Y22" i="1" s="1"/>
  <c r="X22" i="1"/>
  <c r="AB21" i="1" l="1"/>
  <c r="AD21" i="1"/>
  <c r="AI21" i="1"/>
  <c r="AC21" i="1" l="1"/>
  <c r="AH21" i="1" s="1"/>
  <c r="AG21" i="1"/>
  <c r="AB22" i="1" l="1"/>
  <c r="AC22" i="1" s="1"/>
  <c r="AD22" i="1"/>
  <c r="AI22" i="1"/>
  <c r="AH22" i="1" l="1"/>
  <c r="AG22" i="1"/>
  <c r="AD23" i="1" l="1"/>
  <c r="AB23" i="1"/>
  <c r="AI23" i="1"/>
  <c r="AC23" i="1" l="1"/>
  <c r="AH23" i="1" s="1"/>
  <c r="AG23" i="1"/>
  <c r="AB24" i="1" l="1"/>
  <c r="AD24" i="1"/>
  <c r="AI24" i="1"/>
  <c r="AC24" i="1" l="1"/>
  <c r="AH24" i="1" s="1"/>
  <c r="AG24" i="1"/>
  <c r="AD25" i="1" l="1"/>
  <c r="AB25" i="1"/>
  <c r="AC25" i="1" s="1"/>
  <c r="AI25" i="1"/>
  <c r="AH25" i="1" l="1"/>
  <c r="AG25" i="1"/>
  <c r="AD26" i="1" l="1"/>
  <c r="AB26" i="1"/>
  <c r="AC26" i="1" s="1"/>
  <c r="AI26" i="1"/>
  <c r="AH26" i="1" l="1"/>
  <c r="AG26" i="1"/>
  <c r="AB27" i="1" l="1"/>
  <c r="AD27" i="1"/>
  <c r="AI27" i="1"/>
  <c r="AC27" i="1" l="1"/>
  <c r="AH27" i="1" s="1"/>
  <c r="AG27" i="1"/>
  <c r="AB28" i="1" l="1"/>
  <c r="AD28" i="1"/>
  <c r="AI28" i="1"/>
  <c r="AC28" i="1" l="1"/>
  <c r="AH28" i="1" s="1"/>
  <c r="AG28" i="1"/>
  <c r="AB29" i="1" l="1"/>
  <c r="AC29" i="1" s="1"/>
  <c r="AD29" i="1"/>
  <c r="AI29" i="1"/>
  <c r="AH29" i="1" l="1"/>
  <c r="AG29" i="1"/>
  <c r="AB30" i="1" l="1"/>
  <c r="AD30" i="1"/>
  <c r="AI30" i="1" s="1"/>
  <c r="AC30" i="1" l="1"/>
  <c r="AH30" i="1" s="1"/>
  <c r="AG30" i="1"/>
  <c r="AD31" i="1" l="1"/>
  <c r="AB31" i="1"/>
  <c r="AI31" i="1"/>
  <c r="AC31" i="1" l="1"/>
  <c r="AH31" i="1" s="1"/>
  <c r="AG31" i="1"/>
  <c r="AB32" i="1" l="1"/>
  <c r="AC32" i="1" s="1"/>
  <c r="AD32" i="1"/>
  <c r="AI32" i="1"/>
  <c r="AH32" i="1" l="1"/>
  <c r="AG32" i="1"/>
  <c r="AD33" i="1" l="1"/>
  <c r="AB33" i="1"/>
  <c r="AC33" i="1" s="1"/>
  <c r="AI33" i="1"/>
  <c r="AH33" i="1" l="1"/>
  <c r="AG33" i="1"/>
  <c r="K4" i="1"/>
  <c r="AB34" i="1" l="1"/>
  <c r="AD34" i="1"/>
  <c r="AI34" i="1"/>
  <c r="J5" i="1"/>
  <c r="O5" i="1" s="1"/>
  <c r="L5" i="1"/>
  <c r="Q5" i="1" s="1"/>
  <c r="AC34" i="1" l="1"/>
  <c r="AH34" i="1"/>
  <c r="AG34" i="1"/>
  <c r="K5" i="1"/>
  <c r="AB35" i="1" l="1"/>
  <c r="AD35" i="1"/>
  <c r="AI35" i="1"/>
  <c r="P5" i="1"/>
  <c r="J6" i="1" s="1"/>
  <c r="O6" i="1" s="1"/>
  <c r="L6" i="1"/>
  <c r="Q6" i="1" s="1"/>
  <c r="AC35" i="1" l="1"/>
  <c r="AH35" i="1"/>
  <c r="AG35" i="1"/>
  <c r="K6" i="1"/>
  <c r="P6" i="1" s="1"/>
  <c r="AB36" i="1" l="1"/>
  <c r="AD36" i="1"/>
  <c r="AI36" i="1"/>
  <c r="L7" i="1"/>
  <c r="Q7" i="1" s="1"/>
  <c r="J7" i="1"/>
  <c r="O7" i="1" s="1"/>
  <c r="AC36" i="1" l="1"/>
  <c r="AH36" i="1"/>
  <c r="AG36" i="1"/>
  <c r="K7" i="1"/>
  <c r="P7" i="1" s="1"/>
  <c r="AB37" i="1" l="1"/>
  <c r="AD37" i="1"/>
  <c r="AI37" i="1"/>
  <c r="J8" i="1"/>
  <c r="O8" i="1" s="1"/>
  <c r="L8" i="1"/>
  <c r="Q8" i="1" s="1"/>
  <c r="AC37" i="1" l="1"/>
  <c r="AH37" i="1"/>
  <c r="AG37" i="1"/>
  <c r="K8" i="1"/>
  <c r="P8" i="1" s="1"/>
  <c r="AB38" i="1" l="1"/>
  <c r="AD38" i="1"/>
  <c r="AI38" i="1"/>
  <c r="L9" i="1"/>
  <c r="Q9" i="1" s="1"/>
  <c r="J9" i="1"/>
  <c r="O9" i="1" s="1"/>
  <c r="AC38" i="1" l="1"/>
  <c r="AH38" i="1"/>
  <c r="AG38" i="1"/>
  <c r="K9" i="1"/>
  <c r="P9" i="1" s="1"/>
  <c r="AD39" i="1" l="1"/>
  <c r="AB39" i="1"/>
  <c r="AC39" i="1" s="1"/>
  <c r="AI39" i="1"/>
  <c r="L10" i="1"/>
  <c r="Q10" i="1" s="1"/>
  <c r="J10" i="1"/>
  <c r="O10" i="1" s="1"/>
  <c r="AH39" i="1" l="1"/>
  <c r="AG39" i="1"/>
  <c r="K10" i="1"/>
  <c r="P10" i="1" s="1"/>
  <c r="AB40" i="1" l="1"/>
  <c r="AD40" i="1"/>
  <c r="AI40" i="1" s="1"/>
  <c r="J11" i="1"/>
  <c r="O11" i="1" s="1"/>
  <c r="L11" i="1"/>
  <c r="Q11" i="1" s="1"/>
  <c r="AC40" i="1" l="1"/>
  <c r="AH40" i="1"/>
  <c r="AG40" i="1"/>
  <c r="K11" i="1"/>
  <c r="P11" i="1" s="1"/>
  <c r="J12" i="1" l="1"/>
  <c r="O12" i="1" s="1"/>
  <c r="L12" i="1"/>
  <c r="Q12" i="1" s="1"/>
  <c r="K12" i="1" l="1"/>
  <c r="P12" i="1" s="1"/>
  <c r="L13" i="1" l="1"/>
  <c r="Q13" i="1" s="1"/>
  <c r="J13" i="1"/>
  <c r="O13" i="1" s="1"/>
  <c r="K13" i="1" l="1"/>
  <c r="P13" i="1" s="1"/>
  <c r="J14" i="1" l="1"/>
  <c r="O14" i="1" s="1"/>
  <c r="L14" i="1"/>
  <c r="Q14" i="1" s="1"/>
  <c r="K14" i="1" l="1"/>
  <c r="P14" i="1" s="1"/>
  <c r="J15" i="1" l="1"/>
  <c r="O15" i="1" s="1"/>
  <c r="L15" i="1"/>
  <c r="Q15" i="1" s="1"/>
  <c r="K15" i="1" l="1"/>
  <c r="P15" i="1" s="1"/>
  <c r="L16" i="1" l="1"/>
  <c r="Q16" i="1" s="1"/>
  <c r="J16" i="1"/>
  <c r="O16" i="1" s="1"/>
  <c r="K16" i="1" l="1"/>
  <c r="P16" i="1" s="1"/>
  <c r="J17" i="1" l="1"/>
  <c r="O17" i="1" s="1"/>
  <c r="L17" i="1"/>
  <c r="Q17" i="1" s="1"/>
  <c r="K17" i="1" l="1"/>
  <c r="P17" i="1" s="1"/>
  <c r="L18" i="1" l="1"/>
  <c r="Q18" i="1" s="1"/>
  <c r="J18" i="1"/>
  <c r="O18" i="1" s="1"/>
  <c r="K18" i="1" l="1"/>
  <c r="P18" i="1" s="1"/>
  <c r="J19" i="1" l="1"/>
  <c r="O19" i="1" s="1"/>
  <c r="L19" i="1"/>
  <c r="Q19" i="1" s="1"/>
  <c r="K19" i="1" l="1"/>
  <c r="P19" i="1" s="1"/>
  <c r="J20" i="1" l="1"/>
  <c r="O20" i="1" s="1"/>
  <c r="L20" i="1"/>
  <c r="Q20" i="1" s="1"/>
  <c r="K20" i="1" l="1"/>
  <c r="P20" i="1" s="1"/>
  <c r="J21" i="1" l="1"/>
  <c r="O21" i="1" s="1"/>
  <c r="L21" i="1"/>
  <c r="Q21" i="1" s="1"/>
  <c r="K21" i="1" l="1"/>
  <c r="P21" i="1" s="1"/>
  <c r="J22" i="1" l="1"/>
  <c r="O22" i="1" s="1"/>
  <c r="L22" i="1"/>
  <c r="Q22" i="1" s="1"/>
  <c r="K22" i="1" l="1"/>
  <c r="P22" i="1" s="1"/>
  <c r="J23" i="1" l="1"/>
  <c r="O23" i="1" s="1"/>
  <c r="L23" i="1"/>
  <c r="Q23" i="1" s="1"/>
  <c r="K23" i="1" l="1"/>
  <c r="P23" i="1" s="1"/>
  <c r="J24" i="1" l="1"/>
  <c r="O24" i="1" s="1"/>
  <c r="L24" i="1"/>
  <c r="Q24" i="1" s="1"/>
  <c r="K24" i="1" l="1"/>
  <c r="P24" i="1" s="1"/>
  <c r="J25" i="1" l="1"/>
  <c r="O25" i="1" s="1"/>
  <c r="L25" i="1"/>
  <c r="Q25" i="1" s="1"/>
  <c r="K25" i="1" l="1"/>
  <c r="P25" i="1" s="1"/>
  <c r="L26" i="1" l="1"/>
  <c r="Q26" i="1" s="1"/>
  <c r="J26" i="1"/>
  <c r="O26" i="1" s="1"/>
  <c r="K26" i="1" l="1"/>
  <c r="P26" i="1" s="1"/>
  <c r="J27" i="1" l="1"/>
  <c r="O27" i="1" s="1"/>
  <c r="L27" i="1"/>
  <c r="Q27" i="1" s="1"/>
  <c r="K27" i="1" l="1"/>
  <c r="P27" i="1" s="1"/>
  <c r="L28" i="1" l="1"/>
  <c r="Q28" i="1" s="1"/>
  <c r="J28" i="1"/>
  <c r="O28" i="1" s="1"/>
  <c r="K28" i="1" l="1"/>
  <c r="P28" i="1" s="1"/>
  <c r="L29" i="1" l="1"/>
  <c r="Q29" i="1" s="1"/>
  <c r="J29" i="1"/>
  <c r="O29" i="1" s="1"/>
  <c r="K29" i="1" l="1"/>
  <c r="P29" i="1" s="1"/>
  <c r="J30" i="1" l="1"/>
  <c r="O30" i="1" s="1"/>
  <c r="L30" i="1"/>
  <c r="Q30" i="1" s="1"/>
  <c r="K30" i="1" l="1"/>
  <c r="P30" i="1" s="1"/>
  <c r="L4" i="2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Z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Z5" i="3"/>
  <c r="B6" i="3"/>
  <c r="C6" i="3"/>
  <c r="D6" i="3"/>
  <c r="E6" i="3"/>
  <c r="L6" i="3"/>
  <c r="M6" i="3"/>
  <c r="N6" i="3"/>
  <c r="O6" i="3"/>
  <c r="P6" i="3"/>
  <c r="Q6" i="3"/>
  <c r="R6" i="3"/>
  <c r="S6" i="3"/>
  <c r="T6" i="3"/>
  <c r="Z6" i="3"/>
  <c r="B7" i="3"/>
  <c r="C7" i="3"/>
  <c r="D7" i="3"/>
  <c r="E7" i="3"/>
  <c r="G7" i="3"/>
  <c r="H7" i="3"/>
  <c r="I7" i="3"/>
  <c r="J7" i="3"/>
  <c r="L7" i="3"/>
  <c r="M7" i="3"/>
  <c r="N7" i="3"/>
  <c r="O7" i="3"/>
  <c r="P7" i="3"/>
  <c r="Q7" i="3"/>
  <c r="R7" i="3"/>
  <c r="S7" i="3"/>
  <c r="T7" i="3"/>
  <c r="B8" i="3"/>
  <c r="C8" i="3"/>
  <c r="D8" i="3"/>
  <c r="E8" i="3"/>
  <c r="G8" i="3"/>
  <c r="H8" i="3"/>
  <c r="I8" i="3"/>
  <c r="J8" i="3"/>
  <c r="L8" i="3"/>
  <c r="M8" i="3"/>
  <c r="N8" i="3"/>
  <c r="O8" i="3"/>
  <c r="P8" i="3"/>
  <c r="Q8" i="3"/>
  <c r="R8" i="3"/>
  <c r="S8" i="3"/>
  <c r="T8" i="3"/>
  <c r="Z8" i="3"/>
  <c r="B9" i="3"/>
  <c r="C9" i="3"/>
  <c r="D9" i="3"/>
  <c r="E9" i="3"/>
  <c r="G9" i="3"/>
  <c r="H9" i="3"/>
  <c r="I9" i="3"/>
  <c r="J9" i="3"/>
  <c r="L9" i="3"/>
  <c r="M9" i="3"/>
  <c r="N9" i="3"/>
  <c r="O9" i="3"/>
  <c r="P9" i="3"/>
  <c r="Q9" i="3"/>
  <c r="R9" i="3"/>
  <c r="S9" i="3"/>
  <c r="T9" i="3"/>
  <c r="Z9" i="3"/>
  <c r="B10" i="3"/>
  <c r="C10" i="3"/>
  <c r="D10" i="3"/>
  <c r="E10" i="3"/>
  <c r="G10" i="3"/>
  <c r="H10" i="3"/>
  <c r="I10" i="3"/>
  <c r="J10" i="3"/>
  <c r="L10" i="3"/>
  <c r="M10" i="3"/>
  <c r="N10" i="3"/>
  <c r="O10" i="3"/>
  <c r="P10" i="3"/>
  <c r="Q10" i="3"/>
  <c r="R10" i="3"/>
  <c r="S10" i="3"/>
  <c r="T10" i="3"/>
  <c r="Z10" i="3"/>
  <c r="B11" i="3"/>
  <c r="C11" i="3"/>
  <c r="D11" i="3"/>
  <c r="E11" i="3"/>
  <c r="L11" i="3"/>
  <c r="M11" i="3"/>
  <c r="N11" i="3"/>
  <c r="O11" i="3"/>
  <c r="P11" i="3"/>
  <c r="Q11" i="3"/>
  <c r="R11" i="3"/>
  <c r="S11" i="3"/>
  <c r="T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Z20" i="3"/>
  <c r="Z21" i="3"/>
</calcChain>
</file>

<file path=xl/sharedStrings.xml><?xml version="1.0" encoding="utf-8"?>
<sst xmlns="http://schemas.openxmlformats.org/spreadsheetml/2006/main" count="37" uniqueCount="16">
  <si>
    <t>x^3 - 7x^2 = 6 - 14x</t>
  </si>
  <si>
    <t>a - sponja meja</t>
  </si>
  <si>
    <t>x - razpolovljen interval med a in b</t>
  </si>
  <si>
    <t>b-zgornja meja</t>
  </si>
  <si>
    <t>ya - y pri a</t>
  </si>
  <si>
    <t>y</t>
  </si>
  <si>
    <t>yb - y pri b</t>
  </si>
  <si>
    <t>2*(t-5) = 10*(1-e^(-t/5))</t>
  </si>
  <si>
    <t>cos(x)=x^2+x</t>
  </si>
  <si>
    <t>x^2,5 + 2x = 10</t>
  </si>
  <si>
    <t>2x1 - x2 = 2</t>
  </si>
  <si>
    <t>x1</t>
  </si>
  <si>
    <t>x2</t>
  </si>
  <si>
    <t>x3</t>
  </si>
  <si>
    <t>Jacobijeva metoda</t>
  </si>
  <si>
    <t xml:space="preserve">Gauss-Siedlova metoda: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</si>
</sst>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Sheet2!$X$2:$X$22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87.363082739739113</c:v>
                </c:pt>
                <c:pt idx="2">
                  <c:v>178.30450007369629</c:v>
                </c:pt>
                <c:pt idx="3">
                  <c:v>276.25724454604216</c:v>
                </c:pt>
                <c:pt idx="4">
                  <c:v>383.75475659803817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414.94706594409161</c:v>
                </c:pt>
                <c:pt idx="12">
                  <c:v>339.07393743885541</c:v>
                </c:pt>
                <c:pt idx="13">
                  <c:v>274.2173033512899</c:v>
                </c:pt>
                <c:pt idx="14">
                  <c:v>219.18617997611295</c:v>
                </c:pt>
                <c:pt idx="15">
                  <c:v>172.08531009602504</c:v>
                </c:pt>
                <c:pt idx="16">
                  <c:v>131.09527526765456</c:v>
                </c:pt>
                <c:pt idx="17">
                  <c:v>94.646175036510286</c:v>
                </c:pt>
                <c:pt idx="18">
                  <c:v>61.402569864525987</c:v>
                </c:pt>
                <c:pt idx="19">
                  <c:v>30.203602432983082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7-4A8E-B498-D6807517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30896"/>
        <c:axId val="1312329232"/>
      </c:scatterChart>
      <c:valAx>
        <c:axId val="1312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12329232"/>
        <c:crosses val="autoZero"/>
        <c:crossBetween val="midCat"/>
      </c:valAx>
      <c:valAx>
        <c:axId val="13123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123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Diagonala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Sheet2!$X$2:$X$22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0</c:v>
                </c:pt>
                <c:pt idx="1">
                  <c:v>15.917976629785752</c:v>
                </c:pt>
                <c:pt idx="2">
                  <c:v>63.925376171671644</c:v>
                </c:pt>
                <c:pt idx="3">
                  <c:v>145.95181766756639</c:v>
                </c:pt>
                <c:pt idx="4">
                  <c:v>271.02199730410132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340.07996057547228</c:v>
                </c:pt>
                <c:pt idx="12">
                  <c:v>249.62196137155945</c:v>
                </c:pt>
                <c:pt idx="13">
                  <c:v>183.0745675390728</c:v>
                </c:pt>
                <c:pt idx="14">
                  <c:v>131.04787463069428</c:v>
                </c:pt>
                <c:pt idx="15">
                  <c:v>89.623939985229399</c:v>
                </c:pt>
                <c:pt idx="16">
                  <c:v>56.881429657295797</c:v>
                </c:pt>
                <c:pt idx="17">
                  <c:v>31.866191908512015</c:v>
                </c:pt>
                <c:pt idx="18">
                  <c:v>14.13978489023204</c:v>
                </c:pt>
                <c:pt idx="19">
                  <c:v>3.5332864274942466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E-4845-B63D-15BD414C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5984"/>
        <c:axId val="1689726400"/>
      </c:scatterChart>
      <c:valAx>
        <c:axId val="16897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89726400"/>
        <c:crosses val="autoZero"/>
        <c:crossBetween val="midCat"/>
      </c:valAx>
      <c:valAx>
        <c:axId val="16897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897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200025</xdr:colOff>
      <xdr:row>11</xdr:row>
      <xdr:rowOff>138112</xdr:rowOff>
    </xdr:from>
    <xdr:to>
      <xdr:col>34</xdr:col>
      <xdr:colOff>504825</xdr:colOff>
      <xdr:row>22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1114F-B5A7-493E-90AE-DBE5B48A4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133350</xdr:colOff>
      <xdr:row>0</xdr:row>
      <xdr:rowOff>52387</xdr:rowOff>
    </xdr:from>
    <xdr:to>
      <xdr:col>34</xdr:col>
      <xdr:colOff>438150</xdr:colOff>
      <xdr:row>10</xdr:row>
      <xdr:rowOff>223837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8B1BE-D02F-400E-861F-0DABB0150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23A1-299F-49D7-B6D8-9D30D129ED7A}">
  <dimension ref="A1:AI40"/>
  <sheetViews>
    <sheetView topLeftCell="N1" workbookViewId="0">
      <selection activeCell="AI3" sqref="AI3"/>
    </sheetView>
  </sheetViews>
  <sheetFormatPr defaultRowHeight="15" x14ac:dyDescent="0.25"/>
  <cols>
    <col min="1" max="1" width="14.42578125" bestFit="1" customWidth="1"/>
    <col min="2" max="2" width="32.140625" bestFit="1" customWidth="1"/>
    <col min="3" max="3" width="14.28515625" bestFit="1" customWidth="1"/>
    <col min="6" max="6" width="9.85546875" bestFit="1" customWidth="1"/>
    <col min="7" max="7" width="6.85546875" customWidth="1"/>
    <col min="8" max="8" width="10.140625" bestFit="1" customWidth="1"/>
    <col min="10" max="10" width="14.42578125" bestFit="1" customWidth="1"/>
    <col min="11" max="11" width="32.140625" bestFit="1" customWidth="1"/>
    <col min="12" max="12" width="14.28515625" bestFit="1" customWidth="1"/>
    <col min="15" max="16" width="12.7109375" bestFit="1" customWidth="1"/>
    <col min="17" max="17" width="12" bestFit="1" customWidth="1"/>
    <col min="19" max="19" width="14.42578125" bestFit="1" customWidth="1"/>
    <col min="20" max="20" width="32.140625" bestFit="1" customWidth="1"/>
    <col min="21" max="21" width="14.28515625" bestFit="1" customWidth="1"/>
    <col min="24" max="24" width="9.85546875" bestFit="1" customWidth="1"/>
    <col min="25" max="25" width="12.7109375" bestFit="1" customWidth="1"/>
    <col min="26" max="26" width="12" bestFit="1" customWidth="1"/>
    <col min="28" max="28" width="14.42578125" bestFit="1" customWidth="1"/>
    <col min="29" max="29" width="32.140625" bestFit="1" customWidth="1"/>
    <col min="30" max="30" width="14.28515625" bestFit="1" customWidth="1"/>
    <col min="33" max="33" width="9.85546875" bestFit="1" customWidth="1"/>
    <col min="34" max="34" width="12.7109375" bestFit="1" customWidth="1"/>
  </cols>
  <sheetData>
    <row r="1" spans="1:35" ht="15.75" x14ac:dyDescent="0.25">
      <c r="A1" s="23" t="s">
        <v>0</v>
      </c>
      <c r="B1" s="23"/>
      <c r="J1" s="23" t="s">
        <v>7</v>
      </c>
      <c r="K1" s="23"/>
      <c r="S1" s="23" t="s">
        <v>8</v>
      </c>
      <c r="T1" s="23"/>
      <c r="AB1" s="23" t="s">
        <v>9</v>
      </c>
      <c r="AC1" s="23"/>
    </row>
    <row r="2" spans="1:35" x14ac:dyDescent="0.25">
      <c r="A2" s="1" t="s">
        <v>1</v>
      </c>
      <c r="B2" s="2" t="s">
        <v>2</v>
      </c>
      <c r="C2" s="1" t="s">
        <v>3</v>
      </c>
      <c r="F2" s="3" t="s">
        <v>4</v>
      </c>
      <c r="G2" s="3" t="s">
        <v>5</v>
      </c>
      <c r="H2" s="3" t="s">
        <v>6</v>
      </c>
      <c r="J2" s="1" t="s">
        <v>1</v>
      </c>
      <c r="K2" s="2" t="s">
        <v>2</v>
      </c>
      <c r="L2" s="1" t="s">
        <v>3</v>
      </c>
      <c r="O2" s="3" t="s">
        <v>4</v>
      </c>
      <c r="P2" s="3" t="s">
        <v>5</v>
      </c>
      <c r="Q2" s="3" t="s">
        <v>6</v>
      </c>
      <c r="S2" s="1" t="s">
        <v>1</v>
      </c>
      <c r="T2" s="2" t="s">
        <v>2</v>
      </c>
      <c r="U2" s="1" t="s">
        <v>3</v>
      </c>
      <c r="X2" s="3" t="s">
        <v>4</v>
      </c>
      <c r="Y2" s="3" t="s">
        <v>5</v>
      </c>
      <c r="Z2" s="3" t="s">
        <v>6</v>
      </c>
      <c r="AB2" s="1" t="s">
        <v>1</v>
      </c>
      <c r="AC2" s="2" t="s">
        <v>2</v>
      </c>
      <c r="AD2" s="1" t="s">
        <v>3</v>
      </c>
      <c r="AG2" s="3" t="s">
        <v>4</v>
      </c>
      <c r="AH2" s="3" t="s">
        <v>5</v>
      </c>
      <c r="AI2" s="3" t="s">
        <v>6</v>
      </c>
    </row>
    <row r="3" spans="1:35" x14ac:dyDescent="0.25">
      <c r="A3">
        <v>0</v>
      </c>
      <c r="B3">
        <f>(A3+C3)/2</f>
        <v>0.5</v>
      </c>
      <c r="C3">
        <v>1</v>
      </c>
      <c r="F3">
        <f t="shared" ref="F3:H4" si="0">A3^3-7*A3^2+14*A3-6</f>
        <v>-6</v>
      </c>
      <c r="G3">
        <f t="shared" si="0"/>
        <v>-0.625</v>
      </c>
      <c r="H3">
        <f t="shared" si="0"/>
        <v>2</v>
      </c>
      <c r="J3">
        <v>0</v>
      </c>
      <c r="K3">
        <f>(J3+L3)/2</f>
        <v>10</v>
      </c>
      <c r="L3">
        <v>20</v>
      </c>
      <c r="O3">
        <f>2*(J3-5)-10*(1-EXP(-J3/5))</f>
        <v>-10</v>
      </c>
      <c r="P3">
        <f>2*(K3-5)-10*(1-EXP(-K3/5))</f>
        <v>1.3533528323661272</v>
      </c>
      <c r="Q3">
        <f>2*(L3-5)-10*(1-EXP(-L3/5))</f>
        <v>20.18315638888734</v>
      </c>
      <c r="S3">
        <v>0</v>
      </c>
      <c r="T3">
        <f>(S3+U3)/2</f>
        <v>10</v>
      </c>
      <c r="U3">
        <v>20</v>
      </c>
      <c r="X3">
        <f>COS(S3)-S3^2-S3</f>
        <v>1</v>
      </c>
      <c r="Y3">
        <f>COS(T3)-T3^2-T3</f>
        <v>-110.83907152907645</v>
      </c>
      <c r="Z3">
        <f>COS(U3)-U3^2-U3</f>
        <v>-419.59191793818661</v>
      </c>
      <c r="AB3">
        <v>0</v>
      </c>
      <c r="AC3">
        <f>(AB3+AD3)/2</f>
        <v>1</v>
      </c>
      <c r="AD3">
        <v>2</v>
      </c>
      <c r="AG3">
        <f>(AB3^(2.5))+2*AB3-10</f>
        <v>-10</v>
      </c>
      <c r="AH3">
        <f>(AC3^(2.5))+2*AC3-10</f>
        <v>-7</v>
      </c>
      <c r="AI3">
        <f>(AD3^(2.5))+2*AD3-10</f>
        <v>-0.34314575050762031</v>
      </c>
    </row>
    <row r="4" spans="1:35" x14ac:dyDescent="0.25">
      <c r="A4">
        <f>IF((F3*G3)&lt;0,A3,B3)</f>
        <v>0.5</v>
      </c>
      <c r="B4">
        <f>(A4+C4)/2</f>
        <v>0.75</v>
      </c>
      <c r="C4">
        <f>IF((G3*H3)&lt;0,C3,B3)</f>
        <v>1</v>
      </c>
      <c r="F4">
        <f t="shared" si="0"/>
        <v>-0.625</v>
      </c>
      <c r="G4">
        <f t="shared" si="0"/>
        <v>0.984375</v>
      </c>
      <c r="H4">
        <f t="shared" si="0"/>
        <v>2</v>
      </c>
      <c r="J4">
        <f>IF((P3*O3)&lt;0,J3,K3)</f>
        <v>0</v>
      </c>
      <c r="K4">
        <f t="shared" ref="K4:K30" si="1">(J4+L4)/2</f>
        <v>5</v>
      </c>
      <c r="L4">
        <f>IF((P3*Q3)&lt;0,L3,K3)</f>
        <v>10</v>
      </c>
      <c r="O4">
        <f t="shared" ref="O4:O30" si="2">2*(J4-5)-10*(1-EXP(-J4/5))</f>
        <v>-10</v>
      </c>
      <c r="P4">
        <f t="shared" ref="P4:P30" si="3">2*(K4-5)-10*(1-EXP(-K4/5))</f>
        <v>-6.3212055882855767</v>
      </c>
      <c r="Q4">
        <f t="shared" ref="Q4:Q30" si="4">2*(L4-5)-10*(1-EXP(-L4/5))</f>
        <v>1.3533528323661272</v>
      </c>
      <c r="S4">
        <f>IF((Y3*X3)&lt;0,S3,T3)</f>
        <v>0</v>
      </c>
      <c r="T4">
        <f t="shared" ref="T4:T31" si="5">(S4+U4)/2</f>
        <v>5</v>
      </c>
      <c r="U4">
        <f>IF((Y3*Z3)&lt;0,U3,T3)</f>
        <v>10</v>
      </c>
      <c r="X4">
        <f t="shared" ref="X4" si="6">COS(S4)-S4^2-S4</f>
        <v>1</v>
      </c>
      <c r="Y4">
        <f t="shared" ref="Y4" si="7">COS(T4)-T4^2-T4</f>
        <v>-29.716337814536775</v>
      </c>
      <c r="Z4">
        <f t="shared" ref="Z4" si="8">COS(U4)-U4^2-U4</f>
        <v>-110.83907152907645</v>
      </c>
      <c r="AB4">
        <f>IF((AH3*AG3)&lt;0,AB3,AC3)</f>
        <v>1</v>
      </c>
      <c r="AC4">
        <f t="shared" ref="AC4:AC40" si="9">(AB4+AD4)/2</f>
        <v>1</v>
      </c>
      <c r="AD4">
        <f>IF((AH3*AI3)&lt;0,AD3,AC3)</f>
        <v>1</v>
      </c>
      <c r="AG4">
        <f t="shared" ref="AG4:AG21" si="10">(AB4^(2.5))+2*AB4-10</f>
        <v>-7</v>
      </c>
      <c r="AH4">
        <f t="shared" ref="AH4:AH21" si="11">(AC4^(2.5))+2*AC4-10</f>
        <v>-7</v>
      </c>
      <c r="AI4">
        <f t="shared" ref="AI4:AI21" si="12">(AD4^(2.5))+2*AD4-10</f>
        <v>-7</v>
      </c>
    </row>
    <row r="5" spans="1:35" x14ac:dyDescent="0.25">
      <c r="A5">
        <f t="shared" ref="A5:A20" si="13">IF((F4*G4)&lt;0,A4,B4)</f>
        <v>0.5</v>
      </c>
      <c r="B5">
        <f t="shared" ref="B5:B20" si="14">(A5+C5)/2</f>
        <v>0.625</v>
      </c>
      <c r="C5">
        <f t="shared" ref="C5:C20" si="15">IF((G4*H4)&lt;0,C4,B4)</f>
        <v>0.75</v>
      </c>
      <c r="F5">
        <f t="shared" ref="F5:F20" si="16">A5^3-7*A5^2+14*A5-6</f>
        <v>-0.625</v>
      </c>
      <c r="G5">
        <f t="shared" ref="G5:G20" si="17">B5^3-7*B5^2+14*B5-6</f>
        <v>0.259765625</v>
      </c>
      <c r="H5">
        <f t="shared" ref="H5:H20" si="18">C5^3-7*C5^2+14*C5-6</f>
        <v>0.984375</v>
      </c>
      <c r="J5">
        <f t="shared" ref="J5:J30" si="19">IF((P4*O4)&lt;0,J4,K4)</f>
        <v>5</v>
      </c>
      <c r="K5">
        <f t="shared" si="1"/>
        <v>7.5</v>
      </c>
      <c r="L5">
        <f t="shared" ref="L5:L30" si="20">IF((P4*Q4)&lt;0,L4,K4)</f>
        <v>10</v>
      </c>
      <c r="O5">
        <f t="shared" si="2"/>
        <v>-6.3212055882855767</v>
      </c>
      <c r="P5">
        <f t="shared" si="3"/>
        <v>-2.7686983985157019</v>
      </c>
      <c r="Q5">
        <f t="shared" si="4"/>
        <v>1.3533528323661272</v>
      </c>
      <c r="S5">
        <f t="shared" ref="S5:S22" si="21">IF((Y4*X4)&lt;0,S4,T4)</f>
        <v>0</v>
      </c>
      <c r="T5">
        <f t="shared" si="5"/>
        <v>2.5</v>
      </c>
      <c r="U5">
        <f t="shared" ref="U5:U22" si="22">IF((Y4*Z4)&lt;0,U4,T4)</f>
        <v>5</v>
      </c>
      <c r="X5">
        <f t="shared" ref="X5:X23" si="23">COS(S5)-S5^2-S5</f>
        <v>1</v>
      </c>
      <c r="Y5">
        <f t="shared" ref="Y5:Y23" si="24">COS(T5)-T5^2-T5</f>
        <v>-9.551143615546934</v>
      </c>
      <c r="Z5">
        <f t="shared" ref="Z5:Z23" si="25">COS(U5)-U5^2-U5</f>
        <v>-29.716337814536775</v>
      </c>
      <c r="AB5" s="5">
        <f t="shared" ref="AB5:AB39" si="26">IF((AH4*AG4)&lt;0,AB4,AC4)</f>
        <v>1</v>
      </c>
      <c r="AC5" s="5">
        <f t="shared" ref="AC5:AC39" si="27">(AB5+AD5)/2</f>
        <v>1</v>
      </c>
      <c r="AD5" s="5">
        <f t="shared" ref="AD5:AD39" si="28">IF((AH4*AI4)&lt;0,AD4,AC4)</f>
        <v>1</v>
      </c>
      <c r="AG5">
        <f t="shared" si="10"/>
        <v>-7</v>
      </c>
      <c r="AH5">
        <f t="shared" si="11"/>
        <v>-7</v>
      </c>
      <c r="AI5">
        <f t="shared" si="12"/>
        <v>-7</v>
      </c>
    </row>
    <row r="6" spans="1:35" x14ac:dyDescent="0.25">
      <c r="A6">
        <f t="shared" si="13"/>
        <v>0.5</v>
      </c>
      <c r="B6">
        <f t="shared" si="14"/>
        <v>0.5625</v>
      </c>
      <c r="C6">
        <f t="shared" si="15"/>
        <v>0.625</v>
      </c>
      <c r="F6">
        <f t="shared" si="16"/>
        <v>-0.625</v>
      </c>
      <c r="G6">
        <f t="shared" si="17"/>
        <v>-0.161865234375</v>
      </c>
      <c r="H6">
        <f t="shared" si="18"/>
        <v>0.259765625</v>
      </c>
      <c r="J6">
        <f t="shared" si="19"/>
        <v>7.5</v>
      </c>
      <c r="K6">
        <f t="shared" si="1"/>
        <v>8.75</v>
      </c>
      <c r="L6">
        <f t="shared" si="20"/>
        <v>10</v>
      </c>
      <c r="O6">
        <f t="shared" si="2"/>
        <v>-2.7686983985157019</v>
      </c>
      <c r="P6">
        <f t="shared" si="3"/>
        <v>-0.76226056549554855</v>
      </c>
      <c r="Q6">
        <f t="shared" si="4"/>
        <v>1.3533528323661272</v>
      </c>
      <c r="S6">
        <f t="shared" si="21"/>
        <v>0</v>
      </c>
      <c r="T6">
        <f t="shared" si="5"/>
        <v>1.25</v>
      </c>
      <c r="U6">
        <f t="shared" si="22"/>
        <v>2.5</v>
      </c>
      <c r="X6">
        <f t="shared" si="23"/>
        <v>1</v>
      </c>
      <c r="Y6">
        <f t="shared" si="24"/>
        <v>-2.4971776376047314</v>
      </c>
      <c r="Z6">
        <f t="shared" si="25"/>
        <v>-9.551143615546934</v>
      </c>
      <c r="AB6" s="5">
        <f t="shared" si="26"/>
        <v>1</v>
      </c>
      <c r="AC6" s="5">
        <f t="shared" si="27"/>
        <v>1</v>
      </c>
      <c r="AD6" s="5">
        <f t="shared" si="28"/>
        <v>1</v>
      </c>
      <c r="AG6">
        <f t="shared" si="10"/>
        <v>-7</v>
      </c>
      <c r="AH6">
        <f t="shared" si="11"/>
        <v>-7</v>
      </c>
      <c r="AI6">
        <f t="shared" si="12"/>
        <v>-7</v>
      </c>
    </row>
    <row r="7" spans="1:35" x14ac:dyDescent="0.25">
      <c r="A7">
        <f t="shared" si="13"/>
        <v>0.5625</v>
      </c>
      <c r="B7">
        <f t="shared" si="14"/>
        <v>0.59375</v>
      </c>
      <c r="C7">
        <f t="shared" si="15"/>
        <v>0.625</v>
      </c>
      <c r="F7">
        <f t="shared" si="16"/>
        <v>-0.161865234375</v>
      </c>
      <c r="G7">
        <f t="shared" si="17"/>
        <v>5.4046630859375E-2</v>
      </c>
      <c r="H7">
        <f t="shared" si="18"/>
        <v>0.259765625</v>
      </c>
      <c r="J7">
        <f t="shared" si="19"/>
        <v>8.75</v>
      </c>
      <c r="K7">
        <f t="shared" si="1"/>
        <v>9.375</v>
      </c>
      <c r="L7">
        <f t="shared" si="20"/>
        <v>10</v>
      </c>
      <c r="O7">
        <f t="shared" si="2"/>
        <v>-0.76226056549554855</v>
      </c>
      <c r="P7">
        <f t="shared" si="3"/>
        <v>0.2835496684492842</v>
      </c>
      <c r="Q7">
        <f t="shared" si="4"/>
        <v>1.3533528323661272</v>
      </c>
      <c r="S7">
        <f t="shared" si="21"/>
        <v>0</v>
      </c>
      <c r="T7">
        <f t="shared" si="5"/>
        <v>0.625</v>
      </c>
      <c r="U7">
        <f t="shared" si="22"/>
        <v>1.25</v>
      </c>
      <c r="X7">
        <f t="shared" si="23"/>
        <v>1</v>
      </c>
      <c r="Y7">
        <f t="shared" si="24"/>
        <v>-0.20466188049478207</v>
      </c>
      <c r="Z7">
        <f t="shared" si="25"/>
        <v>-2.4971776376047314</v>
      </c>
      <c r="AB7" s="5">
        <f t="shared" si="26"/>
        <v>1</v>
      </c>
      <c r="AC7" s="5">
        <f t="shared" si="27"/>
        <v>1</v>
      </c>
      <c r="AD7" s="5">
        <f t="shared" si="28"/>
        <v>1</v>
      </c>
      <c r="AG7">
        <f t="shared" si="10"/>
        <v>-7</v>
      </c>
      <c r="AH7">
        <f t="shared" si="11"/>
        <v>-7</v>
      </c>
      <c r="AI7">
        <f t="shared" si="12"/>
        <v>-7</v>
      </c>
    </row>
    <row r="8" spans="1:35" x14ac:dyDescent="0.25">
      <c r="A8">
        <f t="shared" si="13"/>
        <v>0.5625</v>
      </c>
      <c r="B8">
        <f t="shared" si="14"/>
        <v>0.578125</v>
      </c>
      <c r="C8">
        <f t="shared" si="15"/>
        <v>0.59375</v>
      </c>
      <c r="F8">
        <f t="shared" si="16"/>
        <v>-0.161865234375</v>
      </c>
      <c r="G8">
        <f t="shared" si="17"/>
        <v>-5.2623748779296875E-2</v>
      </c>
      <c r="H8">
        <f t="shared" si="18"/>
        <v>5.4046630859375E-2</v>
      </c>
      <c r="J8">
        <f t="shared" si="19"/>
        <v>8.75</v>
      </c>
      <c r="K8">
        <f t="shared" si="1"/>
        <v>9.0625</v>
      </c>
      <c r="L8">
        <f t="shared" si="20"/>
        <v>9.375</v>
      </c>
      <c r="O8">
        <f t="shared" si="2"/>
        <v>-0.76226056549554855</v>
      </c>
      <c r="P8">
        <f t="shared" si="3"/>
        <v>-0.24254487546041581</v>
      </c>
      <c r="Q8">
        <f t="shared" si="4"/>
        <v>0.2835496684492842</v>
      </c>
      <c r="S8">
        <f t="shared" si="21"/>
        <v>0</v>
      </c>
      <c r="T8">
        <f t="shared" si="5"/>
        <v>0.3125</v>
      </c>
      <c r="U8">
        <f t="shared" si="22"/>
        <v>0.625</v>
      </c>
      <c r="X8">
        <f t="shared" si="23"/>
        <v>1</v>
      </c>
      <c r="Y8">
        <f t="shared" si="24"/>
        <v>0.54141169804817224</v>
      </c>
      <c r="Z8">
        <f t="shared" si="25"/>
        <v>-0.20466188049478207</v>
      </c>
      <c r="AB8" s="5">
        <f t="shared" si="26"/>
        <v>1</v>
      </c>
      <c r="AC8" s="5">
        <f t="shared" si="27"/>
        <v>1</v>
      </c>
      <c r="AD8" s="5">
        <f t="shared" si="28"/>
        <v>1</v>
      </c>
      <c r="AG8">
        <f t="shared" si="10"/>
        <v>-7</v>
      </c>
      <c r="AH8">
        <f t="shared" si="11"/>
        <v>-7</v>
      </c>
      <c r="AI8">
        <f t="shared" si="12"/>
        <v>-7</v>
      </c>
    </row>
    <row r="9" spans="1:35" x14ac:dyDescent="0.25">
      <c r="A9">
        <f t="shared" si="13"/>
        <v>0.578125</v>
      </c>
      <c r="B9">
        <f t="shared" si="14"/>
        <v>0.5859375</v>
      </c>
      <c r="C9">
        <f t="shared" si="15"/>
        <v>0.59375</v>
      </c>
      <c r="F9">
        <f t="shared" si="16"/>
        <v>-5.2623748779296875E-2</v>
      </c>
      <c r="G9">
        <f t="shared" si="17"/>
        <v>1.0313987731933594E-3</v>
      </c>
      <c r="H9">
        <f t="shared" si="18"/>
        <v>5.4046630859375E-2</v>
      </c>
      <c r="J9">
        <f t="shared" si="19"/>
        <v>9.0625</v>
      </c>
      <c r="K9">
        <f t="shared" si="1"/>
        <v>9.21875</v>
      </c>
      <c r="L9">
        <f t="shared" si="20"/>
        <v>9.375</v>
      </c>
      <c r="O9">
        <f t="shared" si="2"/>
        <v>-0.24254487546041581</v>
      </c>
      <c r="P9">
        <f t="shared" si="3"/>
        <v>1.9729760494984205E-2</v>
      </c>
      <c r="Q9">
        <f t="shared" si="4"/>
        <v>0.2835496684492842</v>
      </c>
      <c r="S9">
        <f t="shared" si="21"/>
        <v>0.3125</v>
      </c>
      <c r="T9">
        <f t="shared" si="5"/>
        <v>0.46875</v>
      </c>
      <c r="U9">
        <f t="shared" si="22"/>
        <v>0.625</v>
      </c>
      <c r="X9">
        <f t="shared" si="23"/>
        <v>0.54141169804817224</v>
      </c>
      <c r="Y9">
        <f t="shared" si="24"/>
        <v>0.20365713686699438</v>
      </c>
      <c r="Z9">
        <f t="shared" si="25"/>
        <v>-0.20466188049478207</v>
      </c>
      <c r="AB9" s="5">
        <f t="shared" si="26"/>
        <v>1</v>
      </c>
      <c r="AC9" s="5">
        <f t="shared" si="27"/>
        <v>1</v>
      </c>
      <c r="AD9" s="5">
        <f t="shared" si="28"/>
        <v>1</v>
      </c>
      <c r="AG9">
        <f t="shared" si="10"/>
        <v>-7</v>
      </c>
      <c r="AH9">
        <f t="shared" si="11"/>
        <v>-7</v>
      </c>
      <c r="AI9">
        <f t="shared" si="12"/>
        <v>-7</v>
      </c>
    </row>
    <row r="10" spans="1:35" x14ac:dyDescent="0.25">
      <c r="A10">
        <f t="shared" si="13"/>
        <v>0.578125</v>
      </c>
      <c r="B10">
        <f t="shared" si="14"/>
        <v>0.58203125</v>
      </c>
      <c r="C10">
        <f t="shared" si="15"/>
        <v>0.5859375</v>
      </c>
      <c r="F10">
        <f t="shared" si="16"/>
        <v>-5.2623748779296875E-2</v>
      </c>
      <c r="G10">
        <f t="shared" si="17"/>
        <v>-2.5716006755828857E-2</v>
      </c>
      <c r="H10">
        <f t="shared" si="18"/>
        <v>1.0313987731933594E-3</v>
      </c>
      <c r="J10">
        <f t="shared" si="19"/>
        <v>9.0625</v>
      </c>
      <c r="K10">
        <f t="shared" si="1"/>
        <v>9.140625</v>
      </c>
      <c r="L10">
        <f t="shared" si="20"/>
        <v>9.21875</v>
      </c>
      <c r="O10">
        <f t="shared" si="2"/>
        <v>-0.24254487546041581</v>
      </c>
      <c r="P10">
        <f t="shared" si="3"/>
        <v>-0.1116037463195596</v>
      </c>
      <c r="Q10">
        <f t="shared" si="4"/>
        <v>1.9729760494984205E-2</v>
      </c>
      <c r="S10">
        <f t="shared" si="21"/>
        <v>0.46875</v>
      </c>
      <c r="T10">
        <f t="shared" si="5"/>
        <v>0.546875</v>
      </c>
      <c r="U10">
        <f t="shared" si="22"/>
        <v>0.625</v>
      </c>
      <c r="X10">
        <f t="shared" si="23"/>
        <v>0.20365713686699438</v>
      </c>
      <c r="Y10">
        <f t="shared" si="24"/>
        <v>8.2064886523853797E-3</v>
      </c>
      <c r="Z10">
        <f t="shared" si="25"/>
        <v>-0.20466188049478207</v>
      </c>
      <c r="AB10" s="5">
        <f t="shared" si="26"/>
        <v>1</v>
      </c>
      <c r="AC10" s="5">
        <f t="shared" si="27"/>
        <v>1</v>
      </c>
      <c r="AD10" s="5">
        <f t="shared" si="28"/>
        <v>1</v>
      </c>
      <c r="AG10">
        <f t="shared" si="10"/>
        <v>-7</v>
      </c>
      <c r="AH10">
        <f t="shared" si="11"/>
        <v>-7</v>
      </c>
      <c r="AI10">
        <f t="shared" si="12"/>
        <v>-7</v>
      </c>
    </row>
    <row r="11" spans="1:35" x14ac:dyDescent="0.25">
      <c r="A11">
        <f t="shared" si="13"/>
        <v>0.58203125</v>
      </c>
      <c r="B11">
        <f t="shared" si="14"/>
        <v>0.583984375</v>
      </c>
      <c r="C11">
        <f t="shared" si="15"/>
        <v>0.5859375</v>
      </c>
      <c r="F11">
        <f t="shared" si="16"/>
        <v>-2.5716006755828857E-2</v>
      </c>
      <c r="G11">
        <f t="shared" si="17"/>
        <v>-1.2322284281253815E-2</v>
      </c>
      <c r="H11">
        <f t="shared" si="18"/>
        <v>1.0313987731933594E-3</v>
      </c>
      <c r="J11">
        <f t="shared" si="19"/>
        <v>9.140625</v>
      </c>
      <c r="K11">
        <f t="shared" si="1"/>
        <v>9.1796875</v>
      </c>
      <c r="L11">
        <f t="shared" si="20"/>
        <v>9.21875</v>
      </c>
      <c r="O11">
        <f t="shared" si="2"/>
        <v>-0.1116037463195596</v>
      </c>
      <c r="P11">
        <f t="shared" si="3"/>
        <v>-4.5985657690518877E-2</v>
      </c>
      <c r="Q11">
        <f t="shared" si="4"/>
        <v>1.9729760494984205E-2</v>
      </c>
      <c r="S11">
        <f t="shared" si="21"/>
        <v>0.546875</v>
      </c>
      <c r="T11">
        <f t="shared" si="5"/>
        <v>0.5859375</v>
      </c>
      <c r="U11">
        <f t="shared" si="22"/>
        <v>0.625</v>
      </c>
      <c r="X11">
        <f t="shared" si="23"/>
        <v>8.2064886523853797E-3</v>
      </c>
      <c r="Y11">
        <f t="shared" si="24"/>
        <v>-9.6066221241668637E-2</v>
      </c>
      <c r="Z11">
        <f t="shared" si="25"/>
        <v>-0.20466188049478207</v>
      </c>
      <c r="AB11" s="5">
        <f t="shared" si="26"/>
        <v>1</v>
      </c>
      <c r="AC11" s="5">
        <f t="shared" si="27"/>
        <v>1</v>
      </c>
      <c r="AD11" s="5">
        <f t="shared" si="28"/>
        <v>1</v>
      </c>
      <c r="AG11">
        <f t="shared" si="10"/>
        <v>-7</v>
      </c>
      <c r="AH11">
        <f t="shared" si="11"/>
        <v>-7</v>
      </c>
      <c r="AI11">
        <f t="shared" si="12"/>
        <v>-7</v>
      </c>
    </row>
    <row r="12" spans="1:35" x14ac:dyDescent="0.25">
      <c r="A12">
        <f t="shared" si="13"/>
        <v>0.583984375</v>
      </c>
      <c r="B12">
        <f t="shared" si="14"/>
        <v>0.5849609375</v>
      </c>
      <c r="C12">
        <f t="shared" si="15"/>
        <v>0.5859375</v>
      </c>
      <c r="F12">
        <f t="shared" si="16"/>
        <v>-1.2322284281253815E-2</v>
      </c>
      <c r="G12">
        <f t="shared" si="17"/>
        <v>-5.6404406204819679E-3</v>
      </c>
      <c r="H12">
        <f t="shared" si="18"/>
        <v>1.0313987731933594E-3</v>
      </c>
      <c r="J12">
        <f t="shared" si="19"/>
        <v>9.1796875</v>
      </c>
      <c r="K12">
        <f t="shared" si="1"/>
        <v>9.19921875</v>
      </c>
      <c r="L12">
        <f t="shared" si="20"/>
        <v>9.21875</v>
      </c>
      <c r="O12">
        <f t="shared" si="2"/>
        <v>-4.5985657690518877E-2</v>
      </c>
      <c r="P12">
        <f t="shared" si="3"/>
        <v>-1.3140067314598269E-2</v>
      </c>
      <c r="Q12">
        <f t="shared" si="4"/>
        <v>1.9729760494984205E-2</v>
      </c>
      <c r="S12">
        <f t="shared" si="21"/>
        <v>0.546875</v>
      </c>
      <c r="T12">
        <f t="shared" si="5"/>
        <v>0.56640625</v>
      </c>
      <c r="U12">
        <f t="shared" si="22"/>
        <v>0.5859375</v>
      </c>
      <c r="X12">
        <f t="shared" si="23"/>
        <v>8.2064886523853797E-3</v>
      </c>
      <c r="Y12">
        <f t="shared" si="24"/>
        <v>-4.3387452962154294E-2</v>
      </c>
      <c r="Z12">
        <f t="shared" si="25"/>
        <v>-9.6066221241668637E-2</v>
      </c>
      <c r="AB12" s="5">
        <f t="shared" si="26"/>
        <v>1</v>
      </c>
      <c r="AC12" s="5">
        <f t="shared" si="27"/>
        <v>1</v>
      </c>
      <c r="AD12" s="5">
        <f t="shared" si="28"/>
        <v>1</v>
      </c>
      <c r="AG12">
        <f t="shared" si="10"/>
        <v>-7</v>
      </c>
      <c r="AH12">
        <f t="shared" si="11"/>
        <v>-7</v>
      </c>
      <c r="AI12">
        <f t="shared" si="12"/>
        <v>-7</v>
      </c>
    </row>
    <row r="13" spans="1:35" x14ac:dyDescent="0.25">
      <c r="A13">
        <f t="shared" si="13"/>
        <v>0.5849609375</v>
      </c>
      <c r="B13">
        <f t="shared" si="14"/>
        <v>0.58544921875</v>
      </c>
      <c r="C13">
        <f t="shared" si="15"/>
        <v>0.5859375</v>
      </c>
      <c r="F13">
        <f t="shared" si="16"/>
        <v>-5.6404406204819679E-3</v>
      </c>
      <c r="G13">
        <f t="shared" si="17"/>
        <v>-2.3032707395032048E-3</v>
      </c>
      <c r="H13">
        <f t="shared" si="18"/>
        <v>1.0313987731933594E-3</v>
      </c>
      <c r="J13">
        <f t="shared" si="19"/>
        <v>9.19921875</v>
      </c>
      <c r="K13">
        <f t="shared" si="1"/>
        <v>9.208984375</v>
      </c>
      <c r="L13">
        <f t="shared" si="20"/>
        <v>9.21875</v>
      </c>
      <c r="O13">
        <f t="shared" si="2"/>
        <v>-1.3140067314598269E-2</v>
      </c>
      <c r="P13">
        <f t="shared" si="3"/>
        <v>3.2918228254370518E-3</v>
      </c>
      <c r="Q13">
        <f t="shared" si="4"/>
        <v>1.9729760494984205E-2</v>
      </c>
      <c r="S13">
        <f t="shared" si="21"/>
        <v>0.546875</v>
      </c>
      <c r="T13">
        <f t="shared" si="5"/>
        <v>0.556640625</v>
      </c>
      <c r="U13">
        <f t="shared" si="22"/>
        <v>0.56640625</v>
      </c>
      <c r="X13">
        <f t="shared" si="23"/>
        <v>8.2064886523853797E-3</v>
      </c>
      <c r="Y13">
        <f t="shared" si="24"/>
        <v>-1.7454629911795361E-2</v>
      </c>
      <c r="Z13">
        <f t="shared" si="25"/>
        <v>-4.3387452962154294E-2</v>
      </c>
      <c r="AB13" s="5">
        <f t="shared" si="26"/>
        <v>1</v>
      </c>
      <c r="AC13" s="5">
        <f t="shared" si="27"/>
        <v>1</v>
      </c>
      <c r="AD13" s="5">
        <f t="shared" si="28"/>
        <v>1</v>
      </c>
      <c r="AG13">
        <f t="shared" si="10"/>
        <v>-7</v>
      </c>
      <c r="AH13">
        <f t="shared" si="11"/>
        <v>-7</v>
      </c>
      <c r="AI13">
        <f t="shared" si="12"/>
        <v>-7</v>
      </c>
    </row>
    <row r="14" spans="1:35" x14ac:dyDescent="0.25">
      <c r="A14">
        <f t="shared" si="13"/>
        <v>0.58544921875</v>
      </c>
      <c r="B14">
        <f t="shared" si="14"/>
        <v>0.585693359375</v>
      </c>
      <c r="C14">
        <f t="shared" si="15"/>
        <v>0.5859375</v>
      </c>
      <c r="F14">
        <f t="shared" si="16"/>
        <v>-2.3032707395032048E-3</v>
      </c>
      <c r="G14">
        <f t="shared" si="17"/>
        <v>-6.3562348077539355E-4</v>
      </c>
      <c r="H14">
        <f t="shared" si="18"/>
        <v>1.0313987731933594E-3</v>
      </c>
      <c r="J14">
        <f t="shared" si="19"/>
        <v>9.19921875</v>
      </c>
      <c r="K14">
        <f t="shared" si="1"/>
        <v>9.2041015625</v>
      </c>
      <c r="L14">
        <f t="shared" si="20"/>
        <v>9.208984375</v>
      </c>
      <c r="O14">
        <f t="shared" si="2"/>
        <v>-1.3140067314598269E-2</v>
      </c>
      <c r="P14">
        <f t="shared" si="3"/>
        <v>-4.9248789241733704E-3</v>
      </c>
      <c r="Q14">
        <f t="shared" si="4"/>
        <v>3.2918228254370518E-3</v>
      </c>
      <c r="S14">
        <f t="shared" si="21"/>
        <v>0.546875</v>
      </c>
      <c r="T14">
        <f t="shared" si="5"/>
        <v>0.5517578125</v>
      </c>
      <c r="U14">
        <f t="shared" si="22"/>
        <v>0.556640625</v>
      </c>
      <c r="X14">
        <f t="shared" si="23"/>
        <v>8.2064886523853797E-3</v>
      </c>
      <c r="Y14">
        <f t="shared" si="24"/>
        <v>-4.5900768761848454E-3</v>
      </c>
      <c r="Z14">
        <f t="shared" si="25"/>
        <v>-1.7454629911795361E-2</v>
      </c>
      <c r="AB14" s="5">
        <f t="shared" si="26"/>
        <v>1</v>
      </c>
      <c r="AC14" s="5">
        <f t="shared" si="27"/>
        <v>1</v>
      </c>
      <c r="AD14" s="5">
        <f t="shared" si="28"/>
        <v>1</v>
      </c>
      <c r="AG14">
        <f t="shared" si="10"/>
        <v>-7</v>
      </c>
      <c r="AH14">
        <f t="shared" si="11"/>
        <v>-7</v>
      </c>
      <c r="AI14">
        <f t="shared" si="12"/>
        <v>-7</v>
      </c>
    </row>
    <row r="15" spans="1:35" x14ac:dyDescent="0.25">
      <c r="A15">
        <f t="shared" si="13"/>
        <v>0.585693359375</v>
      </c>
      <c r="B15">
        <f t="shared" si="14"/>
        <v>0.5858154296875</v>
      </c>
      <c r="C15">
        <f t="shared" si="15"/>
        <v>0.5859375</v>
      </c>
      <c r="F15">
        <f t="shared" si="16"/>
        <v>-6.3562348077539355E-4</v>
      </c>
      <c r="G15">
        <f t="shared" si="17"/>
        <v>1.97965766346897E-4</v>
      </c>
      <c r="H15">
        <f t="shared" si="18"/>
        <v>1.0313987731933594E-3</v>
      </c>
      <c r="J15">
        <f t="shared" si="19"/>
        <v>9.2041015625</v>
      </c>
      <c r="K15">
        <f t="shared" si="1"/>
        <v>9.20654296875</v>
      </c>
      <c r="L15">
        <f t="shared" si="20"/>
        <v>9.208984375</v>
      </c>
      <c r="O15">
        <f t="shared" si="2"/>
        <v>-4.9248789241733704E-3</v>
      </c>
      <c r="P15">
        <f t="shared" si="3"/>
        <v>-8.1671712690933873E-4</v>
      </c>
      <c r="Q15">
        <f t="shared" si="4"/>
        <v>3.2918228254370518E-3</v>
      </c>
      <c r="S15">
        <f t="shared" si="21"/>
        <v>0.546875</v>
      </c>
      <c r="T15">
        <f t="shared" si="5"/>
        <v>0.54931640625</v>
      </c>
      <c r="U15">
        <f t="shared" si="22"/>
        <v>0.5517578125</v>
      </c>
      <c r="X15">
        <f t="shared" si="23"/>
        <v>8.2064886523853797E-3</v>
      </c>
      <c r="Y15">
        <f t="shared" si="24"/>
        <v>1.8167081366405879E-3</v>
      </c>
      <c r="Z15">
        <f t="shared" si="25"/>
        <v>-4.5900768761848454E-3</v>
      </c>
      <c r="AB15" s="5">
        <f t="shared" si="26"/>
        <v>1</v>
      </c>
      <c r="AC15" s="5">
        <f t="shared" si="27"/>
        <v>1</v>
      </c>
      <c r="AD15" s="5">
        <f t="shared" si="28"/>
        <v>1</v>
      </c>
      <c r="AG15">
        <f t="shared" si="10"/>
        <v>-7</v>
      </c>
      <c r="AH15">
        <f t="shared" si="11"/>
        <v>-7</v>
      </c>
      <c r="AI15">
        <f t="shared" si="12"/>
        <v>-7</v>
      </c>
    </row>
    <row r="16" spans="1:35" x14ac:dyDescent="0.25">
      <c r="A16">
        <f t="shared" si="13"/>
        <v>0.585693359375</v>
      </c>
      <c r="B16">
        <f t="shared" si="14"/>
        <v>0.58575439453125</v>
      </c>
      <c r="C16">
        <f t="shared" si="15"/>
        <v>0.5858154296875</v>
      </c>
      <c r="F16">
        <f t="shared" si="16"/>
        <v>-6.3562348077539355E-4</v>
      </c>
      <c r="G16">
        <f t="shared" si="17"/>
        <v>-2.1880932649764873E-4</v>
      </c>
      <c r="H16">
        <f t="shared" si="18"/>
        <v>1.97965766346897E-4</v>
      </c>
      <c r="J16">
        <f t="shared" si="19"/>
        <v>9.20654296875</v>
      </c>
      <c r="K16">
        <f t="shared" si="1"/>
        <v>9.207763671875</v>
      </c>
      <c r="L16">
        <f t="shared" si="20"/>
        <v>9.208984375</v>
      </c>
      <c r="O16">
        <f t="shared" si="2"/>
        <v>-8.1671712690933873E-4</v>
      </c>
      <c r="P16">
        <f t="shared" si="3"/>
        <v>1.2375055914173316E-3</v>
      </c>
      <c r="Q16">
        <f t="shared" si="4"/>
        <v>3.2918228254370518E-3</v>
      </c>
      <c r="S16">
        <f t="shared" si="21"/>
        <v>0.54931640625</v>
      </c>
      <c r="T16">
        <f t="shared" si="5"/>
        <v>0.550537109375</v>
      </c>
      <c r="U16">
        <f t="shared" si="22"/>
        <v>0.5517578125</v>
      </c>
      <c r="X16">
        <f t="shared" si="23"/>
        <v>1.8167081366405879E-3</v>
      </c>
      <c r="Y16">
        <f t="shared" si="24"/>
        <v>-1.3845592827247399E-3</v>
      </c>
      <c r="Z16">
        <f t="shared" si="25"/>
        <v>-4.5900768761848454E-3</v>
      </c>
      <c r="AB16" s="5">
        <f t="shared" si="26"/>
        <v>1</v>
      </c>
      <c r="AC16" s="5">
        <f t="shared" si="27"/>
        <v>1</v>
      </c>
      <c r="AD16" s="5">
        <f t="shared" si="28"/>
        <v>1</v>
      </c>
      <c r="AG16">
        <f t="shared" si="10"/>
        <v>-7</v>
      </c>
      <c r="AH16">
        <f t="shared" si="11"/>
        <v>-7</v>
      </c>
      <c r="AI16">
        <f t="shared" si="12"/>
        <v>-7</v>
      </c>
    </row>
    <row r="17" spans="1:35" x14ac:dyDescent="0.25">
      <c r="A17">
        <f t="shared" si="13"/>
        <v>0.58575439453125</v>
      </c>
      <c r="B17">
        <f t="shared" si="14"/>
        <v>0.585784912109375</v>
      </c>
      <c r="C17">
        <f t="shared" si="15"/>
        <v>0.5858154296875</v>
      </c>
      <c r="F17">
        <f t="shared" si="16"/>
        <v>-2.1880932649764873E-4</v>
      </c>
      <c r="G17">
        <f t="shared" si="17"/>
        <v>-1.0416897481491105E-5</v>
      </c>
      <c r="H17">
        <f t="shared" si="18"/>
        <v>1.97965766346897E-4</v>
      </c>
      <c r="J17">
        <f t="shared" si="19"/>
        <v>9.20654296875</v>
      </c>
      <c r="K17">
        <f t="shared" si="1"/>
        <v>9.2071533203125</v>
      </c>
      <c r="L17">
        <f t="shared" si="20"/>
        <v>9.207763671875</v>
      </c>
      <c r="O17">
        <f t="shared" si="2"/>
        <v>-8.1671712690933873E-4</v>
      </c>
      <c r="P17">
        <f t="shared" si="3"/>
        <v>2.1038241635018551E-4</v>
      </c>
      <c r="Q17">
        <f t="shared" si="4"/>
        <v>1.2375055914173316E-3</v>
      </c>
      <c r="S17">
        <f t="shared" si="21"/>
        <v>0.54931640625</v>
      </c>
      <c r="T17">
        <f t="shared" si="5"/>
        <v>0.5499267578125</v>
      </c>
      <c r="U17">
        <f t="shared" si="22"/>
        <v>0.550537109375</v>
      </c>
      <c r="X17">
        <f t="shared" si="23"/>
        <v>1.8167081366405879E-3</v>
      </c>
      <c r="Y17">
        <f t="shared" si="24"/>
        <v>2.1660575817972205E-4</v>
      </c>
      <c r="Z17">
        <f t="shared" si="25"/>
        <v>-1.3845592827247399E-3</v>
      </c>
      <c r="AB17" s="5">
        <f t="shared" si="26"/>
        <v>1</v>
      </c>
      <c r="AC17" s="5">
        <f t="shared" si="27"/>
        <v>1</v>
      </c>
      <c r="AD17" s="5">
        <f t="shared" si="28"/>
        <v>1</v>
      </c>
      <c r="AG17">
        <f t="shared" si="10"/>
        <v>-7</v>
      </c>
      <c r="AH17">
        <f t="shared" si="11"/>
        <v>-7</v>
      </c>
      <c r="AI17">
        <f t="shared" si="12"/>
        <v>-7</v>
      </c>
    </row>
    <row r="18" spans="1:35" x14ac:dyDescent="0.25">
      <c r="A18">
        <f t="shared" si="13"/>
        <v>0.585784912109375</v>
      </c>
      <c r="B18">
        <f t="shared" si="14"/>
        <v>0.5858001708984375</v>
      </c>
      <c r="C18">
        <f t="shared" si="15"/>
        <v>0.5858154296875</v>
      </c>
      <c r="F18">
        <f t="shared" si="16"/>
        <v>-1.0416897481491105E-5</v>
      </c>
      <c r="G18">
        <f t="shared" si="17"/>
        <v>9.3775655070515995E-5</v>
      </c>
      <c r="H18">
        <f t="shared" si="18"/>
        <v>1.97965766346897E-4</v>
      </c>
      <c r="J18">
        <f t="shared" si="19"/>
        <v>9.20654296875</v>
      </c>
      <c r="K18">
        <f t="shared" si="1"/>
        <v>9.20684814453125</v>
      </c>
      <c r="L18">
        <f t="shared" si="20"/>
        <v>9.2071533203125</v>
      </c>
      <c r="O18">
        <f t="shared" si="2"/>
        <v>-8.1671712690933873E-4</v>
      </c>
      <c r="P18">
        <f t="shared" si="3"/>
        <v>-3.031703094364957E-4</v>
      </c>
      <c r="Q18">
        <f t="shared" si="4"/>
        <v>2.1038241635018551E-4</v>
      </c>
      <c r="S18">
        <f t="shared" si="21"/>
        <v>0.5499267578125</v>
      </c>
      <c r="T18">
        <f t="shared" si="5"/>
        <v>0.55023193359375</v>
      </c>
      <c r="U18">
        <f t="shared" si="22"/>
        <v>0.550537109375</v>
      </c>
      <c r="X18">
        <f t="shared" si="23"/>
        <v>2.1660575817972205E-4</v>
      </c>
      <c r="Y18">
        <f t="shared" si="24"/>
        <v>-5.8384393689492331E-4</v>
      </c>
      <c r="Z18">
        <f t="shared" si="25"/>
        <v>-1.3845592827247399E-3</v>
      </c>
      <c r="AB18" s="5">
        <f t="shared" si="26"/>
        <v>1</v>
      </c>
      <c r="AC18" s="5">
        <f t="shared" si="27"/>
        <v>1</v>
      </c>
      <c r="AD18" s="5">
        <f t="shared" si="28"/>
        <v>1</v>
      </c>
      <c r="AG18">
        <f t="shared" si="10"/>
        <v>-7</v>
      </c>
      <c r="AH18">
        <f t="shared" si="11"/>
        <v>-7</v>
      </c>
      <c r="AI18">
        <f t="shared" si="12"/>
        <v>-7</v>
      </c>
    </row>
    <row r="19" spans="1:35" x14ac:dyDescent="0.25">
      <c r="A19">
        <f t="shared" si="13"/>
        <v>0.585784912109375</v>
      </c>
      <c r="B19">
        <f t="shared" si="14"/>
        <v>0.58579254150390625</v>
      </c>
      <c r="C19">
        <f t="shared" si="15"/>
        <v>0.5858001708984375</v>
      </c>
      <c r="F19">
        <f t="shared" si="16"/>
        <v>-1.0416897481491105E-5</v>
      </c>
      <c r="G19">
        <f t="shared" si="17"/>
        <v>4.1679683954853886E-5</v>
      </c>
      <c r="H19">
        <f t="shared" si="18"/>
        <v>9.3775655070515995E-5</v>
      </c>
      <c r="J19">
        <f t="shared" si="19"/>
        <v>9.20684814453125</v>
      </c>
      <c r="K19">
        <f t="shared" si="1"/>
        <v>9.207000732421875</v>
      </c>
      <c r="L19">
        <f t="shared" si="20"/>
        <v>9.2071533203125</v>
      </c>
      <c r="O19">
        <f t="shared" si="2"/>
        <v>-3.031703094364957E-4</v>
      </c>
      <c r="P19">
        <f t="shared" si="3"/>
        <v>-4.6394685060846541E-5</v>
      </c>
      <c r="Q19">
        <f t="shared" si="4"/>
        <v>2.1038241635018551E-4</v>
      </c>
      <c r="S19">
        <f t="shared" si="21"/>
        <v>0.5499267578125</v>
      </c>
      <c r="T19">
        <f t="shared" si="5"/>
        <v>0.550079345703125</v>
      </c>
      <c r="U19">
        <f t="shared" si="22"/>
        <v>0.55023193359375</v>
      </c>
      <c r="X19">
        <f t="shared" si="23"/>
        <v>2.1660575817972205E-4</v>
      </c>
      <c r="Y19">
        <f t="shared" si="24"/>
        <v>-1.8358588208444715E-4</v>
      </c>
      <c r="Z19">
        <f t="shared" si="25"/>
        <v>-5.8384393689492331E-4</v>
      </c>
      <c r="AB19" s="5">
        <f t="shared" si="26"/>
        <v>1</v>
      </c>
      <c r="AC19" s="5">
        <f t="shared" si="27"/>
        <v>1</v>
      </c>
      <c r="AD19" s="5">
        <f t="shared" si="28"/>
        <v>1</v>
      </c>
      <c r="AG19">
        <f t="shared" si="10"/>
        <v>-7</v>
      </c>
      <c r="AH19">
        <f t="shared" si="11"/>
        <v>-7</v>
      </c>
      <c r="AI19">
        <f t="shared" si="12"/>
        <v>-7</v>
      </c>
    </row>
    <row r="20" spans="1:35" x14ac:dyDescent="0.25">
      <c r="A20">
        <f t="shared" si="13"/>
        <v>0.585784912109375</v>
      </c>
      <c r="B20">
        <f t="shared" si="14"/>
        <v>0.58578872680664063</v>
      </c>
      <c r="C20">
        <f t="shared" si="15"/>
        <v>0.58579254150390625</v>
      </c>
      <c r="F20">
        <f t="shared" si="16"/>
        <v>-1.0416897481491105E-5</v>
      </c>
      <c r="G20">
        <f t="shared" si="17"/>
        <v>1.563146952676675E-5</v>
      </c>
      <c r="H20">
        <f t="shared" si="18"/>
        <v>4.1679683954853886E-5</v>
      </c>
      <c r="J20">
        <f t="shared" si="19"/>
        <v>9.207000732421875</v>
      </c>
      <c r="K20">
        <f t="shared" si="1"/>
        <v>9.2070770263671875</v>
      </c>
      <c r="L20">
        <f t="shared" si="20"/>
        <v>9.2071533203125</v>
      </c>
      <c r="O20">
        <f t="shared" si="2"/>
        <v>-4.6394685060846541E-5</v>
      </c>
      <c r="P20">
        <f t="shared" si="3"/>
        <v>8.1993681018133202E-5</v>
      </c>
      <c r="Q20">
        <f t="shared" si="4"/>
        <v>2.1038241635018551E-4</v>
      </c>
      <c r="S20">
        <f t="shared" si="21"/>
        <v>0.5499267578125</v>
      </c>
      <c r="T20">
        <f t="shared" si="5"/>
        <v>0.5500030517578125</v>
      </c>
      <c r="U20">
        <f t="shared" si="22"/>
        <v>0.550079345703125</v>
      </c>
      <c r="X20">
        <f t="shared" si="23"/>
        <v>2.1660575817972205E-4</v>
      </c>
      <c r="Y20">
        <f t="shared" si="24"/>
        <v>1.651823998205515E-5</v>
      </c>
      <c r="Z20">
        <f t="shared" si="25"/>
        <v>-1.8358588208444715E-4</v>
      </c>
      <c r="AB20" s="5">
        <f t="shared" si="26"/>
        <v>1</v>
      </c>
      <c r="AC20" s="5">
        <f t="shared" si="27"/>
        <v>1</v>
      </c>
      <c r="AD20" s="5">
        <f t="shared" si="28"/>
        <v>1</v>
      </c>
      <c r="AG20">
        <f t="shared" si="10"/>
        <v>-7</v>
      </c>
      <c r="AH20">
        <f t="shared" si="11"/>
        <v>-7</v>
      </c>
      <c r="AI20">
        <f t="shared" si="12"/>
        <v>-7</v>
      </c>
    </row>
    <row r="21" spans="1:35" x14ac:dyDescent="0.25">
      <c r="J21">
        <f t="shared" si="19"/>
        <v>9.207000732421875</v>
      </c>
      <c r="K21">
        <f t="shared" si="1"/>
        <v>9.2070388793945313</v>
      </c>
      <c r="L21">
        <f t="shared" si="20"/>
        <v>9.2070770263671875</v>
      </c>
      <c r="O21">
        <f t="shared" si="2"/>
        <v>-4.6394685060846541E-5</v>
      </c>
      <c r="P21">
        <f t="shared" si="3"/>
        <v>1.7799451821787216E-5</v>
      </c>
      <c r="Q21">
        <f t="shared" si="4"/>
        <v>8.1993681018133202E-5</v>
      </c>
      <c r="S21">
        <f t="shared" si="21"/>
        <v>0.5500030517578125</v>
      </c>
      <c r="T21">
        <f t="shared" si="5"/>
        <v>0.55004119873046875</v>
      </c>
      <c r="U21">
        <f t="shared" si="22"/>
        <v>0.550079345703125</v>
      </c>
      <c r="X21">
        <f t="shared" si="23"/>
        <v>1.651823998205515E-5</v>
      </c>
      <c r="Y21">
        <f t="shared" si="24"/>
        <v>-8.353174558217713E-5</v>
      </c>
      <c r="Z21">
        <f t="shared" si="25"/>
        <v>-1.8358588208444715E-4</v>
      </c>
      <c r="AB21" s="5">
        <f t="shared" si="26"/>
        <v>1</v>
      </c>
      <c r="AC21" s="5">
        <f t="shared" si="27"/>
        <v>1</v>
      </c>
      <c r="AD21" s="5">
        <f t="shared" si="28"/>
        <v>1</v>
      </c>
      <c r="AG21">
        <f t="shared" si="10"/>
        <v>-7</v>
      </c>
      <c r="AH21">
        <f t="shared" si="11"/>
        <v>-7</v>
      </c>
      <c r="AI21">
        <f t="shared" si="12"/>
        <v>-7</v>
      </c>
    </row>
    <row r="22" spans="1:35" x14ac:dyDescent="0.25">
      <c r="J22">
        <f t="shared" si="19"/>
        <v>9.207000732421875</v>
      </c>
      <c r="K22">
        <f t="shared" si="1"/>
        <v>9.2070198059082031</v>
      </c>
      <c r="L22">
        <f t="shared" si="20"/>
        <v>9.2070388793945313</v>
      </c>
      <c r="O22">
        <f t="shared" si="2"/>
        <v>-4.6394685060846541E-5</v>
      </c>
      <c r="P22">
        <f t="shared" si="3"/>
        <v>-1.4297628158743692E-5</v>
      </c>
      <c r="Q22">
        <f t="shared" si="4"/>
        <v>1.7799451821787216E-5</v>
      </c>
      <c r="S22">
        <f t="shared" si="21"/>
        <v>0.5500030517578125</v>
      </c>
      <c r="T22">
        <f t="shared" si="5"/>
        <v>0.55002212524414063</v>
      </c>
      <c r="U22">
        <f t="shared" si="22"/>
        <v>0.55004119873046875</v>
      </c>
      <c r="X22">
        <f t="shared" si="23"/>
        <v>1.651823998205515E-5</v>
      </c>
      <c r="Y22">
        <f t="shared" si="24"/>
        <v>-3.3506233930946649E-5</v>
      </c>
      <c r="Z22">
        <f t="shared" si="25"/>
        <v>-8.353174558217713E-5</v>
      </c>
      <c r="AB22" s="5">
        <f t="shared" si="26"/>
        <v>1</v>
      </c>
      <c r="AC22" s="5">
        <f t="shared" si="27"/>
        <v>1</v>
      </c>
      <c r="AD22" s="5">
        <f t="shared" si="28"/>
        <v>1</v>
      </c>
      <c r="AG22">
        <f t="shared" ref="AG22:AG40" si="29">(AB22^(2.5))+2*AB22-10</f>
        <v>-7</v>
      </c>
      <c r="AH22">
        <f t="shared" ref="AH22:AH40" si="30">(AC22^(2.5))+2*AC22-10</f>
        <v>-7</v>
      </c>
      <c r="AI22">
        <f t="shared" ref="AI22:AI40" si="31">(AD22^(2.5))+2*AD22-10</f>
        <v>-7</v>
      </c>
    </row>
    <row r="23" spans="1:35" x14ac:dyDescent="0.25">
      <c r="J23">
        <f t="shared" si="19"/>
        <v>9.2070198059082031</v>
      </c>
      <c r="K23">
        <f t="shared" si="1"/>
        <v>9.2070293426513672</v>
      </c>
      <c r="L23">
        <f t="shared" si="20"/>
        <v>9.2070388793945313</v>
      </c>
      <c r="O23">
        <f t="shared" si="2"/>
        <v>-1.4297628158743692E-5</v>
      </c>
      <c r="P23">
        <f t="shared" si="3"/>
        <v>1.7509089467182548E-6</v>
      </c>
      <c r="Q23">
        <f t="shared" si="4"/>
        <v>1.7799451821787216E-5</v>
      </c>
      <c r="S23">
        <f>IF((Y22*X22)&lt;0,S22,T22)</f>
        <v>0.5500030517578125</v>
      </c>
      <c r="T23">
        <f t="shared" si="5"/>
        <v>0.55001258850097656</v>
      </c>
      <c r="U23">
        <f>IF((Y22*Z22)&lt;0,U22,T22)</f>
        <v>0.55002212524414063</v>
      </c>
      <c r="X23">
        <f t="shared" si="23"/>
        <v>1.651823998205515E-5</v>
      </c>
      <c r="Y23">
        <f t="shared" si="24"/>
        <v>-8.4938672569867535E-6</v>
      </c>
      <c r="Z23">
        <f t="shared" si="25"/>
        <v>-3.3506233930946649E-5</v>
      </c>
      <c r="AB23" s="5">
        <f t="shared" si="26"/>
        <v>1</v>
      </c>
      <c r="AC23" s="5">
        <f t="shared" si="27"/>
        <v>1</v>
      </c>
      <c r="AD23" s="5">
        <f t="shared" si="28"/>
        <v>1</v>
      </c>
      <c r="AG23">
        <f t="shared" si="29"/>
        <v>-7</v>
      </c>
      <c r="AH23">
        <f t="shared" si="30"/>
        <v>-7</v>
      </c>
      <c r="AI23">
        <f t="shared" si="31"/>
        <v>-7</v>
      </c>
    </row>
    <row r="24" spans="1:35" x14ac:dyDescent="0.25">
      <c r="J24">
        <f t="shared" si="19"/>
        <v>9.2070198059082031</v>
      </c>
      <c r="K24">
        <f t="shared" si="1"/>
        <v>9.2070245742797852</v>
      </c>
      <c r="L24">
        <f t="shared" si="20"/>
        <v>9.2070293426513672</v>
      </c>
      <c r="O24">
        <f t="shared" si="2"/>
        <v>-1.4297628158743692E-5</v>
      </c>
      <c r="P24">
        <f t="shared" si="3"/>
        <v>-6.2733603272135952E-6</v>
      </c>
      <c r="Q24">
        <f t="shared" si="4"/>
        <v>1.7509089467182548E-6</v>
      </c>
      <c r="S24">
        <f t="shared" ref="S24:S31" si="32">IF((Y23*X23)&lt;0,S23,T23)</f>
        <v>0.5500030517578125</v>
      </c>
      <c r="T24">
        <f t="shared" si="5"/>
        <v>0.55000782012939453</v>
      </c>
      <c r="U24">
        <f t="shared" ref="U24:U31" si="33">IF((Y23*Z23)&lt;0,U23,T23)</f>
        <v>0.55001258850097656</v>
      </c>
      <c r="X24">
        <f t="shared" ref="X24:X31" si="34">COS(S24)-S24^2-S24</f>
        <v>1.651823998205515E-5</v>
      </c>
      <c r="Y24">
        <f t="shared" ref="Y24:Y31" si="35">COS(T24)-T24^2-T24</f>
        <v>4.0122187918711916E-6</v>
      </c>
      <c r="Z24">
        <f t="shared" ref="Z24:Z31" si="36">COS(U24)-U24^2-U24</f>
        <v>-8.4938672569867535E-6</v>
      </c>
      <c r="AB24" s="5">
        <f t="shared" si="26"/>
        <v>1</v>
      </c>
      <c r="AC24" s="5">
        <f t="shared" si="27"/>
        <v>1</v>
      </c>
      <c r="AD24" s="5">
        <f t="shared" si="28"/>
        <v>1</v>
      </c>
      <c r="AG24">
        <f t="shared" si="29"/>
        <v>-7</v>
      </c>
      <c r="AH24">
        <f t="shared" si="30"/>
        <v>-7</v>
      </c>
      <c r="AI24">
        <f t="shared" si="31"/>
        <v>-7</v>
      </c>
    </row>
    <row r="25" spans="1:35" x14ac:dyDescent="0.25">
      <c r="J25">
        <f t="shared" si="19"/>
        <v>9.2070245742797852</v>
      </c>
      <c r="K25">
        <f t="shared" si="1"/>
        <v>9.2070269584655762</v>
      </c>
      <c r="L25">
        <f t="shared" si="20"/>
        <v>9.2070293426513672</v>
      </c>
      <c r="O25">
        <f t="shared" si="2"/>
        <v>-6.2733603272135952E-6</v>
      </c>
      <c r="P25">
        <f t="shared" si="3"/>
        <v>-2.261225869659711E-6</v>
      </c>
      <c r="Q25">
        <f t="shared" si="4"/>
        <v>1.7509089467182548E-6</v>
      </c>
      <c r="S25">
        <f t="shared" si="32"/>
        <v>0.55000782012939453</v>
      </c>
      <c r="T25">
        <f t="shared" si="5"/>
        <v>0.55001020431518555</v>
      </c>
      <c r="U25">
        <f t="shared" si="33"/>
        <v>0.55001258850097656</v>
      </c>
      <c r="X25">
        <f t="shared" si="34"/>
        <v>4.0122187918711916E-6</v>
      </c>
      <c r="Y25">
        <f t="shared" si="35"/>
        <v>-2.2408161252096548E-6</v>
      </c>
      <c r="Z25">
        <f t="shared" si="36"/>
        <v>-8.4938672569867535E-6</v>
      </c>
      <c r="AB25" s="5">
        <f t="shared" si="26"/>
        <v>1</v>
      </c>
      <c r="AC25" s="5">
        <f t="shared" si="27"/>
        <v>1</v>
      </c>
      <c r="AD25" s="5">
        <f t="shared" si="28"/>
        <v>1</v>
      </c>
      <c r="AG25">
        <f t="shared" si="29"/>
        <v>-7</v>
      </c>
      <c r="AH25">
        <f t="shared" si="30"/>
        <v>-7</v>
      </c>
      <c r="AI25">
        <f t="shared" si="31"/>
        <v>-7</v>
      </c>
    </row>
    <row r="26" spans="1:35" x14ac:dyDescent="0.25">
      <c r="J26">
        <f t="shared" si="19"/>
        <v>9.2070269584655762</v>
      </c>
      <c r="K26">
        <f t="shared" si="1"/>
        <v>9.2070281505584717</v>
      </c>
      <c r="L26">
        <f t="shared" si="20"/>
        <v>9.2070293426513672</v>
      </c>
      <c r="O26">
        <f t="shared" si="2"/>
        <v>-2.261225869659711E-6</v>
      </c>
      <c r="P26">
        <f t="shared" si="3"/>
        <v>-2.5515850587964906E-7</v>
      </c>
      <c r="Q26">
        <f t="shared" si="4"/>
        <v>1.7509089467182548E-6</v>
      </c>
      <c r="S26">
        <f t="shared" si="32"/>
        <v>0.55000782012939453</v>
      </c>
      <c r="T26">
        <f t="shared" si="5"/>
        <v>0.55000901222229004</v>
      </c>
      <c r="U26">
        <f t="shared" si="33"/>
        <v>0.55001020431518555</v>
      </c>
      <c r="X26">
        <f t="shared" si="34"/>
        <v>4.0122187918711916E-6</v>
      </c>
      <c r="Y26">
        <f t="shared" si="35"/>
        <v>8.857033602094333E-7</v>
      </c>
      <c r="Z26">
        <f t="shared" si="36"/>
        <v>-2.2408161252096548E-6</v>
      </c>
      <c r="AB26" s="5">
        <f t="shared" si="26"/>
        <v>1</v>
      </c>
      <c r="AC26" s="5">
        <f t="shared" si="27"/>
        <v>1</v>
      </c>
      <c r="AD26" s="5">
        <f t="shared" si="28"/>
        <v>1</v>
      </c>
      <c r="AG26">
        <f t="shared" si="29"/>
        <v>-7</v>
      </c>
      <c r="AH26">
        <f t="shared" si="30"/>
        <v>-7</v>
      </c>
      <c r="AI26">
        <f t="shared" si="31"/>
        <v>-7</v>
      </c>
    </row>
    <row r="27" spans="1:35" x14ac:dyDescent="0.25">
      <c r="J27">
        <f t="shared" si="19"/>
        <v>9.2070281505584717</v>
      </c>
      <c r="K27">
        <f t="shared" si="1"/>
        <v>9.2070287466049194</v>
      </c>
      <c r="L27">
        <f t="shared" si="20"/>
        <v>9.2070293426513672</v>
      </c>
      <c r="O27">
        <f t="shared" si="2"/>
        <v>-2.5515850587964906E-7</v>
      </c>
      <c r="P27">
        <f t="shared" si="3"/>
        <v>7.4787520887298342E-7</v>
      </c>
      <c r="Q27">
        <f t="shared" si="4"/>
        <v>1.7509089467182548E-6</v>
      </c>
      <c r="S27">
        <f t="shared" si="32"/>
        <v>0.55000901222229004</v>
      </c>
      <c r="T27">
        <f t="shared" si="5"/>
        <v>0.55000960826873779</v>
      </c>
      <c r="U27">
        <f t="shared" si="33"/>
        <v>0.55001020431518555</v>
      </c>
      <c r="X27">
        <f t="shared" si="34"/>
        <v>8.857033602094333E-7</v>
      </c>
      <c r="Y27">
        <f t="shared" si="35"/>
        <v>-6.7755587573881115E-7</v>
      </c>
      <c r="Z27">
        <f t="shared" si="36"/>
        <v>-2.2408161252096548E-6</v>
      </c>
      <c r="AB27" s="5">
        <f t="shared" si="26"/>
        <v>1</v>
      </c>
      <c r="AC27" s="5">
        <f t="shared" si="27"/>
        <v>1</v>
      </c>
      <c r="AD27" s="5">
        <f t="shared" si="28"/>
        <v>1</v>
      </c>
      <c r="AG27">
        <f t="shared" si="29"/>
        <v>-7</v>
      </c>
      <c r="AH27">
        <f t="shared" si="30"/>
        <v>-7</v>
      </c>
      <c r="AI27">
        <f t="shared" si="31"/>
        <v>-7</v>
      </c>
    </row>
    <row r="28" spans="1:35" x14ac:dyDescent="0.25">
      <c r="J28">
        <f t="shared" si="19"/>
        <v>9.2070281505584717</v>
      </c>
      <c r="K28">
        <f t="shared" si="1"/>
        <v>9.2070284485816956</v>
      </c>
      <c r="L28">
        <f t="shared" si="20"/>
        <v>9.2070287466049194</v>
      </c>
      <c r="O28">
        <f t="shared" si="2"/>
        <v>-2.5515850587964906E-7</v>
      </c>
      <c r="P28">
        <f t="shared" si="3"/>
        <v>2.4635834883213192E-7</v>
      </c>
      <c r="Q28">
        <f t="shared" si="4"/>
        <v>7.4787520887298342E-7</v>
      </c>
      <c r="S28">
        <f t="shared" si="32"/>
        <v>0.55000901222229004</v>
      </c>
      <c r="T28">
        <f t="shared" si="5"/>
        <v>0.55000931024551392</v>
      </c>
      <c r="U28">
        <f t="shared" si="33"/>
        <v>0.55000960826873779</v>
      </c>
      <c r="X28">
        <f t="shared" si="34"/>
        <v>8.857033602094333E-7</v>
      </c>
      <c r="Y28">
        <f t="shared" si="35"/>
        <v>1.0407386885624703E-7</v>
      </c>
      <c r="Z28">
        <f t="shared" si="36"/>
        <v>-6.7755587573881115E-7</v>
      </c>
      <c r="AB28" s="5">
        <f t="shared" si="26"/>
        <v>1</v>
      </c>
      <c r="AC28" s="5">
        <f t="shared" si="27"/>
        <v>1</v>
      </c>
      <c r="AD28" s="5">
        <f t="shared" si="28"/>
        <v>1</v>
      </c>
      <c r="AG28">
        <f t="shared" si="29"/>
        <v>-7</v>
      </c>
      <c r="AH28">
        <f t="shared" si="30"/>
        <v>-7</v>
      </c>
      <c r="AI28">
        <f t="shared" si="31"/>
        <v>-7</v>
      </c>
    </row>
    <row r="29" spans="1:35" x14ac:dyDescent="0.25">
      <c r="J29">
        <f t="shared" si="19"/>
        <v>9.2070281505584717</v>
      </c>
      <c r="K29">
        <f t="shared" si="1"/>
        <v>9.2070282995700836</v>
      </c>
      <c r="L29">
        <f t="shared" si="20"/>
        <v>9.2070284485816956</v>
      </c>
      <c r="O29">
        <f t="shared" si="2"/>
        <v>-2.5515850587964906E-7</v>
      </c>
      <c r="P29">
        <f t="shared" si="3"/>
        <v>-4.4000803001154054E-9</v>
      </c>
      <c r="Q29">
        <f t="shared" si="4"/>
        <v>2.4635834883213192E-7</v>
      </c>
      <c r="S29">
        <f t="shared" si="32"/>
        <v>0.55000931024551392</v>
      </c>
      <c r="T29">
        <f t="shared" si="5"/>
        <v>0.55000945925712585</v>
      </c>
      <c r="U29">
        <f t="shared" si="33"/>
        <v>0.55000960826873779</v>
      </c>
      <c r="X29">
        <f t="shared" si="34"/>
        <v>1.0407386885624703E-7</v>
      </c>
      <c r="Y29">
        <f t="shared" si="35"/>
        <v>-2.8674097174441471E-7</v>
      </c>
      <c r="Z29">
        <f t="shared" si="36"/>
        <v>-6.7755587573881115E-7</v>
      </c>
      <c r="AB29" s="5">
        <f t="shared" si="26"/>
        <v>1</v>
      </c>
      <c r="AC29" s="5">
        <f t="shared" si="27"/>
        <v>1</v>
      </c>
      <c r="AD29" s="5">
        <f t="shared" si="28"/>
        <v>1</v>
      </c>
      <c r="AG29">
        <f t="shared" si="29"/>
        <v>-7</v>
      </c>
      <c r="AH29">
        <f t="shared" si="30"/>
        <v>-7</v>
      </c>
      <c r="AI29">
        <f t="shared" si="31"/>
        <v>-7</v>
      </c>
    </row>
    <row r="30" spans="1:35" x14ac:dyDescent="0.25">
      <c r="J30">
        <f t="shared" si="19"/>
        <v>9.2070282995700836</v>
      </c>
      <c r="K30">
        <f t="shared" si="1"/>
        <v>9.2070283740758896</v>
      </c>
      <c r="L30">
        <f t="shared" si="20"/>
        <v>9.2070284485816956</v>
      </c>
      <c r="O30">
        <f t="shared" si="2"/>
        <v>-4.4000803001154054E-9</v>
      </c>
      <c r="P30">
        <f t="shared" si="3"/>
        <v>1.2097913426600826E-7</v>
      </c>
      <c r="Q30">
        <f t="shared" si="4"/>
        <v>2.4635834883213192E-7</v>
      </c>
      <c r="S30">
        <f t="shared" si="32"/>
        <v>0.55000931024551392</v>
      </c>
      <c r="T30">
        <f t="shared" si="5"/>
        <v>0.55000938475131989</v>
      </c>
      <c r="U30">
        <f t="shared" si="33"/>
        <v>0.55000945925712585</v>
      </c>
      <c r="X30">
        <f t="shared" si="34"/>
        <v>1.0407386885624703E-7</v>
      </c>
      <c r="Y30">
        <f t="shared" si="35"/>
        <v>-9.1333543505989212E-8</v>
      </c>
      <c r="Z30">
        <f t="shared" si="36"/>
        <v>-2.8674097174441471E-7</v>
      </c>
      <c r="AB30" s="5">
        <f t="shared" si="26"/>
        <v>1</v>
      </c>
      <c r="AC30" s="5">
        <f t="shared" si="27"/>
        <v>1</v>
      </c>
      <c r="AD30" s="5">
        <f t="shared" si="28"/>
        <v>1</v>
      </c>
      <c r="AG30">
        <f t="shared" si="29"/>
        <v>-7</v>
      </c>
      <c r="AH30">
        <f t="shared" si="30"/>
        <v>-7</v>
      </c>
      <c r="AI30">
        <f t="shared" si="31"/>
        <v>-7</v>
      </c>
    </row>
    <row r="31" spans="1:35" x14ac:dyDescent="0.25">
      <c r="O31">
        <f t="shared" ref="O31" si="37">2*(J31-5)-10*(1-EXP(-J31/5))</f>
        <v>-10</v>
      </c>
      <c r="P31">
        <f t="shared" ref="P31" si="38">2*(K31-5)-10*(1-EXP(-K31/5))</f>
        <v>-10</v>
      </c>
      <c r="Q31">
        <f t="shared" ref="Q31" si="39">2*(L31-5)-10*(1-EXP(-L31/5))</f>
        <v>-10</v>
      </c>
      <c r="S31">
        <f t="shared" si="32"/>
        <v>0.55000931024551392</v>
      </c>
      <c r="T31">
        <f t="shared" si="5"/>
        <v>0.5500093474984169</v>
      </c>
      <c r="U31">
        <f t="shared" si="33"/>
        <v>0.55000938475131989</v>
      </c>
      <c r="X31">
        <f t="shared" si="34"/>
        <v>1.0407386885624703E-7</v>
      </c>
      <c r="Y31">
        <f t="shared" si="35"/>
        <v>6.3701646180192029E-9</v>
      </c>
      <c r="Z31">
        <f t="shared" si="36"/>
        <v>-9.1333543505989212E-8</v>
      </c>
      <c r="AB31" s="5">
        <f t="shared" si="26"/>
        <v>1</v>
      </c>
      <c r="AC31" s="5">
        <f t="shared" si="27"/>
        <v>1</v>
      </c>
      <c r="AD31" s="5">
        <f t="shared" si="28"/>
        <v>1</v>
      </c>
      <c r="AG31">
        <f t="shared" si="29"/>
        <v>-7</v>
      </c>
      <c r="AH31">
        <f t="shared" si="30"/>
        <v>-7</v>
      </c>
      <c r="AI31">
        <f t="shared" si="31"/>
        <v>-7</v>
      </c>
    </row>
    <row r="32" spans="1:35" x14ac:dyDescent="0.25">
      <c r="AB32" s="5">
        <f t="shared" si="26"/>
        <v>1</v>
      </c>
      <c r="AC32" s="5">
        <f t="shared" si="27"/>
        <v>1</v>
      </c>
      <c r="AD32" s="5">
        <f t="shared" si="28"/>
        <v>1</v>
      </c>
      <c r="AG32">
        <f t="shared" si="29"/>
        <v>-7</v>
      </c>
      <c r="AH32">
        <f t="shared" si="30"/>
        <v>-7</v>
      </c>
      <c r="AI32">
        <f t="shared" si="31"/>
        <v>-7</v>
      </c>
    </row>
    <row r="33" spans="28:35" x14ac:dyDescent="0.25">
      <c r="AB33" s="5">
        <f t="shared" si="26"/>
        <v>1</v>
      </c>
      <c r="AC33" s="5">
        <f t="shared" si="27"/>
        <v>1</v>
      </c>
      <c r="AD33" s="5">
        <f t="shared" si="28"/>
        <v>1</v>
      </c>
      <c r="AG33">
        <f t="shared" si="29"/>
        <v>-7</v>
      </c>
      <c r="AH33">
        <f t="shared" si="30"/>
        <v>-7</v>
      </c>
      <c r="AI33">
        <f t="shared" si="31"/>
        <v>-7</v>
      </c>
    </row>
    <row r="34" spans="28:35" x14ac:dyDescent="0.25">
      <c r="AB34" s="5">
        <f t="shared" si="26"/>
        <v>1</v>
      </c>
      <c r="AC34" s="5">
        <f t="shared" si="27"/>
        <v>1</v>
      </c>
      <c r="AD34" s="5">
        <f t="shared" si="28"/>
        <v>1</v>
      </c>
      <c r="AG34">
        <f t="shared" si="29"/>
        <v>-7</v>
      </c>
      <c r="AH34">
        <f t="shared" si="30"/>
        <v>-7</v>
      </c>
      <c r="AI34">
        <f t="shared" si="31"/>
        <v>-7</v>
      </c>
    </row>
    <row r="35" spans="28:35" x14ac:dyDescent="0.25">
      <c r="AB35" s="5">
        <f t="shared" si="26"/>
        <v>1</v>
      </c>
      <c r="AC35" s="5">
        <f t="shared" si="27"/>
        <v>1</v>
      </c>
      <c r="AD35" s="5">
        <f t="shared" si="28"/>
        <v>1</v>
      </c>
      <c r="AG35">
        <f t="shared" si="29"/>
        <v>-7</v>
      </c>
      <c r="AH35">
        <f t="shared" si="30"/>
        <v>-7</v>
      </c>
      <c r="AI35">
        <f t="shared" si="31"/>
        <v>-7</v>
      </c>
    </row>
    <row r="36" spans="28:35" x14ac:dyDescent="0.25">
      <c r="AB36" s="5">
        <f t="shared" si="26"/>
        <v>1</v>
      </c>
      <c r="AC36" s="5">
        <f t="shared" si="27"/>
        <v>1</v>
      </c>
      <c r="AD36" s="5">
        <f t="shared" si="28"/>
        <v>1</v>
      </c>
      <c r="AG36">
        <f t="shared" si="29"/>
        <v>-7</v>
      </c>
      <c r="AH36">
        <f t="shared" si="30"/>
        <v>-7</v>
      </c>
      <c r="AI36">
        <f t="shared" si="31"/>
        <v>-7</v>
      </c>
    </row>
    <row r="37" spans="28:35" x14ac:dyDescent="0.25">
      <c r="AB37" s="5">
        <f t="shared" si="26"/>
        <v>1</v>
      </c>
      <c r="AC37" s="5">
        <f t="shared" si="27"/>
        <v>1</v>
      </c>
      <c r="AD37" s="5">
        <f t="shared" si="28"/>
        <v>1</v>
      </c>
      <c r="AG37">
        <f t="shared" si="29"/>
        <v>-7</v>
      </c>
      <c r="AH37">
        <f t="shared" si="30"/>
        <v>-7</v>
      </c>
      <c r="AI37">
        <f t="shared" si="31"/>
        <v>-7</v>
      </c>
    </row>
    <row r="38" spans="28:35" x14ac:dyDescent="0.25">
      <c r="AB38" s="5">
        <f t="shared" si="26"/>
        <v>1</v>
      </c>
      <c r="AC38" s="5">
        <f t="shared" si="27"/>
        <v>1</v>
      </c>
      <c r="AD38" s="5">
        <f t="shared" si="28"/>
        <v>1</v>
      </c>
      <c r="AG38">
        <f t="shared" si="29"/>
        <v>-7</v>
      </c>
      <c r="AH38">
        <f t="shared" si="30"/>
        <v>-7</v>
      </c>
      <c r="AI38">
        <f t="shared" si="31"/>
        <v>-7</v>
      </c>
    </row>
    <row r="39" spans="28:35" x14ac:dyDescent="0.25">
      <c r="AB39" s="5">
        <f t="shared" si="26"/>
        <v>1</v>
      </c>
      <c r="AC39" s="5">
        <f t="shared" si="27"/>
        <v>1</v>
      </c>
      <c r="AD39" s="5">
        <f t="shared" si="28"/>
        <v>1</v>
      </c>
      <c r="AG39">
        <f t="shared" si="29"/>
        <v>-7</v>
      </c>
      <c r="AH39">
        <f t="shared" si="30"/>
        <v>-7</v>
      </c>
      <c r="AI39">
        <f t="shared" si="31"/>
        <v>-7</v>
      </c>
    </row>
    <row r="40" spans="28:35" x14ac:dyDescent="0.25">
      <c r="AB40">
        <f t="shared" ref="AB30:AB40" si="40">IF((AH39*AG39)&gt;0,AB39,AC39)</f>
        <v>1</v>
      </c>
      <c r="AC40">
        <f t="shared" si="9"/>
        <v>1</v>
      </c>
      <c r="AD40">
        <f t="shared" ref="AD30:AD40" si="41">IF((AH39*AI39)&gt;0,AD39,AC39)</f>
        <v>1</v>
      </c>
      <c r="AG40">
        <f t="shared" si="29"/>
        <v>-7</v>
      </c>
      <c r="AH40">
        <f t="shared" si="30"/>
        <v>-7</v>
      </c>
      <c r="AI40">
        <f t="shared" si="31"/>
        <v>-7</v>
      </c>
    </row>
  </sheetData>
  <mergeCells count="4">
    <mergeCell ref="A1:B1"/>
    <mergeCell ref="J1:K1"/>
    <mergeCell ref="S1:T1"/>
    <mergeCell ref="AB1:A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0EBB-19F8-46EC-AD2D-2D6A0CC010D3}">
  <dimension ref="A1:L47"/>
  <sheetViews>
    <sheetView workbookViewId="0">
      <selection activeCell="P7" sqref="P7"/>
    </sheetView>
  </sheetViews>
  <sheetFormatPr defaultRowHeight="15" x14ac:dyDescent="0.25"/>
  <cols>
    <col min="3" max="3" width="10.42578125" bestFit="1" customWidth="1"/>
  </cols>
  <sheetData>
    <row r="1" spans="1:12" x14ac:dyDescent="0.25">
      <c r="A1" s="4" t="s">
        <v>14</v>
      </c>
      <c r="C1" s="3" t="s">
        <v>10</v>
      </c>
      <c r="G1" s="24" t="s">
        <v>15</v>
      </c>
      <c r="H1" s="24"/>
      <c r="I1" s="24"/>
    </row>
    <row r="2" spans="1:12" x14ac:dyDescent="0.25">
      <c r="C2" t="s">
        <v>11</v>
      </c>
      <c r="D2" t="s">
        <v>12</v>
      </c>
      <c r="E2" t="s">
        <v>13</v>
      </c>
      <c r="J2" t="s">
        <v>11</v>
      </c>
      <c r="K2" t="s">
        <v>12</v>
      </c>
      <c r="L2" t="s">
        <v>13</v>
      </c>
    </row>
    <row r="3" spans="1:12" x14ac:dyDescent="0.25">
      <c r="C3">
        <v>0</v>
      </c>
      <c r="D3">
        <v>0</v>
      </c>
      <c r="E3">
        <v>0</v>
      </c>
      <c r="J3">
        <v>0</v>
      </c>
      <c r="K3">
        <v>0</v>
      </c>
      <c r="L3">
        <v>0</v>
      </c>
    </row>
    <row r="4" spans="1:12" x14ac:dyDescent="0.25">
      <c r="C4">
        <f>(1+D3/2)</f>
        <v>1</v>
      </c>
      <c r="D4">
        <f>D3/3+E3/3+2/3</f>
        <v>0.66666666666666663</v>
      </c>
      <c r="E4">
        <f>(2-C3/3+D3/3)</f>
        <v>2</v>
      </c>
      <c r="J4">
        <f>(1+K3/2)</f>
        <v>1</v>
      </c>
      <c r="K4">
        <f>J4/3+L3/3+2/3</f>
        <v>1</v>
      </c>
      <c r="L4">
        <f>(2-J4/3+K4/3)</f>
        <v>2</v>
      </c>
    </row>
    <row r="5" spans="1:12" x14ac:dyDescent="0.25">
      <c r="C5">
        <f t="shared" ref="C5:C34" si="0">(1+D4/2)</f>
        <v>1.3333333333333333</v>
      </c>
      <c r="D5">
        <f t="shared" ref="D5:D32" si="1">D4/3+E4/3+2/3</f>
        <v>1.5555555555555554</v>
      </c>
      <c r="E5">
        <f t="shared" ref="E5:E32" si="2">(2-C4/3+D4/3)</f>
        <v>1.8888888888888888</v>
      </c>
      <c r="J5">
        <f t="shared" ref="J5:J47" si="3">(1+K4/2)</f>
        <v>1.5</v>
      </c>
      <c r="K5">
        <f t="shared" ref="K5:K47" si="4">J5/3+L4/3+2/3</f>
        <v>1.833333333333333</v>
      </c>
      <c r="L5">
        <f t="shared" ref="L5:L11" si="5">(2-J5/3+K5/3)</f>
        <v>2.1111111111111112</v>
      </c>
    </row>
    <row r="6" spans="1:12" x14ac:dyDescent="0.25">
      <c r="C6">
        <f t="shared" si="0"/>
        <v>1.7777777777777777</v>
      </c>
      <c r="D6">
        <f t="shared" si="1"/>
        <v>1.8148148148148149</v>
      </c>
      <c r="E6">
        <f t="shared" si="2"/>
        <v>2.074074074074074</v>
      </c>
      <c r="J6">
        <f t="shared" si="3"/>
        <v>1.9166666666666665</v>
      </c>
      <c r="K6">
        <f t="shared" si="4"/>
        <v>2.0092592592592591</v>
      </c>
      <c r="L6">
        <f t="shared" si="5"/>
        <v>2.0308641975308643</v>
      </c>
    </row>
    <row r="7" spans="1:12" x14ac:dyDescent="0.25">
      <c r="C7">
        <f t="shared" si="0"/>
        <v>1.9074074074074074</v>
      </c>
      <c r="D7">
        <f t="shared" si="1"/>
        <v>1.9629629629629628</v>
      </c>
      <c r="E7">
        <f t="shared" si="2"/>
        <v>2.0123456790123457</v>
      </c>
      <c r="J7">
        <f t="shared" si="3"/>
        <v>2.0046296296296298</v>
      </c>
      <c r="K7">
        <f t="shared" si="4"/>
        <v>2.0118312757201648</v>
      </c>
      <c r="L7">
        <f t="shared" si="5"/>
        <v>2.002400548696845</v>
      </c>
    </row>
    <row r="8" spans="1:12" x14ac:dyDescent="0.25">
      <c r="C8">
        <f t="shared" si="0"/>
        <v>1.9814814814814814</v>
      </c>
      <c r="D8">
        <f t="shared" si="1"/>
        <v>1.9917695473251027</v>
      </c>
      <c r="E8">
        <f t="shared" si="2"/>
        <v>2.0185185185185182</v>
      </c>
      <c r="J8">
        <f t="shared" si="3"/>
        <v>2.0059156378600824</v>
      </c>
      <c r="K8">
        <f t="shared" si="4"/>
        <v>2.0027720621856422</v>
      </c>
      <c r="L8">
        <f t="shared" si="5"/>
        <v>1.9989521414418534</v>
      </c>
    </row>
    <row r="9" spans="1:12" x14ac:dyDescent="0.25">
      <c r="C9">
        <f t="shared" si="0"/>
        <v>1.9958847736625513</v>
      </c>
      <c r="D9">
        <f t="shared" si="1"/>
        <v>2.0034293552812068</v>
      </c>
      <c r="E9">
        <f t="shared" si="2"/>
        <v>2.0034293552812072</v>
      </c>
      <c r="J9">
        <f t="shared" si="3"/>
        <v>2.0013860310928209</v>
      </c>
      <c r="K9">
        <f t="shared" si="4"/>
        <v>2.0001127241782246</v>
      </c>
      <c r="L9">
        <f t="shared" si="5"/>
        <v>1.9995755643618014</v>
      </c>
    </row>
    <row r="10" spans="1:12" x14ac:dyDescent="0.25">
      <c r="C10">
        <f t="shared" si="0"/>
        <v>2.0017146776406034</v>
      </c>
      <c r="D10">
        <f t="shared" si="1"/>
        <v>2.0022862368541379</v>
      </c>
      <c r="E10">
        <f t="shared" si="2"/>
        <v>2.0025148605395517</v>
      </c>
      <c r="J10">
        <f t="shared" si="3"/>
        <v>2.0000563620891123</v>
      </c>
      <c r="K10">
        <f t="shared" si="4"/>
        <v>1.9998773088169712</v>
      </c>
      <c r="L10">
        <f t="shared" si="5"/>
        <v>1.999940315575953</v>
      </c>
    </row>
    <row r="11" spans="1:12" x14ac:dyDescent="0.25">
      <c r="C11">
        <f t="shared" si="0"/>
        <v>2.0011431184270689</v>
      </c>
      <c r="D11">
        <f t="shared" si="1"/>
        <v>2.0016003657978967</v>
      </c>
      <c r="E11">
        <f t="shared" si="2"/>
        <v>2.0001905197378451</v>
      </c>
      <c r="J11">
        <f t="shared" si="3"/>
        <v>1.9999386544084856</v>
      </c>
      <c r="K11">
        <f t="shared" si="4"/>
        <v>1.9999596566614795</v>
      </c>
      <c r="L11">
        <f t="shared" si="5"/>
        <v>2.000007000750998</v>
      </c>
    </row>
    <row r="12" spans="1:12" x14ac:dyDescent="0.25">
      <c r="C12">
        <f t="shared" si="0"/>
        <v>2.0008001828989483</v>
      </c>
      <c r="D12">
        <f t="shared" si="1"/>
        <v>2.0005969618452473</v>
      </c>
      <c r="E12">
        <f t="shared" si="2"/>
        <v>2.0001524157902759</v>
      </c>
      <c r="J12">
        <f t="shared" si="3"/>
        <v>1.9999798283307397</v>
      </c>
      <c r="K12">
        <f t="shared" si="4"/>
        <v>1.9999956096939124</v>
      </c>
      <c r="L12">
        <f t="shared" ref="L12:L27" si="6">(2-J12/3+K12/3)</f>
        <v>2.0000052604543912</v>
      </c>
    </row>
    <row r="13" spans="1:12" x14ac:dyDescent="0.25">
      <c r="C13">
        <f t="shared" si="0"/>
        <v>2.0002984809226234</v>
      </c>
      <c r="D13">
        <f t="shared" si="1"/>
        <v>2.0002497925451745</v>
      </c>
      <c r="E13">
        <f t="shared" si="2"/>
        <v>1.9999322596487663</v>
      </c>
      <c r="J13">
        <f t="shared" si="3"/>
        <v>1.9999978048469562</v>
      </c>
      <c r="K13">
        <f t="shared" si="4"/>
        <v>2.0000010217671158</v>
      </c>
      <c r="L13">
        <f t="shared" si="6"/>
        <v>2.0000010723067199</v>
      </c>
    </row>
    <row r="14" spans="1:12" x14ac:dyDescent="0.25">
      <c r="C14">
        <f t="shared" si="0"/>
        <v>2.0001248962725873</v>
      </c>
      <c r="D14">
        <f t="shared" si="1"/>
        <v>2.0000606840646467</v>
      </c>
      <c r="E14">
        <f t="shared" si="2"/>
        <v>1.9999837705408505</v>
      </c>
      <c r="J14">
        <f t="shared" si="3"/>
        <v>2.0000005108835577</v>
      </c>
      <c r="K14">
        <f t="shared" si="4"/>
        <v>2.0000005277300925</v>
      </c>
      <c r="L14">
        <f t="shared" si="6"/>
        <v>2.0000000056155116</v>
      </c>
    </row>
    <row r="15" spans="1:12" x14ac:dyDescent="0.25">
      <c r="C15">
        <f t="shared" si="0"/>
        <v>2.0000303420323231</v>
      </c>
      <c r="D15">
        <f t="shared" si="1"/>
        <v>2.0000148182018322</v>
      </c>
      <c r="E15">
        <f t="shared" si="2"/>
        <v>1.9999785959306862</v>
      </c>
      <c r="J15">
        <f t="shared" si="3"/>
        <v>2.0000002638650463</v>
      </c>
      <c r="K15">
        <f t="shared" si="4"/>
        <v>2.0000000898268526</v>
      </c>
      <c r="L15">
        <f t="shared" si="6"/>
        <v>1.9999999419872685</v>
      </c>
    </row>
    <row r="16" spans="1:12" x14ac:dyDescent="0.25">
      <c r="C16">
        <f t="shared" si="0"/>
        <v>2.0000074091009159</v>
      </c>
      <c r="D16">
        <f t="shared" si="1"/>
        <v>1.9999978047108393</v>
      </c>
      <c r="E16">
        <f t="shared" si="2"/>
        <v>1.9999948253898361</v>
      </c>
      <c r="J16">
        <f t="shared" si="3"/>
        <v>2.0000000449134263</v>
      </c>
      <c r="K16">
        <f t="shared" si="4"/>
        <v>1.9999999956335648</v>
      </c>
      <c r="L16">
        <f t="shared" si="6"/>
        <v>1.9999999835733795</v>
      </c>
    </row>
    <row r="17" spans="3:12" x14ac:dyDescent="0.25">
      <c r="C17">
        <f t="shared" si="0"/>
        <v>1.9999989023554197</v>
      </c>
      <c r="D17">
        <f t="shared" si="1"/>
        <v>1.999997543366892</v>
      </c>
      <c r="E17">
        <f t="shared" si="2"/>
        <v>1.9999967985366411</v>
      </c>
      <c r="J17">
        <f t="shared" si="3"/>
        <v>1.9999999978167824</v>
      </c>
      <c r="K17">
        <f t="shared" si="4"/>
        <v>1.9999999937967203</v>
      </c>
      <c r="L17">
        <f t="shared" si="6"/>
        <v>1.9999999986599795</v>
      </c>
    </row>
    <row r="18" spans="3:12" x14ac:dyDescent="0.25">
      <c r="C18">
        <f t="shared" si="0"/>
        <v>1.999998771683446</v>
      </c>
      <c r="D18">
        <f t="shared" si="1"/>
        <v>1.9999981139678442</v>
      </c>
      <c r="E18">
        <f t="shared" si="2"/>
        <v>1.9999995470038241</v>
      </c>
      <c r="J18">
        <f t="shared" si="3"/>
        <v>1.9999999968983602</v>
      </c>
      <c r="K18">
        <f t="shared" si="4"/>
        <v>1.9999999985194465</v>
      </c>
      <c r="L18">
        <f t="shared" si="6"/>
        <v>2.000000000540362</v>
      </c>
    </row>
    <row r="19" spans="3:12" x14ac:dyDescent="0.25">
      <c r="C19">
        <f t="shared" si="0"/>
        <v>1.9999990569839221</v>
      </c>
      <c r="D19">
        <f t="shared" si="1"/>
        <v>1.9999992203238892</v>
      </c>
      <c r="E19">
        <f t="shared" si="2"/>
        <v>1.999999780761466</v>
      </c>
      <c r="J19">
        <f t="shared" si="3"/>
        <v>1.9999999992597233</v>
      </c>
      <c r="K19">
        <f t="shared" si="4"/>
        <v>1.9999999999333617</v>
      </c>
      <c r="L19">
        <f t="shared" si="6"/>
        <v>2.0000000002245462</v>
      </c>
    </row>
    <row r="20" spans="3:12" x14ac:dyDescent="0.25">
      <c r="C20">
        <f t="shared" si="0"/>
        <v>1.9999996101619446</v>
      </c>
      <c r="D20">
        <f t="shared" si="1"/>
        <v>1.9999996670284514</v>
      </c>
      <c r="E20">
        <f t="shared" si="2"/>
        <v>2.0000000544466556</v>
      </c>
      <c r="J20">
        <f t="shared" si="3"/>
        <v>1.9999999999666809</v>
      </c>
      <c r="K20">
        <f t="shared" si="4"/>
        <v>2.0000000000637423</v>
      </c>
      <c r="L20">
        <f t="shared" si="6"/>
        <v>2.0000000000323537</v>
      </c>
    </row>
    <row r="21" spans="3:12" x14ac:dyDescent="0.25">
      <c r="C21">
        <f t="shared" si="0"/>
        <v>1.9999998335142257</v>
      </c>
      <c r="D21">
        <f t="shared" si="1"/>
        <v>1.9999999071583692</v>
      </c>
      <c r="E21">
        <f t="shared" si="2"/>
        <v>2.0000000189555025</v>
      </c>
      <c r="J21">
        <f t="shared" si="3"/>
        <v>2.0000000000318714</v>
      </c>
      <c r="K21">
        <f t="shared" si="4"/>
        <v>2.0000000000214082</v>
      </c>
      <c r="L21">
        <f t="shared" si="6"/>
        <v>1.9999999999965121</v>
      </c>
    </row>
    <row r="22" spans="3:12" x14ac:dyDescent="0.25">
      <c r="C22">
        <f t="shared" si="0"/>
        <v>1.9999999535791846</v>
      </c>
      <c r="D22">
        <f t="shared" si="1"/>
        <v>1.9999999753712903</v>
      </c>
      <c r="E22">
        <f t="shared" si="2"/>
        <v>2.000000024548048</v>
      </c>
      <c r="J22">
        <f t="shared" si="3"/>
        <v>2.0000000000107043</v>
      </c>
      <c r="K22">
        <f t="shared" si="4"/>
        <v>2.0000000000024052</v>
      </c>
      <c r="L22">
        <f t="shared" si="6"/>
        <v>1.9999999999972338</v>
      </c>
    </row>
    <row r="23" spans="3:12" x14ac:dyDescent="0.25">
      <c r="C23">
        <f t="shared" si="0"/>
        <v>1.9999999876856451</v>
      </c>
      <c r="D23">
        <f t="shared" si="1"/>
        <v>1.9999999999731126</v>
      </c>
      <c r="E23">
        <f t="shared" si="2"/>
        <v>2.0000000072640352</v>
      </c>
      <c r="J23">
        <f t="shared" si="3"/>
        <v>2.0000000000012026</v>
      </c>
      <c r="K23">
        <f t="shared" si="4"/>
        <v>1.9999999999994786</v>
      </c>
      <c r="L23">
        <f t="shared" si="6"/>
        <v>1.9999999999994253</v>
      </c>
    </row>
    <row r="24" spans="3:12" x14ac:dyDescent="0.25">
      <c r="C24">
        <f t="shared" si="0"/>
        <v>1.9999999999865563</v>
      </c>
      <c r="D24">
        <f t="shared" si="1"/>
        <v>2.0000000024123827</v>
      </c>
      <c r="E24">
        <f t="shared" si="2"/>
        <v>2.0000000040958228</v>
      </c>
      <c r="J24">
        <f t="shared" si="3"/>
        <v>1.9999999999997393</v>
      </c>
      <c r="K24">
        <f t="shared" si="4"/>
        <v>1.9999999999997216</v>
      </c>
      <c r="L24">
        <f t="shared" si="6"/>
        <v>1.9999999999999938</v>
      </c>
    </row>
    <row r="25" spans="3:12" x14ac:dyDescent="0.25">
      <c r="C25">
        <f t="shared" si="0"/>
        <v>2.0000000012061916</v>
      </c>
      <c r="D25">
        <f t="shared" si="1"/>
        <v>2.000000002169402</v>
      </c>
      <c r="E25">
        <f t="shared" si="2"/>
        <v>2.0000000008086087</v>
      </c>
      <c r="J25">
        <f t="shared" si="3"/>
        <v>1.9999999999998608</v>
      </c>
      <c r="K25">
        <f t="shared" si="4"/>
        <v>1.9999999999999516</v>
      </c>
      <c r="L25">
        <f t="shared" si="6"/>
        <v>2.0000000000000302</v>
      </c>
    </row>
    <row r="26" spans="3:12" x14ac:dyDescent="0.25">
      <c r="C26">
        <f t="shared" si="0"/>
        <v>2.0000000010847012</v>
      </c>
      <c r="D26">
        <f t="shared" si="1"/>
        <v>2.0000000009926699</v>
      </c>
      <c r="E26">
        <f t="shared" si="2"/>
        <v>2.0000000003210698</v>
      </c>
      <c r="J26">
        <f t="shared" si="3"/>
        <v>1.9999999999999758</v>
      </c>
      <c r="K26">
        <f t="shared" si="4"/>
        <v>2.0000000000000018</v>
      </c>
      <c r="L26">
        <f t="shared" si="6"/>
        <v>2.0000000000000089</v>
      </c>
    </row>
    <row r="27" spans="3:12" x14ac:dyDescent="0.25">
      <c r="C27">
        <f t="shared" si="0"/>
        <v>2.000000000496335</v>
      </c>
      <c r="D27">
        <f t="shared" si="1"/>
        <v>2.0000000004379133</v>
      </c>
      <c r="E27">
        <f t="shared" si="2"/>
        <v>1.9999999999693228</v>
      </c>
      <c r="J27">
        <f t="shared" si="3"/>
        <v>2.0000000000000009</v>
      </c>
      <c r="K27">
        <f t="shared" si="4"/>
        <v>2.0000000000000031</v>
      </c>
      <c r="L27">
        <f t="shared" si="6"/>
        <v>2.0000000000000009</v>
      </c>
    </row>
    <row r="28" spans="3:12" x14ac:dyDescent="0.25">
      <c r="C28">
        <f t="shared" si="0"/>
        <v>2.0000000002189564</v>
      </c>
      <c r="D28">
        <f t="shared" si="1"/>
        <v>2.0000000001357452</v>
      </c>
      <c r="E28">
        <f t="shared" si="2"/>
        <v>1.9999999999805262</v>
      </c>
      <c r="J28">
        <f>(1+K27/2)</f>
        <v>2.0000000000000018</v>
      </c>
      <c r="K28">
        <f>J28/3+L27/3+2/3</f>
        <v>2.0000000000000009</v>
      </c>
      <c r="L28">
        <f>(2-J28/3+K28/3)</f>
        <v>1.9999999999999996</v>
      </c>
    </row>
    <row r="29" spans="3:12" x14ac:dyDescent="0.25">
      <c r="C29">
        <f t="shared" si="0"/>
        <v>2.0000000000678728</v>
      </c>
      <c r="D29">
        <f t="shared" si="1"/>
        <v>2.000000000038757</v>
      </c>
      <c r="E29">
        <f t="shared" si="2"/>
        <v>1.9999999999722631</v>
      </c>
      <c r="J29">
        <f t="shared" si="3"/>
        <v>2.0000000000000004</v>
      </c>
      <c r="K29">
        <f t="shared" si="4"/>
        <v>2</v>
      </c>
      <c r="L29">
        <f t="shared" ref="L29:L33" si="7">(2-J29/3+K29/3)</f>
        <v>1.9999999999999996</v>
      </c>
    </row>
    <row r="30" spans="3:12" x14ac:dyDescent="0.25">
      <c r="C30">
        <f t="shared" si="0"/>
        <v>2.0000000000193783</v>
      </c>
      <c r="D30">
        <f t="shared" si="1"/>
        <v>2.0000000000036731</v>
      </c>
      <c r="E30">
        <f t="shared" si="2"/>
        <v>1.9999999999902944</v>
      </c>
      <c r="J30">
        <f t="shared" si="3"/>
        <v>2</v>
      </c>
      <c r="K30">
        <f t="shared" si="4"/>
        <v>1.9999999999999996</v>
      </c>
      <c r="L30">
        <f t="shared" si="7"/>
        <v>2</v>
      </c>
    </row>
    <row r="31" spans="3:12" x14ac:dyDescent="0.25">
      <c r="C31">
        <f t="shared" si="0"/>
        <v>2.0000000000018368</v>
      </c>
      <c r="D31">
        <f t="shared" si="1"/>
        <v>1.9999999999979892</v>
      </c>
      <c r="E31">
        <f t="shared" si="2"/>
        <v>1.9999999999947646</v>
      </c>
      <c r="J31">
        <f t="shared" si="3"/>
        <v>1.9999999999999998</v>
      </c>
      <c r="K31">
        <f t="shared" si="4"/>
        <v>2</v>
      </c>
      <c r="L31">
        <f t="shared" si="7"/>
        <v>2</v>
      </c>
    </row>
    <row r="32" spans="3:12" x14ac:dyDescent="0.25">
      <c r="C32">
        <f t="shared" si="0"/>
        <v>1.9999999999989946</v>
      </c>
      <c r="D32">
        <f t="shared" si="1"/>
        <v>1.9999999999975846</v>
      </c>
      <c r="E32">
        <f t="shared" si="2"/>
        <v>1.9999999999987175</v>
      </c>
      <c r="J32">
        <f t="shared" si="3"/>
        <v>2</v>
      </c>
      <c r="K32">
        <f t="shared" si="4"/>
        <v>2</v>
      </c>
      <c r="L32">
        <f t="shared" si="7"/>
        <v>2</v>
      </c>
    </row>
    <row r="33" spans="3:12" x14ac:dyDescent="0.25">
      <c r="C33">
        <f>(1+D32/2)</f>
        <v>1.9999999999987923</v>
      </c>
      <c r="D33">
        <f>D32/3+E32/3+2/3</f>
        <v>1.9999999999987672</v>
      </c>
      <c r="E33">
        <f>(2-C32/3+D32/3)</f>
        <v>1.9999999999995297</v>
      </c>
      <c r="J33">
        <f t="shared" si="3"/>
        <v>2</v>
      </c>
      <c r="K33">
        <f t="shared" si="4"/>
        <v>2</v>
      </c>
      <c r="L33">
        <f t="shared" si="7"/>
        <v>2</v>
      </c>
    </row>
    <row r="34" spans="3:12" x14ac:dyDescent="0.25">
      <c r="C34">
        <f t="shared" si="0"/>
        <v>1.9999999999993836</v>
      </c>
      <c r="D34">
        <f t="shared" ref="D34" si="8">D33/3+E33/3+2/3</f>
        <v>1.999999999999432</v>
      </c>
      <c r="E34">
        <f t="shared" ref="E34" si="9">(2-C33/3+D33/3)</f>
        <v>1.9999999999999916</v>
      </c>
      <c r="J34">
        <f>(1+K33/2)</f>
        <v>2</v>
      </c>
      <c r="K34">
        <f>J34/3+L33/3+2/3</f>
        <v>2</v>
      </c>
      <c r="L34">
        <f>(2-J34/3+K34/3)</f>
        <v>2</v>
      </c>
    </row>
    <row r="35" spans="3:12" x14ac:dyDescent="0.25">
      <c r="J35">
        <f t="shared" si="3"/>
        <v>2</v>
      </c>
      <c r="K35">
        <f t="shared" si="4"/>
        <v>2</v>
      </c>
      <c r="L35">
        <f t="shared" ref="L35:L47" si="10">(2-J35/3+K35/3)</f>
        <v>2</v>
      </c>
    </row>
    <row r="36" spans="3:12" x14ac:dyDescent="0.25">
      <c r="J36">
        <f t="shared" si="3"/>
        <v>2</v>
      </c>
      <c r="K36">
        <f t="shared" si="4"/>
        <v>2</v>
      </c>
      <c r="L36">
        <f t="shared" si="10"/>
        <v>2</v>
      </c>
    </row>
    <row r="37" spans="3:12" x14ac:dyDescent="0.25">
      <c r="J37">
        <f t="shared" si="3"/>
        <v>2</v>
      </c>
      <c r="K37">
        <f t="shared" si="4"/>
        <v>2</v>
      </c>
      <c r="L37">
        <f t="shared" si="10"/>
        <v>2</v>
      </c>
    </row>
    <row r="38" spans="3:12" x14ac:dyDescent="0.25">
      <c r="J38">
        <f t="shared" si="3"/>
        <v>2</v>
      </c>
      <c r="K38">
        <f t="shared" si="4"/>
        <v>2</v>
      </c>
      <c r="L38">
        <f t="shared" si="10"/>
        <v>2</v>
      </c>
    </row>
    <row r="39" spans="3:12" x14ac:dyDescent="0.25">
      <c r="J39">
        <f t="shared" si="3"/>
        <v>2</v>
      </c>
      <c r="K39">
        <f t="shared" si="4"/>
        <v>2</v>
      </c>
      <c r="L39">
        <f t="shared" si="10"/>
        <v>2</v>
      </c>
    </row>
    <row r="40" spans="3:12" x14ac:dyDescent="0.25">
      <c r="J40">
        <f t="shared" si="3"/>
        <v>2</v>
      </c>
      <c r="K40">
        <f t="shared" si="4"/>
        <v>2</v>
      </c>
      <c r="L40">
        <f t="shared" si="10"/>
        <v>2</v>
      </c>
    </row>
    <row r="41" spans="3:12" x14ac:dyDescent="0.25">
      <c r="J41">
        <f t="shared" si="3"/>
        <v>2</v>
      </c>
      <c r="K41">
        <f t="shared" si="4"/>
        <v>2</v>
      </c>
      <c r="L41">
        <f t="shared" si="10"/>
        <v>2</v>
      </c>
    </row>
    <row r="42" spans="3:12" x14ac:dyDescent="0.25">
      <c r="J42">
        <f t="shared" si="3"/>
        <v>2</v>
      </c>
      <c r="K42">
        <f t="shared" si="4"/>
        <v>2</v>
      </c>
      <c r="L42">
        <f t="shared" si="10"/>
        <v>2</v>
      </c>
    </row>
    <row r="43" spans="3:12" x14ac:dyDescent="0.25">
      <c r="J43">
        <f t="shared" si="3"/>
        <v>2</v>
      </c>
      <c r="K43">
        <f t="shared" si="4"/>
        <v>2</v>
      </c>
      <c r="L43">
        <f t="shared" si="10"/>
        <v>2</v>
      </c>
    </row>
    <row r="44" spans="3:12" x14ac:dyDescent="0.25">
      <c r="J44">
        <f t="shared" si="3"/>
        <v>2</v>
      </c>
      <c r="K44">
        <f t="shared" si="4"/>
        <v>2</v>
      </c>
      <c r="L44">
        <f t="shared" si="10"/>
        <v>2</v>
      </c>
    </row>
    <row r="45" spans="3:12" x14ac:dyDescent="0.25">
      <c r="J45">
        <f t="shared" si="3"/>
        <v>2</v>
      </c>
      <c r="K45">
        <f t="shared" si="4"/>
        <v>2</v>
      </c>
      <c r="L45">
        <f t="shared" si="10"/>
        <v>2</v>
      </c>
    </row>
    <row r="46" spans="3:12" x14ac:dyDescent="0.25">
      <c r="J46">
        <f t="shared" si="3"/>
        <v>2</v>
      </c>
      <c r="K46">
        <f t="shared" si="4"/>
        <v>2</v>
      </c>
      <c r="L46">
        <f t="shared" si="10"/>
        <v>2</v>
      </c>
    </row>
    <row r="47" spans="3:12" x14ac:dyDescent="0.25">
      <c r="J47">
        <f t="shared" si="3"/>
        <v>2</v>
      </c>
      <c r="K47">
        <f t="shared" si="4"/>
        <v>2</v>
      </c>
      <c r="L47">
        <f t="shared" si="10"/>
        <v>2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2682-5450-4D5D-921C-83305C81D8AD}">
  <dimension ref="A1:Z23"/>
  <sheetViews>
    <sheetView tabSelected="1" zoomScaleNormal="100" workbookViewId="0">
      <selection activeCell="Y1" sqref="Y1"/>
    </sheetView>
  </sheetViews>
  <sheetFormatPr defaultRowHeight="15" x14ac:dyDescent="0.25"/>
  <cols>
    <col min="1" max="21" width="5.7109375" customWidth="1"/>
  </cols>
  <sheetData>
    <row r="1" spans="1:26" ht="20.25" customHeight="1" thickTop="1" thickBot="1" x14ac:dyDescent="0.3">
      <c r="A1" s="6">
        <v>0</v>
      </c>
      <c r="B1" s="7">
        <v>0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7">
        <v>0</v>
      </c>
      <c r="R1" s="7">
        <v>0</v>
      </c>
      <c r="S1" s="7">
        <v>0</v>
      </c>
      <c r="T1" s="7">
        <v>0</v>
      </c>
      <c r="U1" s="8">
        <v>0</v>
      </c>
    </row>
    <row r="2" spans="1:26" ht="20.25" customHeight="1" thickTop="1" x14ac:dyDescent="0.25">
      <c r="A2" s="9">
        <v>0</v>
      </c>
      <c r="B2" s="10">
        <f ca="1">(B1+C2+B3+A2)/4</f>
        <v>15.917976629785752</v>
      </c>
      <c r="C2" s="11">
        <f t="shared" ref="C2:T2" ca="1" si="0">(C1+D2+C3+B2)/4</f>
        <v>31.835953259571504</v>
      </c>
      <c r="D2" s="11">
        <f t="shared" ca="1" si="0"/>
        <v>47.500460236828623</v>
      </c>
      <c r="E2" s="11">
        <f t="shared" ca="1" si="0"/>
        <v>62.151088603971196</v>
      </c>
      <c r="F2" s="11">
        <f t="shared" ca="1" si="0"/>
        <v>74.422351920035709</v>
      </c>
      <c r="G2" s="11">
        <f t="shared" ca="1" si="0"/>
        <v>82.866873979193798</v>
      </c>
      <c r="H2" s="11">
        <f t="shared" ca="1" si="0"/>
        <v>87.363245562640145</v>
      </c>
      <c r="I2" s="11">
        <f t="shared" ca="1" si="0"/>
        <v>88.281345004984729</v>
      </c>
      <c r="J2" s="11">
        <f t="shared" ca="1" si="0"/>
        <v>85.845736406519109</v>
      </c>
      <c r="K2" s="11">
        <f t="shared" ca="1" si="0"/>
        <v>80.1079624577998</v>
      </c>
      <c r="L2" s="11">
        <f t="shared" ca="1" si="0"/>
        <v>71.479634026973315</v>
      </c>
      <c r="M2" s="11">
        <f t="shared" ca="1" si="0"/>
        <v>61.417156525510947</v>
      </c>
      <c r="N2" s="11">
        <f t="shared" ca="1" si="0"/>
        <v>51.228606528240718</v>
      </c>
      <c r="O2" s="11">
        <f t="shared" ca="1" si="0"/>
        <v>41.658886816978395</v>
      </c>
      <c r="P2" s="11">
        <f t="shared" ca="1" si="0"/>
        <v>32.986681963474872</v>
      </c>
      <c r="Q2" s="11">
        <f t="shared" ca="1" si="0"/>
        <v>25.216515179784729</v>
      </c>
      <c r="R2" s="11">
        <f t="shared" ca="1" si="0"/>
        <v>18.220423217832931</v>
      </c>
      <c r="S2" s="11">
        <f t="shared" ca="1" si="0"/>
        <v>11.81725674516168</v>
      </c>
      <c r="T2" s="12">
        <f t="shared" ca="1" si="0"/>
        <v>5.8099992245531151</v>
      </c>
      <c r="U2" s="13">
        <v>0</v>
      </c>
      <c r="X2" s="25">
        <v>1</v>
      </c>
      <c r="Y2" s="26">
        <v>0</v>
      </c>
      <c r="Z2" s="26">
        <f>A1</f>
        <v>0</v>
      </c>
    </row>
    <row r="3" spans="1:26" ht="20.25" customHeight="1" x14ac:dyDescent="0.25">
      <c r="A3" s="9">
        <v>0</v>
      </c>
      <c r="B3" s="14">
        <f t="shared" ref="B3:B20" ca="1" si="1">(B2+C3+B4+A3)/4</f>
        <v>31.835953259571504</v>
      </c>
      <c r="C3" s="15">
        <f t="shared" ref="C3:C20" ca="1" si="2">(C2+D3+C4+B3)/4</f>
        <v>63.925376171671644</v>
      </c>
      <c r="D3" s="15">
        <f t="shared" ref="D3:D20" ca="1" si="3">(D2+E3+D4+C3)/4</f>
        <v>96.014799083771777</v>
      </c>
      <c r="E3" s="15">
        <f t="shared" ref="E3:E20" ca="1" si="4">(E2+F3+E4+D3)/4</f>
        <v>126.68154225902046</v>
      </c>
      <c r="F3" s="15">
        <f t="shared" ref="F3:F20" ca="1" si="5">(F2+G3+F4+E3)/4</f>
        <v>152.67144509697786</v>
      </c>
      <c r="G3" s="15">
        <f t="shared" ref="G3:G20" ca="1" si="6">(G2+H3+G4+F3)/4</f>
        <v>169.68189843409931</v>
      </c>
      <c r="H3" s="15">
        <f t="shared" ref="H3:H20" ca="1" si="7">(H2+I3+H4+G3)/4</f>
        <v>178.30476326638211</v>
      </c>
      <c r="I3" s="15">
        <f t="shared" ref="I3:I20" ca="1" si="8">(I2+J3+I4+H3)/4</f>
        <v>179.91639805077969</v>
      </c>
      <c r="J3" s="15">
        <f t="shared" ref="J3:J20" ca="1" si="9">(J2+K3+J4+I3)/4</f>
        <v>174.99363816329191</v>
      </c>
      <c r="K3" s="15">
        <f t="shared" ref="K3:K20" ca="1" si="10">(K2+L3+K4+J3)/4</f>
        <v>163.10647939770678</v>
      </c>
      <c r="L3" s="15">
        <f t="shared" ref="L3:L20" ca="1" si="11">(L2+M3+L4+K3)/4</f>
        <v>144.39341712458253</v>
      </c>
      <c r="M3" s="15">
        <f t="shared" ref="M3:M20" ca="1" si="12">(M2+N3+M4+L3)/4</f>
        <v>122.96038554682976</v>
      </c>
      <c r="N3" s="15">
        <f t="shared" ref="N3:N20" ca="1" si="13">(N2+O3+N4+M3)/4</f>
        <v>101.83838277047354</v>
      </c>
      <c r="O3" s="15">
        <f t="shared" ref="O3:O20" ca="1" si="14">(O2+P3+O4+N3)/4</f>
        <v>82.420258776198011</v>
      </c>
      <c r="P3" s="15">
        <f t="shared" ref="P3:P20" ca="1" si="15">(P2+Q3+P4+O3)/4</f>
        <v>65.071325857136372</v>
      </c>
      <c r="Q3" s="15">
        <f t="shared" ref="Q3:Q20" ca="1" si="16">(Q2+R3+Q4+P3)/4</f>
        <v>49.658955537831112</v>
      </c>
      <c r="R3" s="15">
        <f t="shared" ref="R3:R20" ca="1" si="17">(R2+S3+R4+Q3)/4</f>
        <v>35.847920946385322</v>
      </c>
      <c r="S3" s="15">
        <f t="shared" ref="S3:S20" ca="1" si="18">(S2+T3+S4+R3)/4</f>
        <v>23.238604538260674</v>
      </c>
      <c r="T3" s="16">
        <f t="shared" ref="T3:T20" ca="1" si="19">(T2+U3+T4+S3)/4</f>
        <v>11.422740153050782</v>
      </c>
      <c r="U3" s="13">
        <v>0</v>
      </c>
      <c r="X3" s="27">
        <v>2</v>
      </c>
      <c r="Y3" s="26">
        <v>87.363082739739113</v>
      </c>
      <c r="Z3" s="26">
        <f ca="1">B2</f>
        <v>15.917976629785752</v>
      </c>
    </row>
    <row r="4" spans="1:26" ht="20.25" customHeight="1" x14ac:dyDescent="0.25">
      <c r="A4" s="9">
        <v>0</v>
      </c>
      <c r="B4" s="14">
        <f t="shared" ca="1" si="1"/>
        <v>47.500460236828616</v>
      </c>
      <c r="C4" s="15">
        <f t="shared" ca="1" si="2"/>
        <v>96.014799083771777</v>
      </c>
      <c r="D4" s="15">
        <f t="shared" ca="1" si="3"/>
        <v>145.95181766756639</v>
      </c>
      <c r="E4" s="15">
        <f t="shared" ca="1" si="4"/>
        <v>195.88883625136103</v>
      </c>
      <c r="F4" s="15">
        <f t="shared" ca="1" si="5"/>
        <v>239.899987774756</v>
      </c>
      <c r="G4" s="15">
        <f t="shared" ca="1" si="6"/>
        <v>264.88451139384347</v>
      </c>
      <c r="H4" s="15">
        <f t="shared" ca="1" si="7"/>
        <v>276.25751101800932</v>
      </c>
      <c r="I4" s="15">
        <f t="shared" ca="1" si="8"/>
        <v>278.08584576845993</v>
      </c>
      <c r="J4" s="15">
        <f t="shared" ca="1" si="9"/>
        <v>271.10593879816201</v>
      </c>
      <c r="K4" s="15">
        <f t="shared" ca="1" si="10"/>
        <v>252.93089984515291</v>
      </c>
      <c r="L4" s="15">
        <f t="shared" ca="1" si="11"/>
        <v>220.02716952682033</v>
      </c>
      <c r="M4" s="15">
        <f t="shared" ca="1" si="12"/>
        <v>184.19258576675202</v>
      </c>
      <c r="N4" s="15">
        <f t="shared" ca="1" si="13"/>
        <v>150.74428023062569</v>
      </c>
      <c r="O4" s="15">
        <f t="shared" ca="1" si="14"/>
        <v>121.11243966020375</v>
      </c>
      <c r="P4" s="15">
        <f t="shared" ca="1" si="15"/>
        <v>95.219407151041523</v>
      </c>
      <c r="Q4" s="15">
        <f t="shared" ca="1" si="16"/>
        <v>72.500060168018038</v>
      </c>
      <c r="R4" s="15">
        <f t="shared" ca="1" si="17"/>
        <v>52.27370049161658</v>
      </c>
      <c r="S4" s="15">
        <f t="shared" ca="1" si="18"/>
        <v>33.866500308444905</v>
      </c>
      <c r="T4" s="16">
        <f t="shared" ca="1" si="19"/>
        <v>16.642356849389337</v>
      </c>
      <c r="U4" s="13">
        <v>0</v>
      </c>
      <c r="X4" s="25">
        <v>3</v>
      </c>
      <c r="Y4" s="26">
        <v>178.30450007369629</v>
      </c>
      <c r="Z4" s="26">
        <f ca="1">C3</f>
        <v>63.925376171671644</v>
      </c>
    </row>
    <row r="5" spans="1:26" ht="20.25" customHeight="1" thickBot="1" x14ac:dyDescent="0.3">
      <c r="A5" s="9">
        <v>0</v>
      </c>
      <c r="B5" s="14">
        <f t="shared" ca="1" si="1"/>
        <v>62.151088603971189</v>
      </c>
      <c r="C5" s="15">
        <f t="shared" ca="1" si="2"/>
        <v>126.68154225902046</v>
      </c>
      <c r="D5" s="15">
        <f t="shared" ca="1" si="3"/>
        <v>195.88883625136106</v>
      </c>
      <c r="E5" s="15">
        <f t="shared" ca="1" si="4"/>
        <v>271.02199730410132</v>
      </c>
      <c r="F5" s="15">
        <f t="shared" ca="1" si="5"/>
        <v>346.15515835684164</v>
      </c>
      <c r="G5" s="15">
        <f t="shared" ca="1" si="6"/>
        <v>373.69864834850921</v>
      </c>
      <c r="H5" s="15">
        <f t="shared" ca="1" si="7"/>
        <v>383.75492364335184</v>
      </c>
      <c r="I5" s="15">
        <f t="shared" ca="1" si="8"/>
        <v>385.06353520688879</v>
      </c>
      <c r="J5" s="15">
        <f t="shared" ca="1" si="9"/>
        <v>378.41337141574331</v>
      </c>
      <c r="K5" s="15">
        <f t="shared" ca="1" si="10"/>
        <v>357.48401165792251</v>
      </c>
      <c r="L5" s="15">
        <f t="shared" ca="1" si="11"/>
        <v>298.59177537079387</v>
      </c>
      <c r="M5" s="15">
        <f t="shared" ca="1" si="12"/>
        <v>243.03850776273231</v>
      </c>
      <c r="N5" s="15">
        <f t="shared" ca="1" si="13"/>
        <v>195.8337127250735</v>
      </c>
      <c r="O5" s="15">
        <f t="shared" ca="1" si="14"/>
        <v>156.06581248294975</v>
      </c>
      <c r="P5" s="15">
        <f t="shared" ca="1" si="15"/>
        <v>122.19380291880795</v>
      </c>
      <c r="Q5" s="15">
        <f t="shared" ca="1" si="16"/>
        <v>92.848177491582931</v>
      </c>
      <c r="R5" s="15">
        <f t="shared" ca="1" si="17"/>
        <v>66.880320543618083</v>
      </c>
      <c r="S5" s="15">
        <f t="shared" ca="1" si="18"/>
        <v>43.311339354513038</v>
      </c>
      <c r="T5" s="16">
        <f t="shared" ca="1" si="19"/>
        <v>21.280186936061661</v>
      </c>
      <c r="U5" s="13">
        <v>0</v>
      </c>
      <c r="X5" s="27">
        <v>4</v>
      </c>
      <c r="Y5" s="26">
        <v>276.25724454604216</v>
      </c>
      <c r="Z5" s="26">
        <f ca="1">D4</f>
        <v>145.95181766756639</v>
      </c>
    </row>
    <row r="6" spans="1:26" ht="20.25" customHeight="1" thickTop="1" x14ac:dyDescent="0.25">
      <c r="A6" s="9">
        <v>0</v>
      </c>
      <c r="B6" s="14">
        <f t="shared" ca="1" si="1"/>
        <v>74.422351920035695</v>
      </c>
      <c r="C6" s="15">
        <f t="shared" ca="1" si="2"/>
        <v>152.67144509697783</v>
      </c>
      <c r="D6" s="15">
        <f t="shared" ca="1" si="3"/>
        <v>239.89998777475597</v>
      </c>
      <c r="E6" s="15">
        <f t="shared" ca="1" si="4"/>
        <v>346.15515835684164</v>
      </c>
      <c r="F6" s="10">
        <v>500</v>
      </c>
      <c r="G6" s="11">
        <v>500</v>
      </c>
      <c r="H6" s="11">
        <v>500</v>
      </c>
      <c r="I6" s="11">
        <v>500</v>
      </c>
      <c r="J6" s="11">
        <v>500</v>
      </c>
      <c r="K6" s="12">
        <v>500</v>
      </c>
      <c r="L6" s="15">
        <f t="shared" ca="1" si="11"/>
        <v>373.81741253570033</v>
      </c>
      <c r="M6" s="15">
        <f t="shared" ca="1" si="12"/>
        <v>293.53595718830991</v>
      </c>
      <c r="N6" s="15">
        <f t="shared" ca="1" si="13"/>
        <v>233.48625042398629</v>
      </c>
      <c r="O6" s="15">
        <f t="shared" ca="1" si="14"/>
        <v>185.12329462771379</v>
      </c>
      <c r="P6" s="15">
        <f t="shared" ca="1" si="15"/>
        <v>144.6418145496576</v>
      </c>
      <c r="Q6" s="15">
        <f t="shared" ca="1" si="16"/>
        <v>109.81852633588767</v>
      </c>
      <c r="R6" s="15">
        <f t="shared" ca="1" si="17"/>
        <v>79.088064836759784</v>
      </c>
      <c r="S6" s="15">
        <f t="shared" ca="1" si="18"/>
        <v>51.218349629927509</v>
      </c>
      <c r="T6" s="16">
        <f t="shared" ca="1" si="19"/>
        <v>25.167051540344275</v>
      </c>
      <c r="U6" s="13">
        <v>0</v>
      </c>
      <c r="X6" s="25">
        <v>5</v>
      </c>
      <c r="Y6" s="26">
        <v>383.75475659803817</v>
      </c>
      <c r="Z6" s="26">
        <f ca="1">E5</f>
        <v>271.02199730410132</v>
      </c>
    </row>
    <row r="7" spans="1:26" ht="20.25" customHeight="1" x14ac:dyDescent="0.25">
      <c r="A7" s="9">
        <v>0</v>
      </c>
      <c r="B7" s="14">
        <f t="shared" ca="1" si="1"/>
        <v>82.86687397919377</v>
      </c>
      <c r="C7" s="15">
        <f t="shared" ca="1" si="2"/>
        <v>169.68189843409925</v>
      </c>
      <c r="D7" s="15">
        <f t="shared" ca="1" si="3"/>
        <v>264.88451139384335</v>
      </c>
      <c r="E7" s="15">
        <f t="shared" ca="1" si="4"/>
        <v>373.69864834850921</v>
      </c>
      <c r="F7" s="14">
        <v>500</v>
      </c>
      <c r="G7" s="15">
        <f t="shared" ca="1" si="6"/>
        <v>500</v>
      </c>
      <c r="H7" s="15">
        <f t="shared" ca="1" si="7"/>
        <v>500</v>
      </c>
      <c r="I7" s="15">
        <f t="shared" ca="1" si="8"/>
        <v>500</v>
      </c>
      <c r="J7" s="15">
        <f t="shared" ca="1" si="9"/>
        <v>500</v>
      </c>
      <c r="K7" s="16">
        <v>500</v>
      </c>
      <c r="L7" s="15">
        <f t="shared" ca="1" si="11"/>
        <v>403.14191758369759</v>
      </c>
      <c r="M7" s="15">
        <f t="shared" ca="1" si="12"/>
        <v>323.80165803082059</v>
      </c>
      <c r="N7" s="15">
        <f t="shared" ca="1" si="13"/>
        <v>259.45203715484797</v>
      </c>
      <c r="O7" s="15">
        <f t="shared" ca="1" si="14"/>
        <v>206.29930105426152</v>
      </c>
      <c r="P7" s="15">
        <f t="shared" ca="1" si="15"/>
        <v>161.43163431622099</v>
      </c>
      <c r="Q7" s="15">
        <f t="shared" ca="1" si="16"/>
        <v>122.69604846555036</v>
      </c>
      <c r="R7" s="15">
        <f t="shared" ca="1" si="17"/>
        <v>88.435062837605869</v>
      </c>
      <c r="S7" s="15">
        <f t="shared" ca="1" si="18"/>
        <v>57.30694278809294</v>
      </c>
      <c r="T7" s="16">
        <f t="shared" ca="1" si="19"/>
        <v>28.169669595387919</v>
      </c>
      <c r="U7" s="13">
        <v>0</v>
      </c>
      <c r="X7" s="27">
        <v>6</v>
      </c>
      <c r="Y7" s="26">
        <v>500</v>
      </c>
      <c r="Z7" s="26">
        <f>F6</f>
        <v>500</v>
      </c>
    </row>
    <row r="8" spans="1:26" ht="20.25" customHeight="1" x14ac:dyDescent="0.25">
      <c r="A8" s="9">
        <v>0</v>
      </c>
      <c r="B8" s="14">
        <f t="shared" ca="1" si="1"/>
        <v>87.363245562640131</v>
      </c>
      <c r="C8" s="15">
        <f t="shared" ca="1" si="2"/>
        <v>178.30476326638205</v>
      </c>
      <c r="D8" s="15">
        <f t="shared" ca="1" si="3"/>
        <v>276.25751101800921</v>
      </c>
      <c r="E8" s="15">
        <f t="shared" ca="1" si="4"/>
        <v>383.75492364335173</v>
      </c>
      <c r="F8" s="14">
        <v>500</v>
      </c>
      <c r="G8" s="15">
        <f t="shared" ca="1" si="6"/>
        <v>500</v>
      </c>
      <c r="H8" s="15">
        <f t="shared" ca="1" si="7"/>
        <v>500</v>
      </c>
      <c r="I8" s="15">
        <f t="shared" ca="1" si="8"/>
        <v>500</v>
      </c>
      <c r="J8" s="15">
        <f t="shared" ca="1" si="9"/>
        <v>500</v>
      </c>
      <c r="K8" s="16">
        <v>500</v>
      </c>
      <c r="L8" s="15">
        <f t="shared" ca="1" si="11"/>
        <v>414.94859976826945</v>
      </c>
      <c r="M8" s="15">
        <f t="shared" ca="1" si="12"/>
        <v>339.076720196427</v>
      </c>
      <c r="N8" s="15">
        <f t="shared" ca="1" si="13"/>
        <v>274.22093911032357</v>
      </c>
      <c r="O8" s="15">
        <f t="shared" ca="1" si="14"/>
        <v>219.19023811826332</v>
      </c>
      <c r="P8" s="15">
        <f t="shared" ca="1" si="15"/>
        <v>172.08937319541451</v>
      </c>
      <c r="Q8" s="15">
        <f t="shared" ca="1" si="16"/>
        <v>131.09897037248692</v>
      </c>
      <c r="R8" s="15">
        <f t="shared" ca="1" si="17"/>
        <v>94.649195260020406</v>
      </c>
      <c r="S8" s="15">
        <f t="shared" ca="1" si="18"/>
        <v>61.404689089450471</v>
      </c>
      <c r="T8" s="16">
        <f t="shared" ca="1" si="19"/>
        <v>30.204684053114466</v>
      </c>
      <c r="U8" s="13">
        <v>0</v>
      </c>
      <c r="X8" s="25">
        <v>7</v>
      </c>
      <c r="Y8" s="26">
        <v>500</v>
      </c>
      <c r="Z8" s="26">
        <f ca="1">G7</f>
        <v>500</v>
      </c>
    </row>
    <row r="9" spans="1:26" ht="20.25" customHeight="1" x14ac:dyDescent="0.25">
      <c r="A9" s="9">
        <v>0</v>
      </c>
      <c r="B9" s="14">
        <f t="shared" ca="1" si="1"/>
        <v>88.281345004984701</v>
      </c>
      <c r="C9" s="15">
        <f t="shared" ca="1" si="2"/>
        <v>179.91639805077961</v>
      </c>
      <c r="D9" s="15">
        <f t="shared" ca="1" si="3"/>
        <v>278.08584576845982</v>
      </c>
      <c r="E9" s="15">
        <f t="shared" ca="1" si="4"/>
        <v>385.06353520688867</v>
      </c>
      <c r="F9" s="14">
        <v>500</v>
      </c>
      <c r="G9" s="15">
        <f t="shared" ca="1" si="6"/>
        <v>500</v>
      </c>
      <c r="H9" s="15">
        <f t="shared" ca="1" si="7"/>
        <v>500</v>
      </c>
      <c r="I9" s="15">
        <f t="shared" ca="1" si="8"/>
        <v>500</v>
      </c>
      <c r="J9" s="15">
        <f t="shared" ca="1" si="9"/>
        <v>500</v>
      </c>
      <c r="K9" s="16">
        <v>500</v>
      </c>
      <c r="L9" s="15">
        <f t="shared" ca="1" si="11"/>
        <v>417.57576129295308</v>
      </c>
      <c r="M9" s="15">
        <f t="shared" ca="1" si="12"/>
        <v>343.33568387629452</v>
      </c>
      <c r="N9" s="15">
        <f t="shared" ca="1" si="13"/>
        <v>279.1647609717561</v>
      </c>
      <c r="O9" s="15">
        <f t="shared" ca="1" si="14"/>
        <v>224.15133911305367</v>
      </c>
      <c r="P9" s="15">
        <f t="shared" ca="1" si="15"/>
        <v>176.63664997468675</v>
      </c>
      <c r="Q9" s="15">
        <f t="shared" ca="1" si="16"/>
        <v>134.96126456896246</v>
      </c>
      <c r="R9" s="15">
        <f t="shared" ca="1" si="17"/>
        <v>97.658058740538365</v>
      </c>
      <c r="S9" s="15">
        <f t="shared" ca="1" si="18"/>
        <v>63.457934256574084</v>
      </c>
      <c r="T9" s="16">
        <f t="shared" ca="1" si="19"/>
        <v>31.244377527619477</v>
      </c>
      <c r="U9" s="13">
        <v>0</v>
      </c>
      <c r="X9" s="27">
        <v>8</v>
      </c>
      <c r="Y9" s="26">
        <v>500</v>
      </c>
      <c r="Z9" s="26">
        <f ca="1">H8</f>
        <v>500</v>
      </c>
    </row>
    <row r="10" spans="1:26" ht="20.25" customHeight="1" x14ac:dyDescent="0.25">
      <c r="A10" s="9">
        <v>0</v>
      </c>
      <c r="B10" s="14">
        <f t="shared" ca="1" si="1"/>
        <v>85.84573640651908</v>
      </c>
      <c r="C10" s="15">
        <f t="shared" ca="1" si="2"/>
        <v>174.99363816329185</v>
      </c>
      <c r="D10" s="15">
        <f t="shared" ca="1" si="3"/>
        <v>271.1059387981619</v>
      </c>
      <c r="E10" s="15">
        <f t="shared" ca="1" si="4"/>
        <v>378.4133714157432</v>
      </c>
      <c r="F10" s="14">
        <v>500</v>
      </c>
      <c r="G10" s="15">
        <f t="shared" ca="1" si="6"/>
        <v>500</v>
      </c>
      <c r="H10" s="15">
        <f t="shared" ca="1" si="7"/>
        <v>500</v>
      </c>
      <c r="I10" s="15">
        <f t="shared" ca="1" si="8"/>
        <v>500</v>
      </c>
      <c r="J10" s="15">
        <f t="shared" ca="1" si="9"/>
        <v>500</v>
      </c>
      <c r="K10" s="16">
        <v>500</v>
      </c>
      <c r="L10" s="15">
        <f t="shared" ca="1" si="11"/>
        <v>412.01876152724833</v>
      </c>
      <c r="M10" s="15">
        <f t="shared" ca="1" si="12"/>
        <v>337.52549304404204</v>
      </c>
      <c r="N10" s="15">
        <f t="shared" ca="1" si="13"/>
        <v>274.95108178735273</v>
      </c>
      <c r="O10" s="15">
        <f t="shared" ca="1" si="14"/>
        <v>221.6137073875085</v>
      </c>
      <c r="P10" s="15">
        <f t="shared" ca="1" si="15"/>
        <v>175.34462302131641</v>
      </c>
      <c r="Q10" s="15">
        <f t="shared" ca="1" si="16"/>
        <v>134.45137918813776</v>
      </c>
      <c r="R10" s="15">
        <f t="shared" ca="1" si="17"/>
        <v>97.563840876596515</v>
      </c>
      <c r="S10" s="15">
        <f t="shared" ca="1" si="18"/>
        <v>63.524611668688017</v>
      </c>
      <c r="T10" s="16">
        <f t="shared" ca="1" si="19"/>
        <v>31.314891800789354</v>
      </c>
      <c r="U10" s="13">
        <v>0</v>
      </c>
      <c r="X10" s="25">
        <v>9</v>
      </c>
      <c r="Y10" s="26">
        <v>500</v>
      </c>
      <c r="Z10" s="26">
        <f ca="1">I9</f>
        <v>500</v>
      </c>
    </row>
    <row r="11" spans="1:26" ht="20.25" customHeight="1" thickBot="1" x14ac:dyDescent="0.3">
      <c r="A11" s="9">
        <v>0</v>
      </c>
      <c r="B11" s="14">
        <f t="shared" ca="1" si="1"/>
        <v>80.107962457799772</v>
      </c>
      <c r="C11" s="15">
        <f t="shared" ca="1" si="2"/>
        <v>163.10647939770672</v>
      </c>
      <c r="D11" s="15">
        <f t="shared" ca="1" si="3"/>
        <v>252.93089984515282</v>
      </c>
      <c r="E11" s="15">
        <f t="shared" ca="1" si="4"/>
        <v>357.48401165792245</v>
      </c>
      <c r="F11" s="17">
        <v>500</v>
      </c>
      <c r="G11" s="18">
        <v>500</v>
      </c>
      <c r="H11" s="18">
        <v>500</v>
      </c>
      <c r="I11" s="18">
        <v>500</v>
      </c>
      <c r="J11" s="18">
        <v>500</v>
      </c>
      <c r="K11" s="19">
        <v>500</v>
      </c>
      <c r="L11" s="15">
        <f t="shared" ca="1" si="11"/>
        <v>392.97379177199832</v>
      </c>
      <c r="M11" s="15">
        <f t="shared" ca="1" si="12"/>
        <v>319.79644498527273</v>
      </c>
      <c r="N11" s="15">
        <f t="shared" ca="1" si="13"/>
        <v>261.50036574610431</v>
      </c>
      <c r="O11" s="15">
        <f t="shared" ca="1" si="14"/>
        <v>212.00778562831118</v>
      </c>
      <c r="P11" s="15">
        <f t="shared" ca="1" si="15"/>
        <v>168.67675553493262</v>
      </c>
      <c r="Q11" s="15">
        <f t="shared" ca="1" si="16"/>
        <v>129.9357882856757</v>
      </c>
      <c r="R11" s="15">
        <f t="shared" ca="1" si="17"/>
        <v>94.62131390902195</v>
      </c>
      <c r="S11" s="15">
        <f t="shared" ca="1" si="18"/>
        <v>61.761779740792115</v>
      </c>
      <c r="T11" s="16">
        <f t="shared" ca="1" si="19"/>
        <v>30.490578006849923</v>
      </c>
      <c r="U11" s="13">
        <v>0</v>
      </c>
      <c r="X11" s="27">
        <v>10</v>
      </c>
      <c r="Y11" s="26">
        <v>500</v>
      </c>
      <c r="Z11" s="26">
        <f ca="1">J10</f>
        <v>500</v>
      </c>
    </row>
    <row r="12" spans="1:26" ht="20.25" customHeight="1" thickTop="1" x14ac:dyDescent="0.25">
      <c r="A12" s="9">
        <v>0</v>
      </c>
      <c r="B12" s="14">
        <f t="shared" ca="1" si="1"/>
        <v>71.479634026973287</v>
      </c>
      <c r="C12" s="15">
        <f t="shared" ca="1" si="2"/>
        <v>144.39341712458247</v>
      </c>
      <c r="D12" s="15">
        <f t="shared" ca="1" si="3"/>
        <v>220.02716952682024</v>
      </c>
      <c r="E12" s="15">
        <f t="shared" ca="1" si="4"/>
        <v>298.59177537079381</v>
      </c>
      <c r="F12" s="15">
        <f t="shared" ca="1" si="5"/>
        <v>373.81741253570027</v>
      </c>
      <c r="G12" s="15">
        <f t="shared" ca="1" si="6"/>
        <v>403.14191758369753</v>
      </c>
      <c r="H12" s="15">
        <f t="shared" ca="1" si="7"/>
        <v>414.94859976826939</v>
      </c>
      <c r="I12" s="15">
        <f t="shared" ca="1" si="8"/>
        <v>417.57576129295308</v>
      </c>
      <c r="J12" s="15">
        <f t="shared" ca="1" si="9"/>
        <v>412.01876152724839</v>
      </c>
      <c r="K12" s="15">
        <f t="shared" ca="1" si="10"/>
        <v>392.97379177199838</v>
      </c>
      <c r="L12" s="15">
        <f t="shared" ca="1" si="11"/>
        <v>340.07996057547228</v>
      </c>
      <c r="M12" s="15">
        <f t="shared" ca="1" si="12"/>
        <v>287.18612937894625</v>
      </c>
      <c r="N12" s="15">
        <f t="shared" ca="1" si="13"/>
        <v>239.24615058348061</v>
      </c>
      <c r="O12" s="15">
        <f t="shared" ca="1" si="14"/>
        <v>196.24031384469924</v>
      </c>
      <c r="P12" s="15">
        <f t="shared" ca="1" si="15"/>
        <v>157.41882520442729</v>
      </c>
      <c r="Q12" s="15">
        <f t="shared" ca="1" si="16"/>
        <v>121.99370451061048</v>
      </c>
      <c r="R12" s="15">
        <f t="shared" ca="1" si="17"/>
        <v>89.223846733023478</v>
      </c>
      <c r="S12" s="15">
        <f t="shared" ca="1" si="18"/>
        <v>58.410615378608568</v>
      </c>
      <c r="T12" s="16">
        <f t="shared" ca="1" si="19"/>
        <v>28.885640485818218</v>
      </c>
      <c r="U12" s="13">
        <v>0</v>
      </c>
      <c r="X12" s="25">
        <v>11</v>
      </c>
      <c r="Y12" s="26">
        <v>500</v>
      </c>
      <c r="Z12" s="26">
        <f>K11</f>
        <v>500</v>
      </c>
    </row>
    <row r="13" spans="1:26" ht="20.25" customHeight="1" x14ac:dyDescent="0.25">
      <c r="A13" s="9">
        <v>0</v>
      </c>
      <c r="B13" s="14">
        <f t="shared" ca="1" si="1"/>
        <v>61.417156525510926</v>
      </c>
      <c r="C13" s="15">
        <f t="shared" ca="1" si="2"/>
        <v>122.96038554682971</v>
      </c>
      <c r="D13" s="15">
        <f t="shared" ca="1" si="3"/>
        <v>184.19258576675196</v>
      </c>
      <c r="E13" s="15">
        <f t="shared" ca="1" si="4"/>
        <v>243.03850776273225</v>
      </c>
      <c r="F13" s="15">
        <f t="shared" ca="1" si="5"/>
        <v>293.53595718830979</v>
      </c>
      <c r="G13" s="15">
        <f t="shared" ca="1" si="6"/>
        <v>323.80165803082059</v>
      </c>
      <c r="H13" s="15">
        <f t="shared" ca="1" si="7"/>
        <v>339.07672019642706</v>
      </c>
      <c r="I13" s="15">
        <f t="shared" ca="1" si="8"/>
        <v>343.33568387629458</v>
      </c>
      <c r="J13" s="15">
        <f t="shared" ca="1" si="9"/>
        <v>337.52549304404209</v>
      </c>
      <c r="K13" s="15">
        <f t="shared" ca="1" si="10"/>
        <v>319.79644498527279</v>
      </c>
      <c r="L13" s="15">
        <f t="shared" ca="1" si="11"/>
        <v>287.18612937894625</v>
      </c>
      <c r="M13" s="15">
        <f t="shared" ca="1" si="12"/>
        <v>249.62196137155945</v>
      </c>
      <c r="N13" s="15">
        <f t="shared" ca="1" si="13"/>
        <v>212.05779336417268</v>
      </c>
      <c r="O13" s="15">
        <f t="shared" ca="1" si="14"/>
        <v>176.28849396257792</v>
      </c>
      <c r="P13" s="15">
        <f t="shared" ca="1" si="15"/>
        <v>142.76452692746685</v>
      </c>
      <c r="Q13" s="15">
        <f t="shared" ca="1" si="16"/>
        <v>111.39635781931545</v>
      </c>
      <c r="R13" s="15">
        <f t="shared" ca="1" si="17"/>
        <v>81.869753133852896</v>
      </c>
      <c r="S13" s="15">
        <f t="shared" ca="1" si="18"/>
        <v>53.771194554800473</v>
      </c>
      <c r="T13" s="16">
        <f t="shared" ca="1" si="19"/>
        <v>26.641368557814385</v>
      </c>
      <c r="U13" s="13">
        <v>0</v>
      </c>
      <c r="X13" s="27">
        <v>12</v>
      </c>
      <c r="Y13" s="26">
        <v>414.94706594409161</v>
      </c>
      <c r="Z13" s="26">
        <f ca="1">L12</f>
        <v>340.07996057547228</v>
      </c>
    </row>
    <row r="14" spans="1:26" ht="20.25" customHeight="1" x14ac:dyDescent="0.25">
      <c r="A14" s="9">
        <v>0</v>
      </c>
      <c r="B14" s="14">
        <f t="shared" ca="1" si="1"/>
        <v>51.228606528240711</v>
      </c>
      <c r="C14" s="15">
        <f t="shared" ca="1" si="2"/>
        <v>101.83838277047353</v>
      </c>
      <c r="D14" s="15">
        <f t="shared" ca="1" si="3"/>
        <v>150.74428023062566</v>
      </c>
      <c r="E14" s="15">
        <f t="shared" ca="1" si="4"/>
        <v>195.83371272507344</v>
      </c>
      <c r="F14" s="15">
        <f t="shared" ca="1" si="5"/>
        <v>233.48625042398618</v>
      </c>
      <c r="G14" s="15">
        <f t="shared" ca="1" si="6"/>
        <v>259.45203715484791</v>
      </c>
      <c r="H14" s="15">
        <f t="shared" ca="1" si="7"/>
        <v>274.22093911032357</v>
      </c>
      <c r="I14" s="15">
        <f t="shared" ca="1" si="8"/>
        <v>279.1647609717561</v>
      </c>
      <c r="J14" s="15">
        <f t="shared" ca="1" si="9"/>
        <v>274.95108178735273</v>
      </c>
      <c r="K14" s="15">
        <f t="shared" ca="1" si="10"/>
        <v>261.50036574610431</v>
      </c>
      <c r="L14" s="15">
        <f t="shared" ca="1" si="11"/>
        <v>239.24615058348061</v>
      </c>
      <c r="M14" s="15">
        <f t="shared" ca="1" si="12"/>
        <v>212.05779336417268</v>
      </c>
      <c r="N14" s="15">
        <f t="shared" ca="1" si="13"/>
        <v>183.0745675390728</v>
      </c>
      <c r="O14" s="15">
        <f t="shared" ca="1" si="14"/>
        <v>154.09134171397295</v>
      </c>
      <c r="P14" s="15">
        <f t="shared" ca="1" si="15"/>
        <v>125.95443072354675</v>
      </c>
      <c r="Q14" s="15">
        <f t="shared" ca="1" si="16"/>
        <v>98.957446705331606</v>
      </c>
      <c r="R14" s="15">
        <f t="shared" ca="1" si="17"/>
        <v>73.087613428272149</v>
      </c>
      <c r="S14" s="15">
        <f t="shared" ca="1" si="18"/>
        <v>48.163041148926041</v>
      </c>
      <c r="T14" s="16">
        <f t="shared" ca="1" si="19"/>
        <v>23.908639190638851</v>
      </c>
      <c r="U14" s="13">
        <v>0</v>
      </c>
      <c r="X14" s="25">
        <v>13</v>
      </c>
      <c r="Y14" s="26">
        <v>339.07393743885541</v>
      </c>
      <c r="Z14" s="26">
        <f ca="1">M13</f>
        <v>249.62196137155945</v>
      </c>
    </row>
    <row r="15" spans="1:26" ht="20.25" customHeight="1" x14ac:dyDescent="0.25">
      <c r="A15" s="9">
        <v>0</v>
      </c>
      <c r="B15" s="14">
        <f t="shared" ca="1" si="1"/>
        <v>41.658886816978395</v>
      </c>
      <c r="C15" s="15">
        <f t="shared" ca="1" si="2"/>
        <v>82.420258776197997</v>
      </c>
      <c r="D15" s="15">
        <f t="shared" ca="1" si="3"/>
        <v>121.11243966020372</v>
      </c>
      <c r="E15" s="15">
        <f t="shared" ca="1" si="4"/>
        <v>156.0658124829497</v>
      </c>
      <c r="F15" s="15">
        <f t="shared" ca="1" si="5"/>
        <v>185.1232946277137</v>
      </c>
      <c r="G15" s="15">
        <f t="shared" ca="1" si="6"/>
        <v>206.29930105426143</v>
      </c>
      <c r="H15" s="15">
        <f t="shared" ca="1" si="7"/>
        <v>219.19023811826327</v>
      </c>
      <c r="I15" s="15">
        <f t="shared" ca="1" si="8"/>
        <v>224.15133911305361</v>
      </c>
      <c r="J15" s="15">
        <f t="shared" ca="1" si="9"/>
        <v>221.61370738750844</v>
      </c>
      <c r="K15" s="15">
        <f t="shared" ca="1" si="10"/>
        <v>212.00778562831113</v>
      </c>
      <c r="L15" s="15">
        <f t="shared" ca="1" si="11"/>
        <v>196.24031384469922</v>
      </c>
      <c r="M15" s="15">
        <f t="shared" ca="1" si="12"/>
        <v>176.28849396257792</v>
      </c>
      <c r="N15" s="15">
        <f t="shared" ca="1" si="13"/>
        <v>154.09134171397292</v>
      </c>
      <c r="O15" s="15">
        <f t="shared" ca="1" si="14"/>
        <v>131.04787463069428</v>
      </c>
      <c r="P15" s="15">
        <f t="shared" ca="1" si="15"/>
        <v>108.00440754741564</v>
      </c>
      <c r="Q15" s="15">
        <f t="shared" ca="1" si="16"/>
        <v>85.391384850192111</v>
      </c>
      <c r="R15" s="15">
        <f t="shared" ca="1" si="17"/>
        <v>63.360212724978076</v>
      </c>
      <c r="S15" s="15">
        <f t="shared" ca="1" si="18"/>
        <v>41.884717421992711</v>
      </c>
      <c r="T15" s="16">
        <f t="shared" ca="1" si="19"/>
        <v>20.830147055814976</v>
      </c>
      <c r="U15" s="13">
        <v>0</v>
      </c>
      <c r="X15" s="27">
        <v>14</v>
      </c>
      <c r="Y15" s="26">
        <v>274.2173033512899</v>
      </c>
      <c r="Z15" s="26">
        <f ca="1">N14</f>
        <v>183.0745675390728</v>
      </c>
    </row>
    <row r="16" spans="1:26" ht="20.25" customHeight="1" x14ac:dyDescent="0.25">
      <c r="A16" s="9">
        <v>0</v>
      </c>
      <c r="B16" s="14">
        <f t="shared" ca="1" si="1"/>
        <v>32.986681963474872</v>
      </c>
      <c r="C16" s="15">
        <f t="shared" ca="1" si="2"/>
        <v>65.071325857136372</v>
      </c>
      <c r="D16" s="15">
        <f t="shared" ca="1" si="3"/>
        <v>95.21940715104148</v>
      </c>
      <c r="E16" s="15">
        <f t="shared" ca="1" si="4"/>
        <v>122.19380291880789</v>
      </c>
      <c r="F16" s="15">
        <f t="shared" ca="1" si="5"/>
        <v>144.64181454965754</v>
      </c>
      <c r="G16" s="15">
        <f t="shared" ca="1" si="6"/>
        <v>161.43163431622094</v>
      </c>
      <c r="H16" s="15">
        <f t="shared" ca="1" si="7"/>
        <v>172.08937319541445</v>
      </c>
      <c r="I16" s="15">
        <f t="shared" ca="1" si="8"/>
        <v>176.63664997468669</v>
      </c>
      <c r="J16" s="15">
        <f t="shared" ca="1" si="9"/>
        <v>175.34462302131635</v>
      </c>
      <c r="K16" s="15">
        <f t="shared" ca="1" si="10"/>
        <v>168.6767555349326</v>
      </c>
      <c r="L16" s="15">
        <f t="shared" ca="1" si="11"/>
        <v>157.41882520442726</v>
      </c>
      <c r="M16" s="15">
        <f t="shared" ca="1" si="12"/>
        <v>142.76452692746682</v>
      </c>
      <c r="N16" s="15">
        <f t="shared" ca="1" si="13"/>
        <v>125.95443072354675</v>
      </c>
      <c r="O16" s="15">
        <f t="shared" ca="1" si="14"/>
        <v>108.00440754741562</v>
      </c>
      <c r="P16" s="15">
        <f t="shared" ca="1" si="15"/>
        <v>89.623939985229399</v>
      </c>
      <c r="Q16" s="15">
        <f t="shared" ca="1" si="16"/>
        <v>71.243472423043158</v>
      </c>
      <c r="R16" s="15">
        <f t="shared" ca="1" si="17"/>
        <v>53.077135199455356</v>
      </c>
      <c r="S16" s="15">
        <f t="shared" ca="1" si="18"/>
        <v>35.185468758251758</v>
      </c>
      <c r="T16" s="16">
        <f t="shared" ca="1" si="19"/>
        <v>17.527231610628348</v>
      </c>
      <c r="U16" s="13">
        <v>0</v>
      </c>
      <c r="X16" s="25">
        <v>15</v>
      </c>
      <c r="Y16" s="26">
        <v>219.18617997611295</v>
      </c>
      <c r="Z16" s="26">
        <f ca="1">O15</f>
        <v>131.04787463069428</v>
      </c>
    </row>
    <row r="17" spans="1:26" ht="20.25" customHeight="1" x14ac:dyDescent="0.25">
      <c r="A17" s="9">
        <v>0</v>
      </c>
      <c r="B17" s="14">
        <f t="shared" ca="1" si="1"/>
        <v>25.216515179784725</v>
      </c>
      <c r="C17" s="15">
        <f t="shared" ca="1" si="2"/>
        <v>49.658955537831098</v>
      </c>
      <c r="D17" s="15">
        <f t="shared" ca="1" si="3"/>
        <v>72.500060168017995</v>
      </c>
      <c r="E17" s="15">
        <f t="shared" ca="1" si="4"/>
        <v>92.848177491582874</v>
      </c>
      <c r="F17" s="15">
        <f t="shared" ca="1" si="5"/>
        <v>109.81852633588761</v>
      </c>
      <c r="G17" s="15">
        <f t="shared" ca="1" si="6"/>
        <v>122.69604846555032</v>
      </c>
      <c r="H17" s="15">
        <f t="shared" ca="1" si="7"/>
        <v>131.09897037248689</v>
      </c>
      <c r="I17" s="15">
        <f t="shared" ca="1" si="8"/>
        <v>134.96126456896241</v>
      </c>
      <c r="J17" s="15">
        <f t="shared" ca="1" si="9"/>
        <v>134.45137918813774</v>
      </c>
      <c r="K17" s="15">
        <f t="shared" ca="1" si="10"/>
        <v>129.93578828567567</v>
      </c>
      <c r="L17" s="15">
        <f t="shared" ca="1" si="11"/>
        <v>121.99370451061046</v>
      </c>
      <c r="M17" s="15">
        <f t="shared" ca="1" si="12"/>
        <v>111.39635781931545</v>
      </c>
      <c r="N17" s="15">
        <f t="shared" ca="1" si="13"/>
        <v>98.95744670533162</v>
      </c>
      <c r="O17" s="15">
        <f t="shared" ca="1" si="14"/>
        <v>85.391384850192111</v>
      </c>
      <c r="P17" s="15">
        <f t="shared" ca="1" si="15"/>
        <v>71.243472423043158</v>
      </c>
      <c r="Q17" s="15">
        <f t="shared" ca="1" si="16"/>
        <v>56.881429657295797</v>
      </c>
      <c r="R17" s="15">
        <f t="shared" ca="1" si="17"/>
        <v>42.519386891548443</v>
      </c>
      <c r="S17" s="15">
        <f t="shared" ca="1" si="18"/>
        <v>28.252790800930612</v>
      </c>
      <c r="T17" s="16">
        <f t="shared" ca="1" si="19"/>
        <v>14.093310628446661</v>
      </c>
      <c r="U17" s="13">
        <v>0</v>
      </c>
      <c r="X17" s="27">
        <v>16</v>
      </c>
      <c r="Y17" s="26">
        <v>172.08531009602504</v>
      </c>
      <c r="Z17" s="26">
        <f ca="1">P16</f>
        <v>89.623939985229399</v>
      </c>
    </row>
    <row r="18" spans="1:26" ht="20.25" customHeight="1" x14ac:dyDescent="0.25">
      <c r="A18" s="9">
        <v>0</v>
      </c>
      <c r="B18" s="14">
        <f t="shared" ca="1" si="1"/>
        <v>18.220423217832927</v>
      </c>
      <c r="C18" s="15">
        <f t="shared" ca="1" si="2"/>
        <v>35.847920946385308</v>
      </c>
      <c r="D18" s="15">
        <f t="shared" ca="1" si="3"/>
        <v>52.273700491616545</v>
      </c>
      <c r="E18" s="15">
        <f t="shared" ca="1" si="4"/>
        <v>66.880320543618026</v>
      </c>
      <c r="F18" s="15">
        <f t="shared" ca="1" si="5"/>
        <v>79.088064836759727</v>
      </c>
      <c r="G18" s="15">
        <f t="shared" ca="1" si="6"/>
        <v>88.435062837605827</v>
      </c>
      <c r="H18" s="15">
        <f t="shared" ca="1" si="7"/>
        <v>94.649195260020377</v>
      </c>
      <c r="I18" s="15">
        <f t="shared" ca="1" si="8"/>
        <v>97.658058740538337</v>
      </c>
      <c r="J18" s="15">
        <f t="shared" ca="1" si="9"/>
        <v>97.563840876596487</v>
      </c>
      <c r="K18" s="15">
        <f t="shared" ca="1" si="10"/>
        <v>94.621313909021922</v>
      </c>
      <c r="L18" s="15">
        <f t="shared" ca="1" si="11"/>
        <v>89.22384673302345</v>
      </c>
      <c r="M18" s="15">
        <f t="shared" ca="1" si="12"/>
        <v>81.869753133852882</v>
      </c>
      <c r="N18" s="15">
        <f t="shared" ca="1" si="13"/>
        <v>73.087613428272164</v>
      </c>
      <c r="O18" s="15">
        <f t="shared" ca="1" si="14"/>
        <v>63.360212724978091</v>
      </c>
      <c r="P18" s="15">
        <f t="shared" ca="1" si="15"/>
        <v>53.077135199455363</v>
      </c>
      <c r="Q18" s="15">
        <f t="shared" ca="1" si="16"/>
        <v>42.519386891548443</v>
      </c>
      <c r="R18" s="15">
        <f t="shared" ca="1" si="17"/>
        <v>31.866191908512015</v>
      </c>
      <c r="S18" s="15">
        <f t="shared" ca="1" si="18"/>
        <v>21.212996925475586</v>
      </c>
      <c r="T18" s="16">
        <f t="shared" ca="1" si="19"/>
        <v>10.593220102227685</v>
      </c>
      <c r="U18" s="13">
        <v>0</v>
      </c>
      <c r="X18" s="25">
        <v>17</v>
      </c>
      <c r="Y18" s="26">
        <v>131.09527526765456</v>
      </c>
      <c r="Z18" s="26">
        <f ca="1">Q17</f>
        <v>56.881429657295797</v>
      </c>
    </row>
    <row r="19" spans="1:26" ht="20.25" customHeight="1" x14ac:dyDescent="0.25">
      <c r="A19" s="9">
        <v>0</v>
      </c>
      <c r="B19" s="14">
        <f t="shared" ca="1" si="1"/>
        <v>11.817256745161675</v>
      </c>
      <c r="C19" s="15">
        <f t="shared" ca="1" si="2"/>
        <v>23.23860453826066</v>
      </c>
      <c r="D19" s="15">
        <f t="shared" ca="1" si="3"/>
        <v>33.866500308444884</v>
      </c>
      <c r="E19" s="15">
        <f t="shared" ca="1" si="4"/>
        <v>43.311339354513009</v>
      </c>
      <c r="F19" s="15">
        <f t="shared" ca="1" si="5"/>
        <v>51.218349629927474</v>
      </c>
      <c r="G19" s="15">
        <f t="shared" ca="1" si="6"/>
        <v>57.306942788092918</v>
      </c>
      <c r="H19" s="15">
        <f t="shared" ca="1" si="7"/>
        <v>61.40468908945045</v>
      </c>
      <c r="I19" s="15">
        <f t="shared" ca="1" si="8"/>
        <v>63.457934256574056</v>
      </c>
      <c r="J19" s="15">
        <f t="shared" ca="1" si="9"/>
        <v>63.524611668687996</v>
      </c>
      <c r="K19" s="15">
        <f t="shared" ca="1" si="10"/>
        <v>61.761779740792093</v>
      </c>
      <c r="L19" s="15">
        <f t="shared" ca="1" si="11"/>
        <v>58.410615378608554</v>
      </c>
      <c r="M19" s="15">
        <f t="shared" ca="1" si="12"/>
        <v>53.771194554800466</v>
      </c>
      <c r="N19" s="15">
        <f t="shared" ca="1" si="13"/>
        <v>48.163041148926048</v>
      </c>
      <c r="O19" s="15">
        <f t="shared" ca="1" si="14"/>
        <v>41.884717421992718</v>
      </c>
      <c r="P19" s="15">
        <f t="shared" ca="1" si="15"/>
        <v>35.185468758251758</v>
      </c>
      <c r="Q19" s="15">
        <f t="shared" ca="1" si="16"/>
        <v>28.252790800930612</v>
      </c>
      <c r="R19" s="15">
        <f t="shared" ca="1" si="17"/>
        <v>21.212996925475586</v>
      </c>
      <c r="S19" s="15">
        <f t="shared" ca="1" si="18"/>
        <v>14.13978489023204</v>
      </c>
      <c r="T19" s="16">
        <f t="shared" ca="1" si="19"/>
        <v>7.0665728549884932</v>
      </c>
      <c r="U19" s="13">
        <v>0</v>
      </c>
      <c r="X19" s="27">
        <v>18</v>
      </c>
      <c r="Y19" s="26">
        <v>94.646175036510286</v>
      </c>
      <c r="Z19" s="26">
        <f ca="1">R18</f>
        <v>31.866191908512015</v>
      </c>
    </row>
    <row r="20" spans="1:26" ht="20.25" customHeight="1" thickBot="1" x14ac:dyDescent="0.3">
      <c r="A20" s="9">
        <v>0</v>
      </c>
      <c r="B20" s="17">
        <f t="shared" ca="1" si="1"/>
        <v>5.8099992245531125</v>
      </c>
      <c r="C20" s="18">
        <f t="shared" ca="1" si="2"/>
        <v>11.422740153050775</v>
      </c>
      <c r="D20" s="18">
        <f t="shared" ca="1" si="3"/>
        <v>16.64235684938933</v>
      </c>
      <c r="E20" s="18">
        <f t="shared" ca="1" si="4"/>
        <v>21.28018693606165</v>
      </c>
      <c r="F20" s="18">
        <f t="shared" ca="1" si="5"/>
        <v>25.167051540344261</v>
      </c>
      <c r="G20" s="18">
        <f t="shared" ca="1" si="6"/>
        <v>28.169669595387909</v>
      </c>
      <c r="H20" s="18">
        <f t="shared" ca="1" si="7"/>
        <v>30.204684053114455</v>
      </c>
      <c r="I20" s="18">
        <f t="shared" ca="1" si="8"/>
        <v>31.244377527619463</v>
      </c>
      <c r="J20" s="18">
        <f t="shared" ca="1" si="9"/>
        <v>31.314891800789344</v>
      </c>
      <c r="K20" s="18">
        <f t="shared" ca="1" si="10"/>
        <v>30.490578006849912</v>
      </c>
      <c r="L20" s="18">
        <f t="shared" ca="1" si="11"/>
        <v>28.885640485818215</v>
      </c>
      <c r="M20" s="18">
        <f t="shared" ca="1" si="12"/>
        <v>26.641368557814381</v>
      </c>
      <c r="N20" s="18">
        <f t="shared" ca="1" si="13"/>
        <v>23.908639190638851</v>
      </c>
      <c r="O20" s="18">
        <f t="shared" ca="1" si="14"/>
        <v>20.830147055814979</v>
      </c>
      <c r="P20" s="18">
        <f t="shared" ca="1" si="15"/>
        <v>17.527231610628348</v>
      </c>
      <c r="Q20" s="18">
        <f t="shared" ca="1" si="16"/>
        <v>14.093310628446661</v>
      </c>
      <c r="R20" s="18">
        <f t="shared" ca="1" si="17"/>
        <v>10.593220102227685</v>
      </c>
      <c r="S20" s="18">
        <f t="shared" ca="1" si="18"/>
        <v>7.0665728549884932</v>
      </c>
      <c r="T20" s="19">
        <f t="shared" ca="1" si="19"/>
        <v>3.5332864274942466</v>
      </c>
      <c r="U20" s="13">
        <v>0</v>
      </c>
      <c r="X20" s="25">
        <v>19</v>
      </c>
      <c r="Y20" s="26">
        <v>61.402569864525987</v>
      </c>
      <c r="Z20" s="26">
        <f ca="1">S19</f>
        <v>14.13978489023204</v>
      </c>
    </row>
    <row r="21" spans="1:26" ht="20.25" customHeight="1" thickTop="1" thickBot="1" x14ac:dyDescent="0.3">
      <c r="A21" s="20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2">
        <v>0</v>
      </c>
      <c r="X21" s="27">
        <v>20</v>
      </c>
      <c r="Y21" s="26">
        <v>30.203602432983082</v>
      </c>
      <c r="Z21" s="26">
        <f ca="1">T20</f>
        <v>3.5332864274942466</v>
      </c>
    </row>
    <row r="22" spans="1:26" ht="15.75" thickTop="1" x14ac:dyDescent="0.25">
      <c r="X22" s="25">
        <v>21</v>
      </c>
      <c r="Y22" s="26">
        <v>0</v>
      </c>
      <c r="Z22" s="26">
        <f>U21</f>
        <v>0</v>
      </c>
    </row>
    <row r="23" spans="1:26" x14ac:dyDescent="0.25">
      <c r="Z2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Bisekcijska metoda</vt:lpstr>
      <vt:lpstr>Numerične metode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Timotej Klemencic</dc:creator>
  <cp:lastModifiedBy>Timotej</cp:lastModifiedBy>
  <dcterms:created xsi:type="dcterms:W3CDTF">2021-10-10T08:47:54Z</dcterms:created>
  <dcterms:modified xsi:type="dcterms:W3CDTF">2021-10-14T10:36:58Z</dcterms:modified>
</cp:coreProperties>
</file>