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ilakulkarni/UW/Classes/ECON 497/"/>
    </mc:Choice>
  </mc:AlternateContent>
  <xr:revisionPtr revIDLastSave="0" documentId="13_ncr:1_{F3A96A2B-7DD5-0144-B511-FFD3DDFF558E}" xr6:coauthVersionLast="47" xr6:coauthVersionMax="47" xr10:uidLastSave="{00000000-0000-0000-0000-000000000000}"/>
  <bookViews>
    <workbookView xWindow="0" yWindow="740" windowWidth="29400" windowHeight="17260" firstSheet="2" activeTab="11" xr2:uid="{27E10D8B-F354-9C40-B85F-E9650C5C56E8}"/>
  </bookViews>
  <sheets>
    <sheet name="MHA counts by ZIP" sheetId="14" r:id="rId1"/>
    <sheet name="M Level Breakdown" sheetId="15" r:id="rId2"/>
    <sheet name="Price Data by city" sheetId="19" r:id="rId3"/>
    <sheet name="Rent Data by city" sheetId="20" r:id="rId4"/>
    <sheet name="Within Seattle - Main" sheetId="1" r:id="rId5"/>
    <sheet name="Cross City - Main" sheetId="2" r:id="rId6"/>
    <sheet name="Year Hetero - Within Seattle" sheetId="17" r:id="rId7"/>
    <sheet name="Year Hetero - Cross City" sheetId="18" r:id="rId8"/>
    <sheet name="Price by city" sheetId="3" r:id="rId9"/>
    <sheet name="Rent by City" sheetId="5" r:id="rId10"/>
    <sheet name="Drop Prices" sheetId="21" r:id="rId11"/>
    <sheet name="Drop rents" sheetId="22" r:id="rId12"/>
    <sheet name="Post 2017 Within Seattle" sheetId="6" r:id="rId13"/>
    <sheet name="Post 2017 Cross City" sheetId="11" r:id="rId14"/>
    <sheet name="Include 2017-19 Within Seattle" sheetId="7" r:id="rId15"/>
    <sheet name="Include 2017-19 Cross City" sheetId="12" r:id="rId16"/>
    <sheet name="M Level Hetero" sheetId="8" r:id="rId17"/>
  </sheets>
  <definedNames>
    <definedName name="_xlnm.Print_Area" localSheetId="1">'M Level Breakdown'!$A$1:$J$28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7" i="15"/>
  <c r="J28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7" i="15"/>
  <c r="I28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7" i="15"/>
  <c r="H28" i="15"/>
  <c r="H2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4" i="14"/>
</calcChain>
</file>

<file path=xl/sharedStrings.xml><?xml version="1.0" encoding="utf-8"?>
<sst xmlns="http://schemas.openxmlformats.org/spreadsheetml/2006/main" count="452" uniqueCount="273">
  <si>
    <t>Dependent variable:</t>
  </si>
  <si>
    <t>Constant</t>
  </si>
  <si>
    <t>Observations</t>
  </si>
  <si>
    <t>Residual Std. Error</t>
  </si>
  <si>
    <t>F Statistic</t>
  </si>
  <si>
    <t>Note:</t>
  </si>
  <si>
    <t>MHA</t>
  </si>
  <si>
    <t>M</t>
  </si>
  <si>
    <r>
      <t>R</t>
    </r>
    <r>
      <rPr>
        <vertAlign val="superscript"/>
        <sz val="12"/>
        <color theme="1"/>
        <rFont val="Times New Roman"/>
        <family val="1"/>
      </rPr>
      <t>2</t>
    </r>
  </si>
  <si>
    <r>
      <t>Adjusted R</t>
    </r>
    <r>
      <rPr>
        <vertAlign val="superscript"/>
        <sz val="12"/>
        <color theme="1"/>
        <rFont val="Times New Roman"/>
        <family val="1"/>
      </rPr>
      <t>2</t>
    </r>
  </si>
  <si>
    <t>M1</t>
  </si>
  <si>
    <t>M2</t>
  </si>
  <si>
    <r>
      <t>*</t>
    </r>
    <r>
      <rPr>
        <sz val="12"/>
        <color theme="1"/>
        <rFont val="Times New Roman"/>
        <family val="1"/>
      </rPr>
      <t>p&lt;0.1; </t>
    </r>
    <r>
      <rPr>
        <vertAlign val="superscript"/>
        <sz val="12"/>
        <color theme="1"/>
        <rFont val="Times New Roman"/>
        <family val="1"/>
      </rPr>
      <t>**</t>
    </r>
    <r>
      <rPr>
        <sz val="12"/>
        <color theme="1"/>
        <rFont val="Times New Roman"/>
        <family val="1"/>
      </rPr>
      <t>p&lt;0.05; </t>
    </r>
    <r>
      <rPr>
        <vertAlign val="superscript"/>
        <sz val="12"/>
        <color theme="1"/>
        <rFont val="Times New Roman"/>
        <family val="1"/>
      </rPr>
      <t>***</t>
    </r>
    <r>
      <rPr>
        <sz val="12"/>
        <color theme="1"/>
        <rFont val="Times New Roman"/>
        <family val="1"/>
      </rPr>
      <t>p&lt;0.01</t>
    </r>
  </si>
  <si>
    <t>Seattle</t>
  </si>
  <si>
    <t>Post 2019</t>
  </si>
  <si>
    <t>Post 2019 X Seattle</t>
  </si>
  <si>
    <t>Post 2017 X Seattle</t>
  </si>
  <si>
    <t>Post 2017</t>
  </si>
  <si>
    <t>Regionname</t>
  </si>
  <si>
    <t>Percentage of MHA</t>
  </si>
  <si>
    <t>Blocks</t>
  </si>
  <si>
    <t>M %</t>
  </si>
  <si>
    <t>M1 %</t>
  </si>
  <si>
    <t>M2 %</t>
  </si>
  <si>
    <t>N</t>
  </si>
  <si>
    <t>Mean</t>
  </si>
  <si>
    <t>St. Dev.</t>
  </si>
  <si>
    <t>Min</t>
  </si>
  <si>
    <t>Max</t>
  </si>
  <si>
    <t>Spokane</t>
  </si>
  <si>
    <t>Tacoma</t>
  </si>
  <si>
    <t>Denver</t>
  </si>
  <si>
    <t>Las Vegas</t>
  </si>
  <si>
    <t>Phoenix</t>
  </si>
  <si>
    <t>Sacramento</t>
  </si>
  <si>
    <t>Post 2019 X MHA</t>
  </si>
  <si>
    <t>log(Price)</t>
  </si>
  <si>
    <t>log(Rent)</t>
  </si>
  <si>
    <r>
      <t>R</t>
    </r>
    <r>
      <rPr>
        <vertAlign val="superscript"/>
        <sz val="12"/>
        <color theme="1"/>
        <rFont val="-webkit-standard"/>
      </rPr>
      <t>2</t>
    </r>
  </si>
  <si>
    <r>
      <t>Adjusted R</t>
    </r>
    <r>
      <rPr>
        <vertAlign val="superscript"/>
        <sz val="12"/>
        <color theme="1"/>
        <rFont val="-webkit-standard"/>
      </rPr>
      <t>2</t>
    </r>
  </si>
  <si>
    <r>
      <t>*</t>
    </r>
    <r>
      <rPr>
        <sz val="12"/>
        <color theme="1"/>
        <rFont val="-webkit-standard"/>
      </rPr>
      <t>p&lt;0.1; </t>
    </r>
    <r>
      <rPr>
        <vertAlign val="superscript"/>
        <sz val="12"/>
        <color theme="1"/>
        <rFont val="-webkit-standard"/>
      </rPr>
      <t>**</t>
    </r>
    <r>
      <rPr>
        <sz val="12"/>
        <color theme="1"/>
        <rFont val="-webkit-standard"/>
      </rPr>
      <t>p&lt;0.05; 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p&lt;0.01</t>
    </r>
  </si>
  <si>
    <t>Fresno</t>
  </si>
  <si>
    <t>MHA%</t>
  </si>
  <si>
    <t>ZIP Code</t>
  </si>
  <si>
    <r>
      <t>0.752</t>
    </r>
    <r>
      <rPr>
        <vertAlign val="superscript"/>
        <sz val="12"/>
        <color theme="1"/>
        <rFont val="-webkit-standard"/>
      </rPr>
      <t>***</t>
    </r>
  </si>
  <si>
    <r>
      <t>0.092</t>
    </r>
    <r>
      <rPr>
        <vertAlign val="superscript"/>
        <sz val="12"/>
        <color theme="1"/>
        <rFont val="-webkit-standard"/>
      </rPr>
      <t>***</t>
    </r>
  </si>
  <si>
    <r>
      <t>0.376</t>
    </r>
    <r>
      <rPr>
        <vertAlign val="superscript"/>
        <sz val="12"/>
        <color theme="1"/>
        <rFont val="-webkit-standard"/>
      </rPr>
      <t>***</t>
    </r>
  </si>
  <si>
    <r>
      <t>0.172</t>
    </r>
    <r>
      <rPr>
        <vertAlign val="superscript"/>
        <sz val="12"/>
        <color theme="1"/>
        <rFont val="-webkit-standard"/>
      </rPr>
      <t>***</t>
    </r>
  </si>
  <si>
    <r>
      <t>0.497</t>
    </r>
    <r>
      <rPr>
        <vertAlign val="superscript"/>
        <sz val="12"/>
        <color theme="1"/>
        <rFont val="-webkit-standard"/>
      </rPr>
      <t>***</t>
    </r>
  </si>
  <si>
    <r>
      <t>0.761</t>
    </r>
    <r>
      <rPr>
        <vertAlign val="superscript"/>
        <sz val="12"/>
        <color theme="1"/>
        <rFont val="-webkit-standard"/>
      </rPr>
      <t>***</t>
    </r>
  </si>
  <si>
    <r>
      <t>0.375</t>
    </r>
    <r>
      <rPr>
        <vertAlign val="superscript"/>
        <sz val="12"/>
        <color theme="1"/>
        <rFont val="-webkit-standard"/>
      </rPr>
      <t>***</t>
    </r>
  </si>
  <si>
    <r>
      <t>0.535</t>
    </r>
    <r>
      <rPr>
        <vertAlign val="superscript"/>
        <sz val="12"/>
        <color theme="1"/>
        <rFont val="-webkit-standard"/>
      </rPr>
      <t>***</t>
    </r>
  </si>
  <si>
    <r>
      <t>-0.112</t>
    </r>
    <r>
      <rPr>
        <vertAlign val="superscript"/>
        <sz val="12"/>
        <color theme="1"/>
        <rFont val="-webkit-standard"/>
      </rPr>
      <t>***</t>
    </r>
  </si>
  <si>
    <r>
      <t>-0.126</t>
    </r>
    <r>
      <rPr>
        <vertAlign val="superscript"/>
        <sz val="12"/>
        <color theme="1"/>
        <rFont val="-webkit-standard"/>
      </rPr>
      <t>***</t>
    </r>
  </si>
  <si>
    <r>
      <t>-0.205</t>
    </r>
    <r>
      <rPr>
        <vertAlign val="superscript"/>
        <sz val="12"/>
        <color theme="1"/>
        <rFont val="-webkit-standard"/>
      </rPr>
      <t>***</t>
    </r>
  </si>
  <si>
    <r>
      <t>-0.187</t>
    </r>
    <r>
      <rPr>
        <vertAlign val="superscript"/>
        <sz val="12"/>
        <color theme="1"/>
        <rFont val="-webkit-standard"/>
      </rPr>
      <t>***</t>
    </r>
  </si>
  <si>
    <r>
      <t>-0.156</t>
    </r>
    <r>
      <rPr>
        <vertAlign val="superscript"/>
        <sz val="12"/>
        <color theme="1"/>
        <rFont val="-webkit-standard"/>
      </rPr>
      <t>***</t>
    </r>
  </si>
  <si>
    <r>
      <t>-5.742</t>
    </r>
    <r>
      <rPr>
        <vertAlign val="superscript"/>
        <sz val="12"/>
        <color theme="1"/>
        <rFont val="Times New Roman"/>
        <family val="1"/>
      </rPr>
      <t>***</t>
    </r>
  </si>
  <si>
    <r>
      <t>-0.571</t>
    </r>
    <r>
      <rPr>
        <vertAlign val="superscript"/>
        <sz val="12"/>
        <color theme="1"/>
        <rFont val="Times New Roman"/>
        <family val="1"/>
      </rPr>
      <t>***</t>
    </r>
  </si>
  <si>
    <r>
      <t>1.715</t>
    </r>
    <r>
      <rPr>
        <vertAlign val="superscript"/>
        <sz val="12"/>
        <color theme="1"/>
        <rFont val="Times New Roman"/>
        <family val="1"/>
      </rPr>
      <t>***</t>
    </r>
  </si>
  <si>
    <r>
      <t>0.360</t>
    </r>
    <r>
      <rPr>
        <vertAlign val="superscript"/>
        <sz val="12"/>
        <color theme="1"/>
        <rFont val="Times New Roman"/>
        <family val="1"/>
      </rPr>
      <t>***</t>
    </r>
  </si>
  <si>
    <r>
      <t>0.556</t>
    </r>
    <r>
      <rPr>
        <vertAlign val="superscript"/>
        <sz val="12"/>
        <color theme="1"/>
        <rFont val="Times New Roman"/>
        <family val="1"/>
      </rPr>
      <t>***</t>
    </r>
  </si>
  <si>
    <r>
      <t>0.123</t>
    </r>
    <r>
      <rPr>
        <vertAlign val="superscript"/>
        <sz val="12"/>
        <color theme="1"/>
        <rFont val="Times New Roman"/>
        <family val="1"/>
      </rPr>
      <t>***</t>
    </r>
  </si>
  <si>
    <r>
      <t>0.319</t>
    </r>
    <r>
      <rPr>
        <vertAlign val="superscript"/>
        <sz val="12"/>
        <color theme="1"/>
        <rFont val="Times New Roman"/>
        <family val="1"/>
      </rPr>
      <t>***</t>
    </r>
  </si>
  <si>
    <r>
      <t>7.889</t>
    </r>
    <r>
      <rPr>
        <vertAlign val="superscript"/>
        <sz val="12"/>
        <color theme="1"/>
        <rFont val="Times New Roman"/>
        <family val="1"/>
      </rPr>
      <t>***</t>
    </r>
  </si>
  <si>
    <r>
      <t>1.075</t>
    </r>
    <r>
      <rPr>
        <vertAlign val="superscript"/>
        <sz val="12"/>
        <color theme="1"/>
        <rFont val="Times New Roman"/>
        <family val="1"/>
      </rPr>
      <t>***</t>
    </r>
  </si>
  <si>
    <r>
      <t>28.340</t>
    </r>
    <r>
      <rPr>
        <vertAlign val="superscript"/>
        <sz val="12"/>
        <color theme="1"/>
        <rFont val="Times New Roman"/>
        <family val="1"/>
      </rPr>
      <t>*</t>
    </r>
  </si>
  <si>
    <r>
      <t>-12.930</t>
    </r>
    <r>
      <rPr>
        <vertAlign val="superscript"/>
        <sz val="12"/>
        <color theme="1"/>
        <rFont val="Times New Roman"/>
        <family val="1"/>
      </rPr>
      <t>***</t>
    </r>
  </si>
  <si>
    <r>
      <t>-91.574</t>
    </r>
    <r>
      <rPr>
        <vertAlign val="superscript"/>
        <sz val="12"/>
        <color theme="1"/>
        <rFont val="Times New Roman"/>
        <family val="1"/>
      </rPr>
      <t>***</t>
    </r>
  </si>
  <si>
    <r>
      <t>-13.197</t>
    </r>
    <r>
      <rPr>
        <vertAlign val="superscript"/>
        <sz val="12"/>
        <color theme="1"/>
        <rFont val="Times New Roman"/>
        <family val="1"/>
      </rPr>
      <t>***</t>
    </r>
  </si>
  <si>
    <r>
      <t>-0.340</t>
    </r>
    <r>
      <rPr>
        <vertAlign val="superscript"/>
        <sz val="12"/>
        <color theme="1"/>
        <rFont val="Times New Roman"/>
        <family val="1"/>
      </rPr>
      <t>**</t>
    </r>
  </si>
  <si>
    <r>
      <t>0.151</t>
    </r>
    <r>
      <rPr>
        <vertAlign val="superscript"/>
        <sz val="12"/>
        <color theme="1"/>
        <rFont val="Times New Roman"/>
        <family val="1"/>
      </rPr>
      <t>***</t>
    </r>
  </si>
  <si>
    <r>
      <t>-0.126</t>
    </r>
    <r>
      <rPr>
        <vertAlign val="superscript"/>
        <sz val="12"/>
        <color theme="1"/>
        <rFont val="Times New Roman"/>
        <family val="1"/>
      </rPr>
      <t>**</t>
    </r>
  </si>
  <si>
    <r>
      <t>0.138</t>
    </r>
    <r>
      <rPr>
        <vertAlign val="superscript"/>
        <sz val="12"/>
        <color theme="1"/>
        <rFont val="Times New Roman"/>
        <family val="1"/>
      </rPr>
      <t>***</t>
    </r>
  </si>
  <si>
    <r>
      <t>-0.099</t>
    </r>
    <r>
      <rPr>
        <vertAlign val="superscript"/>
        <sz val="12"/>
        <color theme="1"/>
        <rFont val="Times New Roman"/>
        <family val="1"/>
      </rPr>
      <t>*</t>
    </r>
  </si>
  <si>
    <r>
      <t>0.152</t>
    </r>
    <r>
      <rPr>
        <vertAlign val="superscript"/>
        <sz val="12"/>
        <color theme="1"/>
        <rFont val="Times New Roman"/>
        <family val="1"/>
      </rPr>
      <t>***</t>
    </r>
  </si>
  <si>
    <r>
      <t>-0.189</t>
    </r>
    <r>
      <rPr>
        <vertAlign val="superscript"/>
        <sz val="12"/>
        <color theme="1"/>
        <rFont val="Times New Roman"/>
        <family val="1"/>
      </rPr>
      <t>***</t>
    </r>
  </si>
  <si>
    <r>
      <t>0.675</t>
    </r>
    <r>
      <rPr>
        <vertAlign val="superscript"/>
        <sz val="12"/>
        <color theme="1"/>
        <rFont val="Times New Roman"/>
        <family val="1"/>
      </rPr>
      <t>***</t>
    </r>
  </si>
  <si>
    <r>
      <t>0.161</t>
    </r>
    <r>
      <rPr>
        <vertAlign val="superscript"/>
        <sz val="12"/>
        <color theme="1"/>
        <rFont val="Times New Roman"/>
        <family val="1"/>
      </rPr>
      <t>***</t>
    </r>
  </si>
  <si>
    <r>
      <t>0.459</t>
    </r>
    <r>
      <rPr>
        <vertAlign val="superscript"/>
        <sz val="12"/>
        <color theme="1"/>
        <rFont val="Times New Roman"/>
        <family val="1"/>
      </rPr>
      <t>**</t>
    </r>
  </si>
  <si>
    <r>
      <t>-0.127</t>
    </r>
    <r>
      <rPr>
        <vertAlign val="superscript"/>
        <sz val="12"/>
        <color theme="1"/>
        <rFont val="Times New Roman"/>
        <family val="1"/>
      </rPr>
      <t>**</t>
    </r>
  </si>
  <si>
    <r>
      <t>0.392</t>
    </r>
    <r>
      <rPr>
        <vertAlign val="superscript"/>
        <sz val="12"/>
        <color theme="1"/>
        <rFont val="Times New Roman"/>
        <family val="1"/>
      </rPr>
      <t>***</t>
    </r>
  </si>
  <si>
    <r>
      <t>0.114</t>
    </r>
    <r>
      <rPr>
        <vertAlign val="superscript"/>
        <sz val="12"/>
        <color theme="1"/>
        <rFont val="Times New Roman"/>
        <family val="1"/>
      </rPr>
      <t>**</t>
    </r>
  </si>
  <si>
    <r>
      <t>0.567</t>
    </r>
    <r>
      <rPr>
        <vertAlign val="superscript"/>
        <sz val="12"/>
        <color theme="1"/>
        <rFont val="Times New Roman"/>
        <family val="1"/>
      </rPr>
      <t>***</t>
    </r>
  </si>
  <si>
    <r>
      <t>-0.156</t>
    </r>
    <r>
      <rPr>
        <vertAlign val="superscript"/>
        <sz val="12"/>
        <color theme="1"/>
        <rFont val="Times New Roman"/>
        <family val="1"/>
      </rPr>
      <t>***</t>
    </r>
  </si>
  <si>
    <r>
      <t>0.829</t>
    </r>
    <r>
      <rPr>
        <vertAlign val="superscript"/>
        <sz val="12"/>
        <color theme="1"/>
        <rFont val="Times New Roman"/>
        <family val="1"/>
      </rPr>
      <t>***</t>
    </r>
  </si>
  <si>
    <r>
      <t>1.630</t>
    </r>
    <r>
      <rPr>
        <vertAlign val="superscript"/>
        <sz val="12"/>
        <color theme="1"/>
        <rFont val="Times New Roman"/>
        <family val="1"/>
      </rPr>
      <t>***</t>
    </r>
  </si>
  <si>
    <r>
      <t>0.429</t>
    </r>
    <r>
      <rPr>
        <vertAlign val="superscript"/>
        <sz val="12"/>
        <color theme="1"/>
        <rFont val="Times New Roman"/>
        <family val="1"/>
      </rPr>
      <t>***</t>
    </r>
  </si>
  <si>
    <r>
      <t>0.563</t>
    </r>
    <r>
      <rPr>
        <vertAlign val="superscript"/>
        <sz val="12"/>
        <color theme="1"/>
        <rFont val="Times New Roman"/>
        <family val="1"/>
      </rPr>
      <t>***</t>
    </r>
  </si>
  <si>
    <r>
      <t>0.508</t>
    </r>
    <r>
      <rPr>
        <vertAlign val="superscript"/>
        <sz val="12"/>
        <color theme="1"/>
        <rFont val="Times New Roman"/>
        <family val="1"/>
      </rPr>
      <t>***</t>
    </r>
  </si>
  <si>
    <r>
      <t>0.783</t>
    </r>
    <r>
      <rPr>
        <vertAlign val="superscript"/>
        <sz val="12"/>
        <color theme="1"/>
        <rFont val="Times New Roman"/>
        <family val="1"/>
      </rPr>
      <t>***</t>
    </r>
  </si>
  <si>
    <r>
      <t>0.389</t>
    </r>
    <r>
      <rPr>
        <vertAlign val="superscript"/>
        <sz val="12"/>
        <color theme="1"/>
        <rFont val="Times New Roman"/>
        <family val="1"/>
      </rPr>
      <t>***</t>
    </r>
  </si>
  <si>
    <r>
      <t>0.550</t>
    </r>
    <r>
      <rPr>
        <vertAlign val="superscript"/>
        <sz val="12"/>
        <color theme="1"/>
        <rFont val="Times New Roman"/>
        <family val="1"/>
      </rPr>
      <t>***</t>
    </r>
  </si>
  <si>
    <r>
      <t>-0.224</t>
    </r>
    <r>
      <rPr>
        <vertAlign val="superscript"/>
        <sz val="12"/>
        <color theme="1"/>
        <rFont val="Times New Roman"/>
        <family val="1"/>
      </rPr>
      <t>***</t>
    </r>
  </si>
  <si>
    <r>
      <t>-0.012</t>
    </r>
    <r>
      <rPr>
        <vertAlign val="superscript"/>
        <sz val="12"/>
        <color theme="1"/>
        <rFont val="Times New Roman"/>
        <family val="1"/>
      </rPr>
      <t>**</t>
    </r>
  </si>
  <si>
    <r>
      <t>-0.285</t>
    </r>
    <r>
      <rPr>
        <vertAlign val="superscript"/>
        <sz val="12"/>
        <color theme="1"/>
        <rFont val="Times New Roman"/>
        <family val="1"/>
      </rPr>
      <t>***</t>
    </r>
  </si>
  <si>
    <r>
      <t>-0.089</t>
    </r>
    <r>
      <rPr>
        <vertAlign val="superscript"/>
        <sz val="12"/>
        <color theme="1"/>
        <rFont val="Times New Roman"/>
        <family val="1"/>
      </rPr>
      <t>***</t>
    </r>
  </si>
  <si>
    <r>
      <t>-0.203</t>
    </r>
    <r>
      <rPr>
        <vertAlign val="superscript"/>
        <sz val="12"/>
        <color theme="1"/>
        <rFont val="Times New Roman"/>
        <family val="1"/>
      </rPr>
      <t>***</t>
    </r>
  </si>
  <si>
    <r>
      <t>-0.072</t>
    </r>
    <r>
      <rPr>
        <vertAlign val="superscript"/>
        <sz val="12"/>
        <color theme="1"/>
        <rFont val="Times New Roman"/>
        <family val="1"/>
      </rPr>
      <t>***</t>
    </r>
  </si>
  <si>
    <r>
      <t>-0.282</t>
    </r>
    <r>
      <rPr>
        <vertAlign val="superscript"/>
        <sz val="12"/>
        <color theme="1"/>
        <rFont val="Times New Roman"/>
        <family val="1"/>
      </rPr>
      <t>***</t>
    </r>
  </si>
  <si>
    <r>
      <t>-0.137</t>
    </r>
    <r>
      <rPr>
        <vertAlign val="superscript"/>
        <sz val="12"/>
        <color theme="1"/>
        <rFont val="Times New Roman"/>
        <family val="1"/>
      </rPr>
      <t>***</t>
    </r>
  </si>
  <si>
    <r>
      <t>-0.132</t>
    </r>
    <r>
      <rPr>
        <vertAlign val="superscript"/>
        <sz val="12"/>
        <color theme="1"/>
        <rFont val="Times New Roman"/>
        <family val="1"/>
      </rPr>
      <t>***</t>
    </r>
  </si>
  <si>
    <r>
      <t>-0.169</t>
    </r>
    <r>
      <rPr>
        <vertAlign val="superscript"/>
        <sz val="12"/>
        <color theme="1"/>
        <rFont val="Times New Roman"/>
        <family val="1"/>
      </rPr>
      <t>***</t>
    </r>
  </si>
  <si>
    <r>
      <t>-0.275</t>
    </r>
    <r>
      <rPr>
        <vertAlign val="superscript"/>
        <sz val="12"/>
        <color theme="1"/>
        <rFont val="Times New Roman"/>
        <family val="1"/>
      </rPr>
      <t>***</t>
    </r>
  </si>
  <si>
    <r>
      <t>-0.258</t>
    </r>
    <r>
      <rPr>
        <vertAlign val="superscript"/>
        <sz val="12"/>
        <color theme="1"/>
        <rFont val="Times New Roman"/>
        <family val="1"/>
      </rPr>
      <t>***</t>
    </r>
  </si>
  <si>
    <r>
      <t>-0.228</t>
    </r>
    <r>
      <rPr>
        <vertAlign val="superscript"/>
        <sz val="12"/>
        <color theme="1"/>
        <rFont val="Times New Roman"/>
        <family val="1"/>
      </rPr>
      <t>***</t>
    </r>
  </si>
  <si>
    <r>
      <t>-0.174</t>
    </r>
    <r>
      <rPr>
        <vertAlign val="superscript"/>
        <sz val="12"/>
        <color theme="1"/>
        <rFont val="Times New Roman"/>
        <family val="1"/>
      </rPr>
      <t>***</t>
    </r>
  </si>
  <si>
    <r>
      <t>-0.269</t>
    </r>
    <r>
      <rPr>
        <vertAlign val="superscript"/>
        <sz val="12"/>
        <color theme="1"/>
        <rFont val="Times New Roman"/>
        <family val="1"/>
      </rPr>
      <t>***</t>
    </r>
  </si>
  <si>
    <r>
      <t>-0.099</t>
    </r>
    <r>
      <rPr>
        <vertAlign val="superscript"/>
        <sz val="12"/>
        <color theme="1"/>
        <rFont val="Times New Roman"/>
        <family val="1"/>
      </rPr>
      <t>***</t>
    </r>
  </si>
  <si>
    <r>
      <t>-0.254</t>
    </r>
    <r>
      <rPr>
        <vertAlign val="superscript"/>
        <sz val="12"/>
        <color theme="1"/>
        <rFont val="Times New Roman"/>
        <family val="1"/>
      </rPr>
      <t>***</t>
    </r>
  </si>
  <si>
    <r>
      <t>-0.153</t>
    </r>
    <r>
      <rPr>
        <vertAlign val="superscript"/>
        <sz val="12"/>
        <color theme="1"/>
        <rFont val="Times New Roman"/>
        <family val="1"/>
      </rPr>
      <t>***</t>
    </r>
  </si>
  <si>
    <r>
      <t>-0.266</t>
    </r>
    <r>
      <rPr>
        <vertAlign val="superscript"/>
        <sz val="12"/>
        <color theme="1"/>
        <rFont val="Times New Roman"/>
        <family val="1"/>
      </rPr>
      <t>***</t>
    </r>
  </si>
  <si>
    <r>
      <t>-14.589</t>
    </r>
    <r>
      <rPr>
        <vertAlign val="superscript"/>
        <sz val="12"/>
        <color theme="1"/>
        <rFont val="Times New Roman"/>
        <family val="1"/>
      </rPr>
      <t>***</t>
    </r>
  </si>
  <si>
    <r>
      <t>1.689</t>
    </r>
    <r>
      <rPr>
        <vertAlign val="superscript"/>
        <sz val="12"/>
        <color theme="1"/>
        <rFont val="Times New Roman"/>
        <family val="1"/>
      </rPr>
      <t>***</t>
    </r>
  </si>
  <si>
    <r>
      <t>0.515</t>
    </r>
    <r>
      <rPr>
        <vertAlign val="superscript"/>
        <sz val="12"/>
        <color theme="1"/>
        <rFont val="Times New Roman"/>
        <family val="1"/>
      </rPr>
      <t>***</t>
    </r>
  </si>
  <si>
    <r>
      <t>0.256</t>
    </r>
    <r>
      <rPr>
        <vertAlign val="superscript"/>
        <sz val="12"/>
        <color theme="1"/>
        <rFont val="Times New Roman"/>
        <family val="1"/>
      </rPr>
      <t>***</t>
    </r>
  </si>
  <si>
    <r>
      <t>0.836</t>
    </r>
    <r>
      <rPr>
        <vertAlign val="superscript"/>
        <sz val="12"/>
        <color theme="1"/>
        <rFont val="Times New Roman"/>
        <family val="1"/>
      </rPr>
      <t>***</t>
    </r>
  </si>
  <si>
    <r>
      <t>0.350</t>
    </r>
    <r>
      <rPr>
        <vertAlign val="superscript"/>
        <sz val="12"/>
        <color theme="1"/>
        <rFont val="Times New Roman"/>
        <family val="1"/>
      </rPr>
      <t>***</t>
    </r>
  </si>
  <si>
    <r>
      <t>-2.507</t>
    </r>
    <r>
      <rPr>
        <vertAlign val="superscript"/>
        <sz val="12"/>
        <color theme="1"/>
        <rFont val="Times New Roman"/>
        <family val="1"/>
      </rPr>
      <t>***</t>
    </r>
  </si>
  <si>
    <r>
      <t>-0.923</t>
    </r>
    <r>
      <rPr>
        <vertAlign val="superscript"/>
        <sz val="12"/>
        <color theme="1"/>
        <rFont val="Times New Roman"/>
        <family val="1"/>
      </rPr>
      <t>***</t>
    </r>
  </si>
  <si>
    <r>
      <t>3.906</t>
    </r>
    <r>
      <rPr>
        <vertAlign val="superscript"/>
        <sz val="12"/>
        <color theme="1"/>
        <rFont val="Times New Roman"/>
        <family val="1"/>
      </rPr>
      <t>***</t>
    </r>
  </si>
  <si>
    <r>
      <t>2.179</t>
    </r>
    <r>
      <rPr>
        <vertAlign val="superscript"/>
        <sz val="12"/>
        <color theme="1"/>
        <rFont val="Times New Roman"/>
        <family val="1"/>
      </rPr>
      <t>***</t>
    </r>
  </si>
  <si>
    <r>
      <t>0.676</t>
    </r>
    <r>
      <rPr>
        <vertAlign val="superscript"/>
        <sz val="12"/>
        <color theme="1"/>
        <rFont val="Times New Roman"/>
        <family val="1"/>
      </rPr>
      <t>***</t>
    </r>
  </si>
  <si>
    <r>
      <t>0.614</t>
    </r>
    <r>
      <rPr>
        <vertAlign val="superscript"/>
        <sz val="12"/>
        <color theme="1"/>
        <rFont val="Times New Roman"/>
        <family val="1"/>
      </rPr>
      <t>***</t>
    </r>
  </si>
  <si>
    <r>
      <t>1.550</t>
    </r>
    <r>
      <rPr>
        <vertAlign val="superscript"/>
        <sz val="12"/>
        <color theme="1"/>
        <rFont val="Times New Roman"/>
        <family val="1"/>
      </rPr>
      <t>***</t>
    </r>
  </si>
  <si>
    <r>
      <t>1.675</t>
    </r>
    <r>
      <rPr>
        <vertAlign val="superscript"/>
        <sz val="12"/>
        <color theme="1"/>
        <rFont val="Times New Roman"/>
        <family val="1"/>
      </rPr>
      <t>***</t>
    </r>
  </si>
  <si>
    <r>
      <t>2.005</t>
    </r>
    <r>
      <rPr>
        <vertAlign val="superscript"/>
        <sz val="12"/>
        <color theme="1"/>
        <rFont val="Times New Roman"/>
        <family val="1"/>
      </rPr>
      <t>***</t>
    </r>
  </si>
  <si>
    <r>
      <t>2.483</t>
    </r>
    <r>
      <rPr>
        <vertAlign val="superscript"/>
        <sz val="12"/>
        <color theme="1"/>
        <rFont val="Times New Roman"/>
        <family val="1"/>
      </rPr>
      <t>***</t>
    </r>
  </si>
  <si>
    <r>
      <t>0.838</t>
    </r>
    <r>
      <rPr>
        <vertAlign val="superscript"/>
        <sz val="12"/>
        <color theme="1"/>
        <rFont val="Times New Roman"/>
        <family val="1"/>
      </rPr>
      <t>***</t>
    </r>
  </si>
  <si>
    <r>
      <t>0.816</t>
    </r>
    <r>
      <rPr>
        <vertAlign val="superscript"/>
        <sz val="12"/>
        <color theme="1"/>
        <rFont val="Times New Roman"/>
        <family val="1"/>
      </rPr>
      <t>***</t>
    </r>
  </si>
  <si>
    <r>
      <t>0.622</t>
    </r>
    <r>
      <rPr>
        <vertAlign val="superscript"/>
        <sz val="12"/>
        <color theme="1"/>
        <rFont val="Times New Roman"/>
        <family val="1"/>
      </rPr>
      <t>***</t>
    </r>
  </si>
  <si>
    <r>
      <t>0.701</t>
    </r>
    <r>
      <rPr>
        <vertAlign val="superscript"/>
        <sz val="12"/>
        <color theme="1"/>
        <rFont val="Times New Roman"/>
        <family val="1"/>
      </rPr>
      <t>***</t>
    </r>
  </si>
  <si>
    <r>
      <t>0.821</t>
    </r>
    <r>
      <rPr>
        <vertAlign val="superscript"/>
        <sz val="12"/>
        <color theme="1"/>
        <rFont val="Times New Roman"/>
        <family val="1"/>
      </rPr>
      <t>***</t>
    </r>
  </si>
  <si>
    <r>
      <t>0.687</t>
    </r>
    <r>
      <rPr>
        <vertAlign val="superscript"/>
        <sz val="12"/>
        <color theme="1"/>
        <rFont val="Times New Roman"/>
        <family val="1"/>
      </rPr>
      <t>***</t>
    </r>
  </si>
  <si>
    <r>
      <t>-0.257</t>
    </r>
    <r>
      <rPr>
        <vertAlign val="superscript"/>
        <sz val="12"/>
        <color theme="1"/>
        <rFont val="Times New Roman"/>
        <family val="1"/>
      </rPr>
      <t>***</t>
    </r>
  </si>
  <si>
    <r>
      <t>-0.239</t>
    </r>
    <r>
      <rPr>
        <vertAlign val="superscript"/>
        <sz val="12"/>
        <color theme="1"/>
        <rFont val="Times New Roman"/>
        <family val="1"/>
      </rPr>
      <t>***</t>
    </r>
  </si>
  <si>
    <r>
      <t>-0.036</t>
    </r>
    <r>
      <rPr>
        <vertAlign val="superscript"/>
        <sz val="12"/>
        <color theme="1"/>
        <rFont val="Times New Roman"/>
        <family val="1"/>
      </rPr>
      <t>***</t>
    </r>
  </si>
  <si>
    <r>
      <t>-0.119</t>
    </r>
    <r>
      <rPr>
        <vertAlign val="superscript"/>
        <sz val="12"/>
        <color theme="1"/>
        <rFont val="Times New Roman"/>
        <family val="1"/>
      </rPr>
      <t>***</t>
    </r>
  </si>
  <si>
    <r>
      <t>-0.183</t>
    </r>
    <r>
      <rPr>
        <vertAlign val="superscript"/>
        <sz val="12"/>
        <color theme="1"/>
        <rFont val="Times New Roman"/>
        <family val="1"/>
      </rPr>
      <t>***</t>
    </r>
  </si>
  <si>
    <r>
      <t>-0.112</t>
    </r>
    <r>
      <rPr>
        <vertAlign val="superscript"/>
        <sz val="12"/>
        <color theme="1"/>
        <rFont val="Times New Roman"/>
        <family val="1"/>
      </rPr>
      <t>***</t>
    </r>
  </si>
  <si>
    <r>
      <t>0.744</t>
    </r>
    <r>
      <rPr>
        <vertAlign val="superscript"/>
        <sz val="12"/>
        <color theme="1"/>
        <rFont val="-webkit-standard"/>
      </rPr>
      <t>***</t>
    </r>
  </si>
  <si>
    <r>
      <t>0.369</t>
    </r>
    <r>
      <rPr>
        <vertAlign val="superscript"/>
        <sz val="12"/>
        <color theme="1"/>
        <rFont val="-webkit-standard"/>
      </rPr>
      <t>***</t>
    </r>
  </si>
  <si>
    <r>
      <t>0.906</t>
    </r>
    <r>
      <rPr>
        <vertAlign val="superscript"/>
        <sz val="12"/>
        <color theme="1"/>
        <rFont val="-webkit-standard"/>
      </rPr>
      <t>***</t>
    </r>
  </si>
  <si>
    <r>
      <t>0.612</t>
    </r>
    <r>
      <rPr>
        <vertAlign val="superscript"/>
        <sz val="12"/>
        <color theme="1"/>
        <rFont val="-webkit-standard"/>
      </rPr>
      <t>***</t>
    </r>
  </si>
  <si>
    <r>
      <t>0.410</t>
    </r>
    <r>
      <rPr>
        <vertAlign val="superscript"/>
        <sz val="12"/>
        <color theme="1"/>
        <rFont val="-webkit-standard"/>
      </rPr>
      <t>***</t>
    </r>
  </si>
  <si>
    <r>
      <t>0.494</t>
    </r>
    <r>
      <rPr>
        <vertAlign val="superscript"/>
        <sz val="12"/>
        <color theme="1"/>
        <rFont val="-webkit-standard"/>
      </rPr>
      <t>***</t>
    </r>
  </si>
  <si>
    <r>
      <t>0.349</t>
    </r>
    <r>
      <rPr>
        <vertAlign val="superscript"/>
        <sz val="12"/>
        <color theme="1"/>
        <rFont val="-webkit-standard"/>
      </rPr>
      <t>***</t>
    </r>
  </si>
  <si>
    <r>
      <t>0.516</t>
    </r>
    <r>
      <rPr>
        <vertAlign val="superscript"/>
        <sz val="12"/>
        <color theme="1"/>
        <rFont val="-webkit-standard"/>
      </rPr>
      <t>***</t>
    </r>
  </si>
  <si>
    <r>
      <t>0.597</t>
    </r>
    <r>
      <rPr>
        <vertAlign val="superscript"/>
        <sz val="12"/>
        <color theme="1"/>
        <rFont val="-webkit-standard"/>
      </rPr>
      <t>***</t>
    </r>
  </si>
  <si>
    <r>
      <t>0.465</t>
    </r>
    <r>
      <rPr>
        <vertAlign val="superscript"/>
        <sz val="12"/>
        <color theme="1"/>
        <rFont val="-webkit-standard"/>
      </rPr>
      <t>***</t>
    </r>
  </si>
  <si>
    <r>
      <t>-0.190</t>
    </r>
    <r>
      <rPr>
        <vertAlign val="superscript"/>
        <sz val="12"/>
        <color theme="1"/>
        <rFont val="-webkit-standard"/>
      </rPr>
      <t>***</t>
    </r>
  </si>
  <si>
    <r>
      <t>-0.054</t>
    </r>
    <r>
      <rPr>
        <vertAlign val="superscript"/>
        <sz val="12"/>
        <color theme="1"/>
        <rFont val="-webkit-standard"/>
      </rPr>
      <t>***</t>
    </r>
  </si>
  <si>
    <r>
      <t>-0.200</t>
    </r>
    <r>
      <rPr>
        <vertAlign val="superscript"/>
        <sz val="12"/>
        <color theme="1"/>
        <rFont val="-webkit-standard"/>
      </rPr>
      <t>***</t>
    </r>
  </si>
  <si>
    <r>
      <t>-0.267</t>
    </r>
    <r>
      <rPr>
        <vertAlign val="superscript"/>
        <sz val="12"/>
        <color theme="1"/>
        <rFont val="-webkit-standard"/>
      </rPr>
      <t>***</t>
    </r>
  </si>
  <si>
    <r>
      <t>-0.131</t>
    </r>
    <r>
      <rPr>
        <vertAlign val="superscript"/>
        <sz val="12"/>
        <color theme="1"/>
        <rFont val="-webkit-standard"/>
      </rPr>
      <t>***</t>
    </r>
  </si>
  <si>
    <r>
      <t>-0.179</t>
    </r>
    <r>
      <rPr>
        <vertAlign val="superscript"/>
        <sz val="12"/>
        <color theme="1"/>
        <rFont val="-webkit-standard"/>
      </rPr>
      <t>***</t>
    </r>
  </si>
  <si>
    <r>
      <t>-0.154</t>
    </r>
    <r>
      <rPr>
        <vertAlign val="superscript"/>
        <sz val="12"/>
        <color theme="1"/>
        <rFont val="-webkit-standard"/>
      </rPr>
      <t>***</t>
    </r>
  </si>
  <si>
    <r>
      <t>1.618</t>
    </r>
    <r>
      <rPr>
        <vertAlign val="superscript"/>
        <sz val="12"/>
        <color theme="1"/>
        <rFont val="Times New Roman"/>
        <family val="1"/>
      </rPr>
      <t>***</t>
    </r>
  </si>
  <si>
    <r>
      <t>1.623</t>
    </r>
    <r>
      <rPr>
        <vertAlign val="superscript"/>
        <sz val="12"/>
        <color theme="1"/>
        <rFont val="Times New Roman"/>
        <family val="1"/>
      </rPr>
      <t>***</t>
    </r>
  </si>
  <si>
    <r>
      <t>2.001</t>
    </r>
    <r>
      <rPr>
        <vertAlign val="superscript"/>
        <sz val="12"/>
        <color theme="1"/>
        <rFont val="Times New Roman"/>
        <family val="1"/>
      </rPr>
      <t>***</t>
    </r>
  </si>
  <si>
    <r>
      <t>1.633</t>
    </r>
    <r>
      <rPr>
        <vertAlign val="superscript"/>
        <sz val="12"/>
        <color theme="1"/>
        <rFont val="Times New Roman"/>
        <family val="1"/>
      </rPr>
      <t>***</t>
    </r>
  </si>
  <si>
    <r>
      <t>1.617</t>
    </r>
    <r>
      <rPr>
        <vertAlign val="superscript"/>
        <sz val="12"/>
        <color theme="1"/>
        <rFont val="Times New Roman"/>
        <family val="1"/>
      </rPr>
      <t>***</t>
    </r>
  </si>
  <si>
    <r>
      <t>1.634</t>
    </r>
    <r>
      <rPr>
        <vertAlign val="superscript"/>
        <sz val="12"/>
        <color theme="1"/>
        <rFont val="Times New Roman"/>
        <family val="1"/>
      </rPr>
      <t>***</t>
    </r>
  </si>
  <si>
    <r>
      <t>0.753</t>
    </r>
    <r>
      <rPr>
        <vertAlign val="superscript"/>
        <sz val="12"/>
        <color theme="1"/>
        <rFont val="Times New Roman"/>
        <family val="1"/>
      </rPr>
      <t>***</t>
    </r>
  </si>
  <si>
    <r>
      <t>0.759</t>
    </r>
    <r>
      <rPr>
        <vertAlign val="superscript"/>
        <sz val="12"/>
        <color theme="1"/>
        <rFont val="Times New Roman"/>
        <family val="1"/>
      </rPr>
      <t>***</t>
    </r>
  </si>
  <si>
    <r>
      <t>0.803</t>
    </r>
    <r>
      <rPr>
        <vertAlign val="superscript"/>
        <sz val="12"/>
        <color theme="1"/>
        <rFont val="Times New Roman"/>
        <family val="1"/>
      </rPr>
      <t>***</t>
    </r>
  </si>
  <si>
    <r>
      <t>0.774</t>
    </r>
    <r>
      <rPr>
        <vertAlign val="superscript"/>
        <sz val="12"/>
        <color theme="1"/>
        <rFont val="Times New Roman"/>
        <family val="1"/>
      </rPr>
      <t>***</t>
    </r>
  </si>
  <si>
    <r>
      <t>0.728</t>
    </r>
    <r>
      <rPr>
        <vertAlign val="superscript"/>
        <sz val="12"/>
        <color theme="1"/>
        <rFont val="Times New Roman"/>
        <family val="1"/>
      </rPr>
      <t>***</t>
    </r>
  </si>
  <si>
    <r>
      <t>0.779</t>
    </r>
    <r>
      <rPr>
        <vertAlign val="superscript"/>
        <sz val="12"/>
        <color theme="1"/>
        <rFont val="Times New Roman"/>
        <family val="1"/>
      </rPr>
      <t>***</t>
    </r>
  </si>
  <si>
    <r>
      <t>-0.131</t>
    </r>
    <r>
      <rPr>
        <vertAlign val="superscript"/>
        <sz val="12"/>
        <color theme="1"/>
        <rFont val="Times New Roman"/>
        <family val="1"/>
      </rPr>
      <t>***</t>
    </r>
  </si>
  <si>
    <r>
      <t>-0.138</t>
    </r>
    <r>
      <rPr>
        <vertAlign val="superscript"/>
        <sz val="12"/>
        <color theme="1"/>
        <rFont val="Times New Roman"/>
        <family val="1"/>
      </rPr>
      <t>***</t>
    </r>
  </si>
  <si>
    <r>
      <t>-0.179</t>
    </r>
    <r>
      <rPr>
        <vertAlign val="superscript"/>
        <sz val="12"/>
        <color theme="1"/>
        <rFont val="Times New Roman"/>
        <family val="1"/>
      </rPr>
      <t>***</t>
    </r>
  </si>
  <si>
    <r>
      <t>-0.152</t>
    </r>
    <r>
      <rPr>
        <vertAlign val="superscript"/>
        <sz val="12"/>
        <color theme="1"/>
        <rFont val="Times New Roman"/>
        <family val="1"/>
      </rPr>
      <t>***</t>
    </r>
  </si>
  <si>
    <r>
      <t>-0.129</t>
    </r>
    <r>
      <rPr>
        <vertAlign val="superscript"/>
        <sz val="12"/>
        <color theme="1"/>
        <rFont val="Times New Roman"/>
        <family val="1"/>
      </rPr>
      <t>***</t>
    </r>
  </si>
  <si>
    <r>
      <t>-0.154</t>
    </r>
    <r>
      <rPr>
        <vertAlign val="superscript"/>
        <sz val="12"/>
        <color theme="1"/>
        <rFont val="Times New Roman"/>
        <family val="1"/>
      </rPr>
      <t>***</t>
    </r>
  </si>
  <si>
    <r>
      <t>0.552</t>
    </r>
    <r>
      <rPr>
        <vertAlign val="superscript"/>
        <sz val="12"/>
        <color theme="1"/>
        <rFont val="Times New Roman"/>
        <family val="1"/>
      </rPr>
      <t>***</t>
    </r>
  </si>
  <si>
    <r>
      <t>0.578</t>
    </r>
    <r>
      <rPr>
        <vertAlign val="superscript"/>
        <sz val="12"/>
        <color theme="1"/>
        <rFont val="Times New Roman"/>
        <family val="1"/>
      </rPr>
      <t>***</t>
    </r>
  </si>
  <si>
    <r>
      <t>0.497</t>
    </r>
    <r>
      <rPr>
        <vertAlign val="superscript"/>
        <sz val="12"/>
        <color theme="1"/>
        <rFont val="Times New Roman"/>
        <family val="1"/>
      </rPr>
      <t>***</t>
    </r>
  </si>
  <si>
    <r>
      <t>0.546</t>
    </r>
    <r>
      <rPr>
        <vertAlign val="superscript"/>
        <sz val="12"/>
        <color theme="1"/>
        <rFont val="Times New Roman"/>
        <family val="1"/>
      </rPr>
      <t>***</t>
    </r>
  </si>
  <si>
    <r>
      <t>0.555</t>
    </r>
    <r>
      <rPr>
        <vertAlign val="superscript"/>
        <sz val="12"/>
        <color theme="1"/>
        <rFont val="Times New Roman"/>
        <family val="1"/>
      </rPr>
      <t>***</t>
    </r>
  </si>
  <si>
    <r>
      <t>0.537</t>
    </r>
    <r>
      <rPr>
        <vertAlign val="superscript"/>
        <sz val="12"/>
        <color theme="1"/>
        <rFont val="Times New Roman"/>
        <family val="1"/>
      </rPr>
      <t>***</t>
    </r>
  </si>
  <si>
    <r>
      <t>0.566</t>
    </r>
    <r>
      <rPr>
        <vertAlign val="superscript"/>
        <sz val="12"/>
        <color theme="1"/>
        <rFont val="Times New Roman"/>
        <family val="1"/>
      </rPr>
      <t>***</t>
    </r>
  </si>
  <si>
    <r>
      <t>0.486</t>
    </r>
    <r>
      <rPr>
        <vertAlign val="superscript"/>
        <sz val="12"/>
        <color theme="1"/>
        <rFont val="Times New Roman"/>
        <family val="1"/>
      </rPr>
      <t>***</t>
    </r>
  </si>
  <si>
    <r>
      <t>0.540</t>
    </r>
    <r>
      <rPr>
        <vertAlign val="superscript"/>
        <sz val="12"/>
        <color theme="1"/>
        <rFont val="Times New Roman"/>
        <family val="1"/>
      </rPr>
      <t>***</t>
    </r>
  </si>
  <si>
    <r>
      <t>-0.202</t>
    </r>
    <r>
      <rPr>
        <vertAlign val="superscript"/>
        <sz val="12"/>
        <color theme="1"/>
        <rFont val="Times New Roman"/>
        <family val="1"/>
      </rPr>
      <t>***</t>
    </r>
  </si>
  <si>
    <r>
      <t>-0.233</t>
    </r>
    <r>
      <rPr>
        <vertAlign val="superscript"/>
        <sz val="12"/>
        <color theme="1"/>
        <rFont val="Times New Roman"/>
        <family val="1"/>
      </rPr>
      <t>***</t>
    </r>
  </si>
  <si>
    <r>
      <t>-0.163</t>
    </r>
    <r>
      <rPr>
        <vertAlign val="superscript"/>
        <sz val="12"/>
        <color theme="1"/>
        <rFont val="Times New Roman"/>
        <family val="1"/>
      </rPr>
      <t>***</t>
    </r>
  </si>
  <si>
    <r>
      <t>-0.205</t>
    </r>
    <r>
      <rPr>
        <vertAlign val="superscript"/>
        <sz val="12"/>
        <color theme="1"/>
        <rFont val="Times New Roman"/>
        <family val="1"/>
      </rPr>
      <t>***</t>
    </r>
  </si>
  <si>
    <r>
      <t>-0.164</t>
    </r>
    <r>
      <rPr>
        <vertAlign val="superscript"/>
        <sz val="12"/>
        <color theme="1"/>
        <rFont val="Times New Roman"/>
        <family val="1"/>
      </rPr>
      <t>***</t>
    </r>
  </si>
  <si>
    <r>
      <t>-1.488</t>
    </r>
    <r>
      <rPr>
        <vertAlign val="superscript"/>
        <sz val="12"/>
        <color theme="1"/>
        <rFont val="Times New Roman"/>
        <family val="1"/>
      </rPr>
      <t>***</t>
    </r>
  </si>
  <si>
    <r>
      <t>-0.382</t>
    </r>
    <r>
      <rPr>
        <vertAlign val="superscript"/>
        <sz val="12"/>
        <color theme="1"/>
        <rFont val="Times New Roman"/>
        <family val="1"/>
      </rPr>
      <t>**</t>
    </r>
  </si>
  <si>
    <r>
      <t>2.061</t>
    </r>
    <r>
      <rPr>
        <vertAlign val="superscript"/>
        <sz val="12"/>
        <color theme="1"/>
        <rFont val="Times New Roman"/>
        <family val="1"/>
      </rPr>
      <t>***</t>
    </r>
  </si>
  <si>
    <r>
      <t>0.541</t>
    </r>
    <r>
      <rPr>
        <vertAlign val="superscript"/>
        <sz val="12"/>
        <color theme="1"/>
        <rFont val="Times New Roman"/>
        <family val="1"/>
      </rPr>
      <t>***</t>
    </r>
  </si>
  <si>
    <r>
      <t>1.091</t>
    </r>
    <r>
      <rPr>
        <vertAlign val="superscript"/>
        <sz val="12"/>
        <color theme="1"/>
        <rFont val="Times New Roman"/>
        <family val="1"/>
      </rPr>
      <t>***</t>
    </r>
  </si>
  <si>
    <r>
      <t>0.160</t>
    </r>
    <r>
      <rPr>
        <vertAlign val="superscript"/>
        <sz val="12"/>
        <color theme="1"/>
        <rFont val="Times New Roman"/>
        <family val="1"/>
      </rPr>
      <t>***</t>
    </r>
  </si>
  <si>
    <r>
      <t>0.454</t>
    </r>
    <r>
      <rPr>
        <vertAlign val="superscript"/>
        <sz val="12"/>
        <color theme="1"/>
        <rFont val="Times New Roman"/>
        <family val="1"/>
      </rPr>
      <t>***</t>
    </r>
  </si>
  <si>
    <r>
      <t>0.183</t>
    </r>
    <r>
      <rPr>
        <vertAlign val="superscript"/>
        <sz val="12"/>
        <color theme="1"/>
        <rFont val="Times New Roman"/>
        <family val="1"/>
      </rPr>
      <t>***</t>
    </r>
  </si>
  <si>
    <r>
      <t>-2.315</t>
    </r>
    <r>
      <rPr>
        <vertAlign val="superscript"/>
        <sz val="12"/>
        <color theme="1"/>
        <rFont val="Times New Roman"/>
        <family val="1"/>
      </rPr>
      <t>***</t>
    </r>
  </si>
  <si>
    <r>
      <t>0.548</t>
    </r>
    <r>
      <rPr>
        <vertAlign val="superscript"/>
        <sz val="12"/>
        <color theme="1"/>
        <rFont val="Times New Roman"/>
        <family val="1"/>
      </rPr>
      <t>***</t>
    </r>
  </si>
  <si>
    <r>
      <t>174.530</t>
    </r>
    <r>
      <rPr>
        <vertAlign val="superscript"/>
        <sz val="12"/>
        <color theme="1"/>
        <rFont val="Times New Roman"/>
        <family val="1"/>
      </rPr>
      <t>***</t>
    </r>
  </si>
  <si>
    <r>
      <t>-12.393</t>
    </r>
    <r>
      <rPr>
        <vertAlign val="superscript"/>
        <sz val="12"/>
        <color theme="1"/>
        <rFont val="Times New Roman"/>
        <family val="1"/>
      </rPr>
      <t>***</t>
    </r>
  </si>
  <si>
    <r>
      <t>-406.428</t>
    </r>
    <r>
      <rPr>
        <vertAlign val="superscript"/>
        <sz val="12"/>
        <color theme="1"/>
        <rFont val="Times New Roman"/>
        <family val="1"/>
      </rPr>
      <t>***</t>
    </r>
  </si>
  <si>
    <r>
      <t>-13.322</t>
    </r>
    <r>
      <rPr>
        <vertAlign val="superscript"/>
        <sz val="12"/>
        <color theme="1"/>
        <rFont val="Times New Roman"/>
        <family val="1"/>
      </rPr>
      <t>***</t>
    </r>
  </si>
  <si>
    <r>
      <t>0.788</t>
    </r>
    <r>
      <rPr>
        <vertAlign val="superscript"/>
        <sz val="12"/>
        <color theme="1"/>
        <rFont val="-webkit-standard"/>
      </rPr>
      <t>***</t>
    </r>
  </si>
  <si>
    <r>
      <t>1.463</t>
    </r>
    <r>
      <rPr>
        <vertAlign val="superscript"/>
        <sz val="12"/>
        <color theme="1"/>
        <rFont val="-webkit-standard"/>
      </rPr>
      <t>***</t>
    </r>
  </si>
  <si>
    <r>
      <t>0.453</t>
    </r>
    <r>
      <rPr>
        <vertAlign val="superscript"/>
        <sz val="12"/>
        <color theme="1"/>
        <rFont val="-webkit-standard"/>
      </rPr>
      <t>***</t>
    </r>
  </si>
  <si>
    <r>
      <t>0.526</t>
    </r>
    <r>
      <rPr>
        <vertAlign val="superscript"/>
        <sz val="12"/>
        <color theme="1"/>
        <rFont val="-webkit-standard"/>
      </rPr>
      <t>***</t>
    </r>
  </si>
  <si>
    <r>
      <t>0.638</t>
    </r>
    <r>
      <rPr>
        <vertAlign val="superscript"/>
        <sz val="12"/>
        <color theme="1"/>
        <rFont val="-webkit-standard"/>
      </rPr>
      <t>***</t>
    </r>
  </si>
  <si>
    <r>
      <t>1.274</t>
    </r>
    <r>
      <rPr>
        <vertAlign val="superscript"/>
        <sz val="12"/>
        <color theme="1"/>
        <rFont val="-webkit-standard"/>
      </rPr>
      <t>***</t>
    </r>
  </si>
  <si>
    <r>
      <t>0.353</t>
    </r>
    <r>
      <rPr>
        <vertAlign val="superscript"/>
        <sz val="12"/>
        <color theme="1"/>
        <rFont val="-webkit-standard"/>
      </rPr>
      <t>***</t>
    </r>
  </si>
  <si>
    <r>
      <t>0.596</t>
    </r>
    <r>
      <rPr>
        <vertAlign val="superscript"/>
        <sz val="12"/>
        <color theme="1"/>
        <rFont val="-webkit-standard"/>
      </rPr>
      <t>***</t>
    </r>
  </si>
  <si>
    <r>
      <t>-0.041</t>
    </r>
    <r>
      <rPr>
        <vertAlign val="superscript"/>
        <sz val="12"/>
        <color theme="1"/>
        <rFont val="-webkit-standard"/>
      </rPr>
      <t>***</t>
    </r>
  </si>
  <si>
    <r>
      <t>-0.034</t>
    </r>
    <r>
      <rPr>
        <vertAlign val="superscript"/>
        <sz val="12"/>
        <color theme="1"/>
        <rFont val="-webkit-standard"/>
      </rPr>
      <t>***</t>
    </r>
  </si>
  <si>
    <r>
      <t>-0.211</t>
    </r>
    <r>
      <rPr>
        <vertAlign val="superscript"/>
        <sz val="12"/>
        <color theme="1"/>
        <rFont val="-webkit-standard"/>
      </rPr>
      <t>***</t>
    </r>
  </si>
  <si>
    <t>0.138 (df = 49486)</t>
  </si>
  <si>
    <r>
      <t>-1.539</t>
    </r>
    <r>
      <rPr>
        <vertAlign val="superscript"/>
        <sz val="12"/>
        <color theme="1"/>
        <rFont val="-webkit-standard"/>
      </rPr>
      <t>***</t>
    </r>
  </si>
  <si>
    <r>
      <t>-0.709</t>
    </r>
    <r>
      <rPr>
        <vertAlign val="superscript"/>
        <sz val="12"/>
        <color theme="1"/>
        <rFont val="-webkit-standard"/>
      </rPr>
      <t>***</t>
    </r>
  </si>
  <si>
    <r>
      <t>2.012</t>
    </r>
    <r>
      <rPr>
        <vertAlign val="superscript"/>
        <sz val="12"/>
        <color theme="1"/>
        <rFont val="-webkit-standard"/>
      </rPr>
      <t>***</t>
    </r>
  </si>
  <si>
    <r>
      <t>0.517</t>
    </r>
    <r>
      <rPr>
        <vertAlign val="superscript"/>
        <sz val="12"/>
        <color theme="1"/>
        <rFont val="-webkit-standard"/>
      </rPr>
      <t>***</t>
    </r>
  </si>
  <si>
    <r>
      <t>1.095</t>
    </r>
    <r>
      <rPr>
        <vertAlign val="superscript"/>
        <sz val="12"/>
        <color theme="1"/>
        <rFont val="-webkit-standard"/>
      </rPr>
      <t>***</t>
    </r>
  </si>
  <si>
    <r>
      <t>0.049</t>
    </r>
    <r>
      <rPr>
        <vertAlign val="superscript"/>
        <sz val="12"/>
        <color theme="1"/>
        <rFont val="-webkit-standard"/>
      </rPr>
      <t>**</t>
    </r>
  </si>
  <si>
    <r>
      <t>0.378</t>
    </r>
    <r>
      <rPr>
        <vertAlign val="superscript"/>
        <sz val="12"/>
        <color theme="1"/>
        <rFont val="-webkit-standard"/>
      </rPr>
      <t>***</t>
    </r>
  </si>
  <si>
    <r>
      <t>0.475</t>
    </r>
    <r>
      <rPr>
        <vertAlign val="superscript"/>
        <sz val="12"/>
        <color theme="1"/>
        <rFont val="-webkit-standard"/>
      </rPr>
      <t>***</t>
    </r>
  </si>
  <si>
    <r>
      <t>0.164</t>
    </r>
    <r>
      <rPr>
        <vertAlign val="superscript"/>
        <sz val="12"/>
        <color theme="1"/>
        <rFont val="-webkit-standard"/>
      </rPr>
      <t>***</t>
    </r>
  </si>
  <si>
    <r>
      <t>0.278</t>
    </r>
    <r>
      <rPr>
        <vertAlign val="superscript"/>
        <sz val="12"/>
        <color theme="1"/>
        <rFont val="-webkit-standard"/>
      </rPr>
      <t>***</t>
    </r>
  </si>
  <si>
    <r>
      <t>-2.064</t>
    </r>
    <r>
      <rPr>
        <vertAlign val="superscript"/>
        <sz val="12"/>
        <color theme="1"/>
        <rFont val="-webkit-standard"/>
      </rPr>
      <t>***</t>
    </r>
  </si>
  <si>
    <r>
      <t>0.605</t>
    </r>
    <r>
      <rPr>
        <vertAlign val="superscript"/>
        <sz val="12"/>
        <color theme="1"/>
        <rFont val="-webkit-standard"/>
      </rPr>
      <t>***</t>
    </r>
  </si>
  <si>
    <r>
      <t>170.224</t>
    </r>
    <r>
      <rPr>
        <vertAlign val="superscript"/>
        <sz val="12"/>
        <color theme="1"/>
        <rFont val="-webkit-standard"/>
      </rPr>
      <t>***</t>
    </r>
  </si>
  <si>
    <r>
      <t>-12.587</t>
    </r>
    <r>
      <rPr>
        <vertAlign val="superscript"/>
        <sz val="12"/>
        <color theme="1"/>
        <rFont val="-webkit-standard"/>
      </rPr>
      <t>***</t>
    </r>
  </si>
  <si>
    <r>
      <t>-397.434</t>
    </r>
    <r>
      <rPr>
        <vertAlign val="superscript"/>
        <sz val="12"/>
        <color theme="1"/>
        <rFont val="-webkit-standard"/>
      </rPr>
      <t>***</t>
    </r>
  </si>
  <si>
    <r>
      <t>-13.772</t>
    </r>
    <r>
      <rPr>
        <vertAlign val="superscript"/>
        <sz val="12"/>
        <color theme="1"/>
        <rFont val="-webkit-standard"/>
      </rPr>
      <t>***</t>
    </r>
  </si>
  <si>
    <t>0.481 (df = 49948)</t>
  </si>
  <si>
    <t>0.218 (df = 12173)</t>
  </si>
  <si>
    <t>0.052 (df = 11906)</t>
  </si>
  <si>
    <r>
      <t>0.802</t>
    </r>
    <r>
      <rPr>
        <vertAlign val="superscript"/>
        <sz val="12"/>
        <color theme="1"/>
        <rFont val="Times New Roman"/>
        <family val="1"/>
      </rPr>
      <t>***</t>
    </r>
  </si>
  <si>
    <r>
      <t>1.476</t>
    </r>
    <r>
      <rPr>
        <vertAlign val="superscript"/>
        <sz val="12"/>
        <color theme="1"/>
        <rFont val="Times New Roman"/>
        <family val="1"/>
      </rPr>
      <t>***</t>
    </r>
  </si>
  <si>
    <r>
      <t>0.434</t>
    </r>
    <r>
      <rPr>
        <vertAlign val="superscript"/>
        <sz val="12"/>
        <color theme="1"/>
        <rFont val="Times New Roman"/>
        <family val="1"/>
      </rPr>
      <t>***</t>
    </r>
  </si>
  <si>
    <r>
      <t>0.513</t>
    </r>
    <r>
      <rPr>
        <vertAlign val="superscript"/>
        <sz val="12"/>
        <color theme="1"/>
        <rFont val="Times New Roman"/>
        <family val="1"/>
      </rPr>
      <t>***</t>
    </r>
  </si>
  <si>
    <r>
      <t>0.686</t>
    </r>
    <r>
      <rPr>
        <vertAlign val="superscript"/>
        <sz val="12"/>
        <color theme="1"/>
        <rFont val="Times New Roman"/>
        <family val="1"/>
      </rPr>
      <t>***</t>
    </r>
  </si>
  <si>
    <r>
      <t>1.284</t>
    </r>
    <r>
      <rPr>
        <vertAlign val="superscript"/>
        <sz val="12"/>
        <color theme="1"/>
        <rFont val="Times New Roman"/>
        <family val="1"/>
      </rPr>
      <t>***</t>
    </r>
  </si>
  <si>
    <r>
      <t>0.344</t>
    </r>
    <r>
      <rPr>
        <vertAlign val="superscript"/>
        <sz val="12"/>
        <color theme="1"/>
        <rFont val="Times New Roman"/>
        <family val="1"/>
      </rPr>
      <t>***</t>
    </r>
  </si>
  <si>
    <r>
      <t>0.603</t>
    </r>
    <r>
      <rPr>
        <vertAlign val="superscript"/>
        <sz val="12"/>
        <color theme="1"/>
        <rFont val="Times New Roman"/>
        <family val="1"/>
      </rPr>
      <t>***</t>
    </r>
  </si>
  <si>
    <r>
      <t>-0.114</t>
    </r>
    <r>
      <rPr>
        <vertAlign val="superscript"/>
        <sz val="12"/>
        <color theme="1"/>
        <rFont val="Times New Roman"/>
        <family val="1"/>
      </rPr>
      <t>***</t>
    </r>
  </si>
  <si>
    <r>
      <t>-0.110</t>
    </r>
    <r>
      <rPr>
        <vertAlign val="superscript"/>
        <sz val="12"/>
        <color theme="1"/>
        <rFont val="Times New Roman"/>
        <family val="1"/>
      </rPr>
      <t>***</t>
    </r>
  </si>
  <si>
    <r>
      <t>-0.237</t>
    </r>
    <r>
      <rPr>
        <vertAlign val="superscript"/>
        <sz val="12"/>
        <color theme="1"/>
        <rFont val="Times New Roman"/>
        <family val="1"/>
      </rPr>
      <t>***</t>
    </r>
  </si>
  <si>
    <r>
      <t>-0.180</t>
    </r>
    <r>
      <rPr>
        <vertAlign val="superscript"/>
        <sz val="12"/>
        <color theme="1"/>
        <rFont val="Times New Roman"/>
        <family val="1"/>
      </rPr>
      <t>***</t>
    </r>
  </si>
  <si>
    <r>
      <t>12.145</t>
    </r>
    <r>
      <rPr>
        <vertAlign val="superscript"/>
        <sz val="12"/>
        <color theme="1"/>
        <rFont val="Times New Roman"/>
        <family val="1"/>
      </rPr>
      <t>***</t>
    </r>
  </si>
  <si>
    <r>
      <t>11.312</t>
    </r>
    <r>
      <rPr>
        <vertAlign val="superscript"/>
        <sz val="12"/>
        <color theme="1"/>
        <rFont val="Times New Roman"/>
        <family val="1"/>
      </rPr>
      <t>***</t>
    </r>
  </si>
  <si>
    <r>
      <t>7.039</t>
    </r>
    <r>
      <rPr>
        <vertAlign val="superscript"/>
        <sz val="12"/>
        <color theme="1"/>
        <rFont val="Times New Roman"/>
        <family val="1"/>
      </rPr>
      <t>***</t>
    </r>
  </si>
  <si>
    <r>
      <t>6.912</t>
    </r>
    <r>
      <rPr>
        <vertAlign val="superscript"/>
        <sz val="12"/>
        <color theme="1"/>
        <rFont val="Times New Roman"/>
        <family val="1"/>
      </rPr>
      <t>***</t>
    </r>
  </si>
  <si>
    <r>
      <t>10,479.310</t>
    </r>
    <r>
      <rPr>
        <vertAlign val="superscript"/>
        <sz val="12"/>
        <color theme="1"/>
        <rFont val="Times New Roman"/>
        <family val="1"/>
      </rPr>
      <t>***</t>
    </r>
    <r>
      <rPr>
        <sz val="12"/>
        <color theme="1"/>
        <rFont val="Times New Roman"/>
        <family val="1"/>
      </rPr>
      <t> (df = 3; 49948)</t>
    </r>
  </si>
  <si>
    <r>
      <t>2,029.165</t>
    </r>
    <r>
      <rPr>
        <vertAlign val="superscript"/>
        <sz val="12"/>
        <color theme="1"/>
        <rFont val="Times New Roman"/>
        <family val="1"/>
      </rPr>
      <t>***</t>
    </r>
    <r>
      <rPr>
        <sz val="12"/>
        <color theme="1"/>
        <rFont val="Times New Roman"/>
        <family val="1"/>
      </rPr>
      <t> (df = 465; 49486)</t>
    </r>
  </si>
  <si>
    <r>
      <t>2,777.170</t>
    </r>
    <r>
      <rPr>
        <vertAlign val="superscript"/>
        <sz val="12"/>
        <color theme="1"/>
        <rFont val="Times New Roman"/>
        <family val="1"/>
      </rPr>
      <t>***</t>
    </r>
    <r>
      <rPr>
        <sz val="12"/>
        <color theme="1"/>
        <rFont val="Times New Roman"/>
        <family val="1"/>
      </rPr>
      <t> (df = 3; 12173)</t>
    </r>
  </si>
  <si>
    <r>
      <t>1,280.975</t>
    </r>
    <r>
      <rPr>
        <vertAlign val="superscript"/>
        <sz val="12"/>
        <color theme="1"/>
        <rFont val="Times New Roman"/>
        <family val="1"/>
      </rPr>
      <t>***</t>
    </r>
    <r>
      <rPr>
        <sz val="12"/>
        <color theme="1"/>
        <rFont val="Times New Roman"/>
        <family val="1"/>
      </rPr>
      <t> (df = 270; 11906)</t>
    </r>
  </si>
  <si>
    <r>
      <t>1.710</t>
    </r>
    <r>
      <rPr>
        <vertAlign val="superscript"/>
        <sz val="12"/>
        <color theme="1"/>
        <rFont val="Times New Roman"/>
        <family val="1"/>
      </rPr>
      <t>***</t>
    </r>
  </si>
  <si>
    <r>
      <t>0.125</t>
    </r>
    <r>
      <rPr>
        <vertAlign val="superscript"/>
        <sz val="12"/>
        <color theme="1"/>
        <rFont val="Times New Roman"/>
        <family val="1"/>
      </rPr>
      <t>***</t>
    </r>
  </si>
  <si>
    <r>
      <t>0.316</t>
    </r>
    <r>
      <rPr>
        <vertAlign val="superscript"/>
        <sz val="12"/>
        <color theme="1"/>
        <rFont val="Times New Roman"/>
        <family val="1"/>
      </rPr>
      <t>***</t>
    </r>
  </si>
  <si>
    <r>
      <t>0.143</t>
    </r>
    <r>
      <rPr>
        <vertAlign val="superscript"/>
        <sz val="12"/>
        <color theme="1"/>
        <rFont val="Times New Roman"/>
        <family val="1"/>
      </rPr>
      <t>***</t>
    </r>
  </si>
  <si>
    <r>
      <t>-0.139</t>
    </r>
    <r>
      <rPr>
        <vertAlign val="superscript"/>
        <sz val="12"/>
        <color theme="1"/>
        <rFont val="Times New Roman"/>
        <family val="1"/>
      </rPr>
      <t>***</t>
    </r>
  </si>
  <si>
    <r>
      <t>1.069</t>
    </r>
    <r>
      <rPr>
        <vertAlign val="superscript"/>
        <sz val="12"/>
        <color theme="1"/>
        <rFont val="Times New Roman"/>
        <family val="1"/>
      </rPr>
      <t>***</t>
    </r>
  </si>
  <si>
    <r>
      <t>-12.924</t>
    </r>
    <r>
      <rPr>
        <vertAlign val="superscript"/>
        <sz val="12"/>
        <color theme="1"/>
        <rFont val="Times New Roman"/>
        <family val="1"/>
      </rPr>
      <t>***</t>
    </r>
  </si>
  <si>
    <r>
      <t>-13.104</t>
    </r>
    <r>
      <rPr>
        <vertAlign val="superscript"/>
        <sz val="12"/>
        <color theme="1"/>
        <rFont val="Times New Roman"/>
        <family val="1"/>
      </rPr>
      <t>***</t>
    </r>
  </si>
  <si>
    <t>2019 X MHA</t>
  </si>
  <si>
    <t>2020 X MHA</t>
  </si>
  <si>
    <t>2021 X MHA</t>
  </si>
  <si>
    <t>2022 X MHA</t>
  </si>
  <si>
    <t>2023 X MHA</t>
  </si>
  <si>
    <t>2019 X Seattle</t>
  </si>
  <si>
    <t>2020 X Seattle</t>
  </si>
  <si>
    <t>2021 X Seattle</t>
  </si>
  <si>
    <t>2022 X Seattle</t>
  </si>
  <si>
    <t>2023 X Seattle</t>
  </si>
  <si>
    <t>Post 2017 X 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</si>
</sst>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\(0.00\)"/>
    <numFmt numFmtId="165" formatCode="0_);\(0\)"/>
  </numFmts>
  <fonts count="13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theme="1"/>
      <name val="-webkit-standard"/>
    </font>
    <font>
      <i/>
      <sz val="12"/>
      <color theme="1"/>
      <name val="-webkit-standard"/>
    </font>
    <font>
      <vertAlign val="superscript"/>
      <sz val="12"/>
      <color theme="1"/>
      <name val="-webkit-standard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39" fontId="0" fillId="0" borderId="0" xfId="0" applyNumberFormat="1" applyAlignment="1">
      <alignment vertical="center"/>
    </xf>
    <xf numFmtId="39" fontId="2" fillId="0" borderId="0" xfId="0" applyNumberFormat="1" applyFont="1" applyAlignment="1">
      <alignment vertical="center"/>
    </xf>
    <xf numFmtId="39" fontId="2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164" fontId="0" fillId="0" borderId="0" xfId="0" applyNumberFormat="1" applyAlignment="1">
      <alignment horizontal="left" vertical="center"/>
    </xf>
    <xf numFmtId="0" fontId="2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 vertic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10" fontId="0" fillId="0" borderId="0" xfId="0" applyNumberFormat="1"/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9" fontId="2" fillId="0" borderId="2" xfId="0" applyNumberFormat="1" applyFont="1" applyBorder="1" applyAlignment="1">
      <alignment horizontal="left" vertical="center"/>
    </xf>
    <xf numFmtId="39" fontId="0" fillId="0" borderId="0" xfId="0" applyNumberForma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4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3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3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3803-20F1-4F40-949B-A19EB8CDF833}">
  <dimension ref="A2:D30"/>
  <sheetViews>
    <sheetView workbookViewId="0">
      <selection activeCell="C2" sqref="C2:D30"/>
    </sheetView>
  </sheetViews>
  <sheetFormatPr baseColWidth="10" defaultRowHeight="16"/>
  <cols>
    <col min="1" max="1" width="13" customWidth="1"/>
    <col min="2" max="2" width="12.1640625" customWidth="1"/>
    <col min="4" max="4" width="18.83203125" customWidth="1"/>
  </cols>
  <sheetData>
    <row r="2" spans="1:4">
      <c r="A2" s="29" t="s">
        <v>18</v>
      </c>
      <c r="B2" s="29" t="s">
        <v>6</v>
      </c>
      <c r="C2" s="29" t="s">
        <v>20</v>
      </c>
      <c r="D2" s="29" t="s">
        <v>19</v>
      </c>
    </row>
    <row r="3" spans="1:4">
      <c r="A3" s="29"/>
      <c r="B3" s="29"/>
      <c r="C3" s="29"/>
    </row>
    <row r="4" spans="1:4">
      <c r="A4" s="30">
        <v>98101</v>
      </c>
      <c r="B4" s="30">
        <v>33</v>
      </c>
      <c r="C4" s="30">
        <v>328</v>
      </c>
      <c r="D4" s="31">
        <f>(B4/C4)</f>
        <v>0.10060975609756098</v>
      </c>
    </row>
    <row r="5" spans="1:4">
      <c r="A5" s="30">
        <v>98102</v>
      </c>
      <c r="B5" s="30">
        <v>98</v>
      </c>
      <c r="C5" s="30">
        <v>351</v>
      </c>
      <c r="D5" s="31">
        <f t="shared" ref="D5:D30" si="0">(B5/C5)</f>
        <v>0.27920227920227919</v>
      </c>
    </row>
    <row r="6" spans="1:4">
      <c r="A6" s="30">
        <v>98103</v>
      </c>
      <c r="B6" s="30">
        <v>242</v>
      </c>
      <c r="C6" s="30">
        <v>1311</v>
      </c>
      <c r="D6" s="31">
        <f t="shared" si="0"/>
        <v>0.18459191456903126</v>
      </c>
    </row>
    <row r="7" spans="1:4">
      <c r="A7" s="30">
        <v>98104</v>
      </c>
      <c r="B7" s="30">
        <v>59</v>
      </c>
      <c r="C7" s="30">
        <v>539</v>
      </c>
      <c r="D7" s="31">
        <f t="shared" si="0"/>
        <v>0.10946196660482375</v>
      </c>
    </row>
    <row r="8" spans="1:4">
      <c r="A8" s="30">
        <v>98105</v>
      </c>
      <c r="B8" s="30">
        <v>187</v>
      </c>
      <c r="C8" s="30">
        <v>811</v>
      </c>
      <c r="D8" s="31">
        <f t="shared" si="0"/>
        <v>0.23057953144266338</v>
      </c>
    </row>
    <row r="9" spans="1:4">
      <c r="A9" s="30">
        <v>98106</v>
      </c>
      <c r="B9" s="30">
        <v>77</v>
      </c>
      <c r="C9" s="30">
        <v>402</v>
      </c>
      <c r="D9" s="31">
        <f t="shared" si="0"/>
        <v>0.19154228855721392</v>
      </c>
    </row>
    <row r="10" spans="1:4">
      <c r="A10" s="30">
        <v>98107</v>
      </c>
      <c r="B10" s="30">
        <v>133</v>
      </c>
      <c r="C10" s="30">
        <v>644</v>
      </c>
      <c r="D10" s="31">
        <f t="shared" si="0"/>
        <v>0.20652173913043478</v>
      </c>
    </row>
    <row r="11" spans="1:4">
      <c r="A11" s="30">
        <v>98108</v>
      </c>
      <c r="B11" s="30">
        <v>82</v>
      </c>
      <c r="C11" s="30">
        <v>1006</v>
      </c>
      <c r="D11" s="31">
        <f t="shared" si="0"/>
        <v>8.1510934393638171E-2</v>
      </c>
    </row>
    <row r="12" spans="1:4">
      <c r="A12" s="30">
        <v>98109</v>
      </c>
      <c r="B12" s="30">
        <v>127</v>
      </c>
      <c r="C12" s="30">
        <v>529</v>
      </c>
      <c r="D12" s="31">
        <f t="shared" si="0"/>
        <v>0.24007561436672967</v>
      </c>
    </row>
    <row r="13" spans="1:4">
      <c r="A13" s="30">
        <v>98112</v>
      </c>
      <c r="B13" s="30">
        <v>72</v>
      </c>
      <c r="C13" s="30">
        <v>754</v>
      </c>
      <c r="D13" s="31">
        <f t="shared" si="0"/>
        <v>9.5490716180371346E-2</v>
      </c>
    </row>
    <row r="14" spans="1:4">
      <c r="A14" s="30">
        <v>98115</v>
      </c>
      <c r="B14" s="30">
        <v>213</v>
      </c>
      <c r="C14" s="30">
        <v>1215</v>
      </c>
      <c r="D14" s="31">
        <f t="shared" si="0"/>
        <v>0.17530864197530865</v>
      </c>
    </row>
    <row r="15" spans="1:4">
      <c r="A15" s="30">
        <v>98116</v>
      </c>
      <c r="B15" s="30">
        <v>120</v>
      </c>
      <c r="C15" s="30">
        <v>570</v>
      </c>
      <c r="D15" s="31">
        <f t="shared" si="0"/>
        <v>0.21052631578947367</v>
      </c>
    </row>
    <row r="16" spans="1:4">
      <c r="A16" s="30">
        <v>98117</v>
      </c>
      <c r="B16" s="30">
        <v>112</v>
      </c>
      <c r="C16" s="30">
        <v>945</v>
      </c>
      <c r="D16" s="31">
        <f t="shared" si="0"/>
        <v>0.11851851851851852</v>
      </c>
    </row>
    <row r="17" spans="1:4">
      <c r="A17" s="30">
        <v>98118</v>
      </c>
      <c r="B17" s="30">
        <v>257</v>
      </c>
      <c r="C17" s="30">
        <v>962</v>
      </c>
      <c r="D17" s="31">
        <f t="shared" si="0"/>
        <v>0.26715176715176714</v>
      </c>
    </row>
    <row r="18" spans="1:4">
      <c r="A18" s="30">
        <v>98119</v>
      </c>
      <c r="B18" s="30">
        <v>82</v>
      </c>
      <c r="C18" s="30">
        <v>659</v>
      </c>
      <c r="D18" s="31">
        <f t="shared" si="0"/>
        <v>0.1244309559939302</v>
      </c>
    </row>
    <row r="19" spans="1:4">
      <c r="A19" s="30">
        <v>98121</v>
      </c>
      <c r="B19" s="30">
        <v>27</v>
      </c>
      <c r="C19" s="30">
        <v>193</v>
      </c>
      <c r="D19" s="31">
        <f t="shared" si="0"/>
        <v>0.13989637305699482</v>
      </c>
    </row>
    <row r="20" spans="1:4">
      <c r="A20" s="30">
        <v>98122</v>
      </c>
      <c r="B20" s="30">
        <v>220</v>
      </c>
      <c r="C20" s="30">
        <v>818</v>
      </c>
      <c r="D20" s="31">
        <f t="shared" si="0"/>
        <v>0.26894865525672373</v>
      </c>
    </row>
    <row r="21" spans="1:4">
      <c r="A21" s="30">
        <v>98125</v>
      </c>
      <c r="B21" s="30">
        <v>145</v>
      </c>
      <c r="C21" s="30">
        <v>783</v>
      </c>
      <c r="D21" s="31">
        <f t="shared" si="0"/>
        <v>0.18518518518518517</v>
      </c>
    </row>
    <row r="22" spans="1:4">
      <c r="A22" s="30">
        <v>98126</v>
      </c>
      <c r="B22" s="30">
        <v>70</v>
      </c>
      <c r="C22" s="30">
        <v>879</v>
      </c>
      <c r="D22" s="31">
        <f t="shared" si="0"/>
        <v>7.9635949943117179E-2</v>
      </c>
    </row>
    <row r="23" spans="1:4">
      <c r="A23" s="30">
        <v>98133</v>
      </c>
      <c r="B23" s="30">
        <v>106</v>
      </c>
      <c r="C23" s="30">
        <v>526</v>
      </c>
      <c r="D23" s="31">
        <f t="shared" si="0"/>
        <v>0.20152091254752852</v>
      </c>
    </row>
    <row r="24" spans="1:4">
      <c r="A24" s="30">
        <v>98134</v>
      </c>
      <c r="B24" s="30">
        <v>6</v>
      </c>
      <c r="C24" s="30">
        <v>526</v>
      </c>
      <c r="D24" s="31">
        <f t="shared" si="0"/>
        <v>1.1406844106463879E-2</v>
      </c>
    </row>
    <row r="25" spans="1:4">
      <c r="A25" s="30">
        <v>98136</v>
      </c>
      <c r="B25" s="30">
        <v>51</v>
      </c>
      <c r="C25" s="30">
        <v>442</v>
      </c>
      <c r="D25" s="31">
        <f t="shared" si="0"/>
        <v>0.11538461538461539</v>
      </c>
    </row>
    <row r="26" spans="1:4">
      <c r="A26" s="30">
        <v>98144</v>
      </c>
      <c r="B26" s="30">
        <v>264</v>
      </c>
      <c r="C26" s="30">
        <v>1176</v>
      </c>
      <c r="D26" s="31">
        <f t="shared" si="0"/>
        <v>0.22448979591836735</v>
      </c>
    </row>
    <row r="27" spans="1:4">
      <c r="A27" s="30">
        <v>98155</v>
      </c>
      <c r="B27" s="30">
        <v>0</v>
      </c>
      <c r="C27" s="30">
        <v>62</v>
      </c>
      <c r="D27" s="31">
        <f t="shared" si="0"/>
        <v>0</v>
      </c>
    </row>
    <row r="28" spans="1:4">
      <c r="A28" s="30">
        <v>98164</v>
      </c>
      <c r="B28" s="30">
        <v>0</v>
      </c>
      <c r="C28" s="30">
        <v>64</v>
      </c>
      <c r="D28" s="31">
        <f t="shared" si="0"/>
        <v>0</v>
      </c>
    </row>
    <row r="29" spans="1:4">
      <c r="A29" s="30">
        <v>98177</v>
      </c>
      <c r="B29" s="30">
        <v>7</v>
      </c>
      <c r="C29" s="30">
        <v>354</v>
      </c>
      <c r="D29" s="31">
        <f t="shared" si="0"/>
        <v>1.977401129943503E-2</v>
      </c>
    </row>
    <row r="30" spans="1:4">
      <c r="A30" s="30">
        <v>98199</v>
      </c>
      <c r="B30" s="30">
        <v>35</v>
      </c>
      <c r="C30" s="30">
        <v>488</v>
      </c>
      <c r="D30" s="31">
        <f t="shared" si="0"/>
        <v>7.1721311475409832E-2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016C-6901-2E44-9058-DDB91D6B4AED}">
  <dimension ref="A1:H14"/>
  <sheetViews>
    <sheetView workbookViewId="0">
      <selection activeCell="A10" sqref="A10:F10"/>
    </sheetView>
  </sheetViews>
  <sheetFormatPr baseColWidth="10" defaultRowHeight="16"/>
  <cols>
    <col min="1" max="1" width="17.6640625" style="13" customWidth="1"/>
    <col min="2" max="4" width="24.6640625" style="14" customWidth="1"/>
    <col min="5" max="8" width="24.6640625" style="17" customWidth="1"/>
    <col min="9" max="16384" width="10.83203125" style="6"/>
  </cols>
  <sheetData>
    <row r="1" spans="1:8" ht="25" customHeight="1" thickBot="1">
      <c r="A1" s="21"/>
      <c r="B1" s="15"/>
      <c r="C1" s="15"/>
      <c r="D1" s="15"/>
      <c r="E1" s="26"/>
      <c r="F1" s="26"/>
    </row>
    <row r="2" spans="1:8" s="13" customFormat="1" ht="26" customHeight="1" thickBot="1">
      <c r="B2" s="63" t="s">
        <v>0</v>
      </c>
      <c r="C2" s="63"/>
      <c r="D2" s="63"/>
      <c r="E2" s="63"/>
      <c r="F2" s="63"/>
      <c r="G2" s="19"/>
      <c r="H2" s="19"/>
    </row>
    <row r="3" spans="1:8" s="13" customFormat="1" ht="26" customHeight="1">
      <c r="A3" s="44"/>
      <c r="B3" s="62" t="s">
        <v>37</v>
      </c>
      <c r="C3" s="62"/>
      <c r="D3" s="62"/>
      <c r="E3" s="62"/>
      <c r="F3" s="62"/>
      <c r="G3" s="14"/>
      <c r="H3" s="14"/>
    </row>
    <row r="4" spans="1:8" s="13" customFormat="1" ht="26" customHeight="1" thickBot="1">
      <c r="A4" s="45"/>
      <c r="B4" s="40" t="s">
        <v>30</v>
      </c>
      <c r="C4" s="40" t="s">
        <v>31</v>
      </c>
      <c r="D4" s="40" t="s">
        <v>41</v>
      </c>
      <c r="E4" s="40" t="s">
        <v>33</v>
      </c>
      <c r="F4" s="40" t="s">
        <v>34</v>
      </c>
      <c r="G4" s="14"/>
      <c r="H4" s="14"/>
    </row>
    <row r="5" spans="1:8" s="13" customFormat="1" ht="26" customHeight="1">
      <c r="A5" s="44" t="s">
        <v>13</v>
      </c>
      <c r="B5" s="38" t="s">
        <v>140</v>
      </c>
      <c r="C5" s="38" t="s">
        <v>141</v>
      </c>
      <c r="D5" s="38" t="s">
        <v>142</v>
      </c>
      <c r="E5" s="38" t="s">
        <v>143</v>
      </c>
      <c r="F5" s="38" t="s">
        <v>144</v>
      </c>
      <c r="G5" s="14"/>
      <c r="H5" s="14"/>
    </row>
    <row r="6" spans="1:8" s="13" customFormat="1" ht="26" customHeight="1">
      <c r="A6" s="44"/>
      <c r="B6" s="38">
        <v>-1.2E-2</v>
      </c>
      <c r="C6" s="38">
        <v>-8.9999999999999993E-3</v>
      </c>
      <c r="D6" s="38">
        <v>-1.2999999999999999E-2</v>
      </c>
      <c r="E6" s="38">
        <v>-1.2999999999999999E-2</v>
      </c>
      <c r="F6" s="38">
        <v>-3.6999999999999998E-2</v>
      </c>
      <c r="G6" s="14"/>
      <c r="H6" s="14"/>
    </row>
    <row r="7" spans="1:8" s="13" customFormat="1" ht="26" customHeight="1">
      <c r="A7" s="44" t="s">
        <v>14</v>
      </c>
      <c r="B7" s="38" t="s">
        <v>145</v>
      </c>
      <c r="C7" s="38" t="s">
        <v>146</v>
      </c>
      <c r="D7" s="38" t="s">
        <v>147</v>
      </c>
      <c r="E7" s="38" t="s">
        <v>148</v>
      </c>
      <c r="F7" s="38" t="s">
        <v>149</v>
      </c>
      <c r="G7" s="14"/>
      <c r="H7" s="14"/>
    </row>
    <row r="8" spans="1:8" s="13" customFormat="1" ht="26" customHeight="1">
      <c r="A8" s="44"/>
      <c r="B8" s="38">
        <v>-1.6E-2</v>
      </c>
      <c r="C8" s="38">
        <v>-0.01</v>
      </c>
      <c r="D8" s="38">
        <v>-1.0999999999999999E-2</v>
      </c>
      <c r="E8" s="38">
        <v>-1.2999999999999999E-2</v>
      </c>
      <c r="F8" s="38">
        <v>-1.4E-2</v>
      </c>
      <c r="G8" s="14"/>
      <c r="H8" s="14"/>
    </row>
    <row r="9" spans="1:8" s="13" customFormat="1" ht="26" customHeight="1">
      <c r="A9" s="44" t="s">
        <v>15</v>
      </c>
      <c r="B9" s="38" t="s">
        <v>150</v>
      </c>
      <c r="C9" s="38" t="s">
        <v>151</v>
      </c>
      <c r="D9" s="38" t="s">
        <v>152</v>
      </c>
      <c r="E9" s="38" t="s">
        <v>153</v>
      </c>
      <c r="F9" s="38" t="s">
        <v>56</v>
      </c>
      <c r="G9" s="20"/>
      <c r="H9" s="20"/>
    </row>
    <row r="10" spans="1:8" s="13" customFormat="1" ht="26" customHeight="1" thickBot="1">
      <c r="A10" s="45"/>
      <c r="B10" s="41">
        <v>-7.0000000000000001E-3</v>
      </c>
      <c r="C10" s="41">
        <v>-4.0000000000000001E-3</v>
      </c>
      <c r="D10" s="41">
        <v>-6.0000000000000001E-3</v>
      </c>
      <c r="E10" s="41">
        <v>-7.0000000000000001E-3</v>
      </c>
      <c r="F10" s="41">
        <v>-6.0000000000000001E-3</v>
      </c>
      <c r="G10" s="14"/>
      <c r="H10" s="14"/>
    </row>
    <row r="11" spans="1:8" s="13" customFormat="1" ht="26" customHeight="1">
      <c r="A11" s="44" t="s">
        <v>2</v>
      </c>
      <c r="B11" s="34">
        <v>2028</v>
      </c>
      <c r="C11" s="34">
        <v>3195</v>
      </c>
      <c r="D11" s="34">
        <v>3841</v>
      </c>
      <c r="E11" s="34">
        <v>3921</v>
      </c>
      <c r="F11" s="34">
        <v>2256</v>
      </c>
      <c r="G11" s="14"/>
      <c r="H11" s="14"/>
    </row>
    <row r="12" spans="1:8" s="13" customFormat="1" ht="26" customHeight="1">
      <c r="A12" s="44" t="s">
        <v>38</v>
      </c>
      <c r="B12" s="32">
        <v>0.96299999999999997</v>
      </c>
      <c r="C12" s="32">
        <v>0.96199999999999997</v>
      </c>
      <c r="D12" s="32">
        <v>0.96399999999999997</v>
      </c>
      <c r="E12" s="32">
        <v>0.95599999999999996</v>
      </c>
      <c r="F12" s="32">
        <v>0.94299999999999995</v>
      </c>
      <c r="G12" s="14"/>
      <c r="H12" s="14"/>
    </row>
    <row r="13" spans="1:8" s="13" customFormat="1" ht="26" customHeight="1" thickBot="1">
      <c r="A13" s="45" t="s">
        <v>39</v>
      </c>
      <c r="B13" s="42">
        <v>0.96099999999999997</v>
      </c>
      <c r="C13" s="42">
        <v>0.96099999999999997</v>
      </c>
      <c r="D13" s="42">
        <v>0.96199999999999997</v>
      </c>
      <c r="E13" s="42">
        <v>0.95399999999999996</v>
      </c>
      <c r="F13" s="42">
        <v>0.94</v>
      </c>
      <c r="G13" s="14"/>
      <c r="H13" s="14"/>
    </row>
    <row r="14" spans="1:8" s="13" customFormat="1" ht="26" customHeight="1">
      <c r="A14" s="53" t="s">
        <v>5</v>
      </c>
      <c r="C14" s="25"/>
      <c r="D14" s="25"/>
      <c r="E14" s="25"/>
      <c r="F14" s="35" t="s">
        <v>40</v>
      </c>
      <c r="G14" s="14"/>
      <c r="H14" s="14"/>
    </row>
  </sheetData>
  <mergeCells count="2">
    <mergeCell ref="B2:F2"/>
    <mergeCell ref="B3:F3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04EA-3886-2D4F-AEA7-5DE300E70521}">
  <dimension ref="A1:G14"/>
  <sheetViews>
    <sheetView workbookViewId="0">
      <selection activeCell="B15" sqref="B15"/>
    </sheetView>
  </sheetViews>
  <sheetFormatPr baseColWidth="10" defaultRowHeight="16"/>
  <cols>
    <col min="1" max="1" width="19.1640625" style="13" customWidth="1"/>
    <col min="2" max="7" width="25.83203125" style="13" customWidth="1"/>
  </cols>
  <sheetData>
    <row r="1" spans="1:7" ht="17" thickBot="1">
      <c r="A1" s="21"/>
      <c r="B1" s="21"/>
      <c r="C1" s="21"/>
      <c r="D1" s="21"/>
      <c r="E1" s="21"/>
      <c r="F1" s="21"/>
      <c r="G1" s="21"/>
    </row>
    <row r="2" spans="1:7" ht="26" customHeight="1" thickBot="1">
      <c r="B2" s="60" t="s">
        <v>0</v>
      </c>
      <c r="C2" s="60"/>
      <c r="D2" s="60"/>
      <c r="E2" s="60"/>
      <c r="F2" s="60"/>
      <c r="G2" s="60"/>
    </row>
    <row r="3" spans="1:7" ht="26" customHeight="1">
      <c r="B3" s="61" t="s">
        <v>36</v>
      </c>
      <c r="C3" s="61"/>
      <c r="D3" s="61"/>
      <c r="E3" s="61"/>
      <c r="F3" s="61"/>
      <c r="G3" s="61"/>
    </row>
    <row r="4" spans="1:7" ht="26" customHeight="1" thickBot="1">
      <c r="A4" s="21"/>
      <c r="B4" s="16" t="s">
        <v>29</v>
      </c>
      <c r="C4" s="16" t="s">
        <v>30</v>
      </c>
      <c r="D4" s="16" t="s">
        <v>31</v>
      </c>
      <c r="E4" s="16" t="s">
        <v>41</v>
      </c>
      <c r="F4" s="16" t="s">
        <v>33</v>
      </c>
      <c r="G4" s="16" t="s">
        <v>34</v>
      </c>
    </row>
    <row r="5" spans="1:7" ht="26" customHeight="1">
      <c r="A5" s="13" t="s">
        <v>13</v>
      </c>
      <c r="B5" s="5" t="s">
        <v>157</v>
      </c>
      <c r="C5" s="5" t="s">
        <v>158</v>
      </c>
      <c r="D5" s="5" t="s">
        <v>159</v>
      </c>
      <c r="E5" s="5" t="s">
        <v>160</v>
      </c>
      <c r="F5" s="5" t="s">
        <v>161</v>
      </c>
      <c r="G5" s="5" t="s">
        <v>162</v>
      </c>
    </row>
    <row r="6" spans="1:7" ht="26" customHeight="1">
      <c r="B6" s="5">
        <v>-1.2E-2</v>
      </c>
      <c r="C6" s="5">
        <v>-1.2999999999999999E-2</v>
      </c>
      <c r="D6" s="5">
        <v>-1.2E-2</v>
      </c>
      <c r="E6" s="5">
        <v>-1.2999999999999999E-2</v>
      </c>
      <c r="F6" s="5">
        <v>-1.0999999999999999E-2</v>
      </c>
      <c r="G6" s="5">
        <v>-1.2999999999999999E-2</v>
      </c>
    </row>
    <row r="7" spans="1:7" ht="26" customHeight="1">
      <c r="A7" s="13" t="s">
        <v>14</v>
      </c>
      <c r="B7" s="5" t="s">
        <v>163</v>
      </c>
      <c r="C7" s="5" t="s">
        <v>164</v>
      </c>
      <c r="D7" s="5" t="s">
        <v>165</v>
      </c>
      <c r="E7" s="5" t="s">
        <v>166</v>
      </c>
      <c r="F7" s="5" t="s">
        <v>167</v>
      </c>
      <c r="G7" s="5" t="s">
        <v>168</v>
      </c>
    </row>
    <row r="8" spans="1:7" ht="26" customHeight="1">
      <c r="B8" s="5">
        <v>-8.9999999999999993E-3</v>
      </c>
      <c r="C8" s="5">
        <v>-8.9999999999999993E-3</v>
      </c>
      <c r="D8" s="5">
        <v>-8.9999999999999993E-3</v>
      </c>
      <c r="E8" s="5">
        <v>-8.9999999999999993E-3</v>
      </c>
      <c r="F8" s="5">
        <v>-8.9999999999999993E-3</v>
      </c>
      <c r="G8" s="5">
        <v>-8.9999999999999993E-3</v>
      </c>
    </row>
    <row r="9" spans="1:7" ht="26" customHeight="1">
      <c r="A9" s="13" t="s">
        <v>15</v>
      </c>
      <c r="B9" s="5" t="s">
        <v>169</v>
      </c>
      <c r="C9" s="5" t="s">
        <v>170</v>
      </c>
      <c r="D9" s="5" t="s">
        <v>171</v>
      </c>
      <c r="E9" s="5" t="s">
        <v>172</v>
      </c>
      <c r="F9" s="5" t="s">
        <v>173</v>
      </c>
      <c r="G9" s="5" t="s">
        <v>174</v>
      </c>
    </row>
    <row r="10" spans="1:7" ht="26" customHeight="1" thickBot="1">
      <c r="A10" s="21"/>
      <c r="B10" s="11">
        <v>-4.0000000000000001E-3</v>
      </c>
      <c r="C10" s="11">
        <v>-4.0000000000000001E-3</v>
      </c>
      <c r="D10" s="11">
        <v>-4.0000000000000001E-3</v>
      </c>
      <c r="E10" s="11">
        <v>-4.0000000000000001E-3</v>
      </c>
      <c r="F10" s="11">
        <v>-4.0000000000000001E-3</v>
      </c>
      <c r="G10" s="11">
        <v>-4.0000000000000001E-3</v>
      </c>
    </row>
    <row r="11" spans="1:7" ht="26" customHeight="1">
      <c r="A11" s="13" t="s">
        <v>2</v>
      </c>
      <c r="B11" s="20">
        <v>13583</v>
      </c>
      <c r="C11" s="20">
        <v>14003</v>
      </c>
      <c r="D11" s="20">
        <v>12239</v>
      </c>
      <c r="E11" s="20">
        <v>13163</v>
      </c>
      <c r="F11" s="20">
        <v>10979</v>
      </c>
      <c r="G11" s="20">
        <v>12936</v>
      </c>
    </row>
    <row r="12" spans="1:7" ht="26" customHeight="1">
      <c r="A12" s="13" t="s">
        <v>8</v>
      </c>
      <c r="B12" s="14">
        <v>0.97899999999999998</v>
      </c>
      <c r="C12" s="14">
        <v>0.97899999999999998</v>
      </c>
      <c r="D12" s="14">
        <v>0.98</v>
      </c>
      <c r="E12" s="14">
        <v>0.97599999999999998</v>
      </c>
      <c r="F12" s="14">
        <v>0.98299999999999998</v>
      </c>
      <c r="G12" s="14">
        <v>0.97699999999999998</v>
      </c>
    </row>
    <row r="13" spans="1:7" ht="26" customHeight="1" thickBot="1">
      <c r="A13" s="21" t="s">
        <v>9</v>
      </c>
      <c r="B13" s="15">
        <v>0.97899999999999998</v>
      </c>
      <c r="C13" s="15">
        <v>0.97899999999999998</v>
      </c>
      <c r="D13" s="15">
        <v>0.98</v>
      </c>
      <c r="E13" s="15">
        <v>0.97599999999999998</v>
      </c>
      <c r="F13" s="15">
        <v>0.98199999999999998</v>
      </c>
      <c r="G13" s="15">
        <v>0.97699999999999998</v>
      </c>
    </row>
    <row r="14" spans="1:7" ht="26" customHeight="1">
      <c r="A14" s="19" t="s">
        <v>5</v>
      </c>
      <c r="B14" s="14"/>
      <c r="C14" s="14"/>
      <c r="D14" s="14"/>
      <c r="E14" s="14"/>
      <c r="F14" s="14"/>
      <c r="G14" s="18" t="s">
        <v>12</v>
      </c>
    </row>
  </sheetData>
  <mergeCells count="2">
    <mergeCell ref="B2:G2"/>
    <mergeCell ref="B3:G3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ED02-9C54-424C-A049-DB292A4175C6}">
  <dimension ref="A1:F14"/>
  <sheetViews>
    <sheetView tabSelected="1" workbookViewId="0">
      <selection activeCell="A10" sqref="A10"/>
    </sheetView>
  </sheetViews>
  <sheetFormatPr baseColWidth="10" defaultRowHeight="16"/>
  <cols>
    <col min="1" max="1" width="18.5" style="13" customWidth="1"/>
    <col min="2" max="6" width="24.6640625" style="13" customWidth="1"/>
  </cols>
  <sheetData>
    <row r="1" spans="1:6" ht="17" thickBot="1">
      <c r="A1" s="21"/>
      <c r="B1" s="21"/>
      <c r="C1" s="21"/>
      <c r="D1" s="21"/>
      <c r="E1" s="21"/>
      <c r="F1" s="21"/>
    </row>
    <row r="2" spans="1:6" ht="26" customHeight="1" thickBot="1">
      <c r="B2" s="60" t="s">
        <v>0</v>
      </c>
      <c r="C2" s="60"/>
      <c r="D2" s="60"/>
      <c r="E2" s="60"/>
      <c r="F2" s="60"/>
    </row>
    <row r="3" spans="1:6" ht="26" customHeight="1">
      <c r="B3" s="61" t="s">
        <v>37</v>
      </c>
      <c r="C3" s="61"/>
      <c r="D3" s="61"/>
      <c r="E3" s="61"/>
      <c r="F3" s="61"/>
    </row>
    <row r="4" spans="1:6" ht="26" customHeight="1" thickBot="1">
      <c r="A4" s="21"/>
      <c r="B4" s="16" t="s">
        <v>30</v>
      </c>
      <c r="C4" s="16" t="s">
        <v>31</v>
      </c>
      <c r="D4" s="16" t="s">
        <v>32</v>
      </c>
      <c r="E4" s="16" t="s">
        <v>33</v>
      </c>
      <c r="F4" s="16" t="s">
        <v>34</v>
      </c>
    </row>
    <row r="5" spans="1:6" ht="26" customHeight="1">
      <c r="A5" s="13" t="s">
        <v>13</v>
      </c>
      <c r="B5" s="5" t="s">
        <v>175</v>
      </c>
      <c r="C5" s="5" t="s">
        <v>176</v>
      </c>
      <c r="D5" s="5" t="s">
        <v>177</v>
      </c>
      <c r="E5" s="5" t="s">
        <v>178</v>
      </c>
      <c r="F5" s="5" t="s">
        <v>179</v>
      </c>
    </row>
    <row r="6" spans="1:6" ht="26" customHeight="1">
      <c r="B6" s="5">
        <v>-1.4999999999999999E-2</v>
      </c>
      <c r="C6" s="5">
        <v>-0.01</v>
      </c>
      <c r="D6" s="5">
        <v>-1.2999999999999999E-2</v>
      </c>
      <c r="E6" s="5">
        <v>-1.4999999999999999E-2</v>
      </c>
      <c r="F6" s="5">
        <v>-1.4999999999999999E-2</v>
      </c>
    </row>
    <row r="7" spans="1:6" ht="26" customHeight="1">
      <c r="A7" s="13" t="s">
        <v>14</v>
      </c>
      <c r="B7" s="5" t="s">
        <v>180</v>
      </c>
      <c r="C7" s="5" t="s">
        <v>181</v>
      </c>
      <c r="D7" s="5" t="s">
        <v>182</v>
      </c>
      <c r="E7" s="5" t="s">
        <v>183</v>
      </c>
      <c r="F7" s="5" t="s">
        <v>183</v>
      </c>
    </row>
    <row r="8" spans="1:6" ht="26" customHeight="1">
      <c r="B8" s="5">
        <v>-8.0000000000000002E-3</v>
      </c>
      <c r="C8" s="5">
        <v>-8.0000000000000002E-3</v>
      </c>
      <c r="D8" s="5">
        <v>-8.0000000000000002E-3</v>
      </c>
      <c r="E8" s="5">
        <v>-0.01</v>
      </c>
      <c r="F8" s="5">
        <v>-8.0000000000000002E-3</v>
      </c>
    </row>
    <row r="9" spans="1:6" ht="26" customHeight="1">
      <c r="A9" s="13" t="s">
        <v>15</v>
      </c>
      <c r="B9" s="5" t="s">
        <v>184</v>
      </c>
      <c r="C9" s="5" t="s">
        <v>185</v>
      </c>
      <c r="D9" s="5" t="s">
        <v>186</v>
      </c>
      <c r="E9" s="5" t="s">
        <v>97</v>
      </c>
      <c r="F9" s="5" t="s">
        <v>187</v>
      </c>
    </row>
    <row r="10" spans="1:6" ht="26" customHeight="1" thickBot="1">
      <c r="A10" s="21"/>
      <c r="B10" s="11">
        <v>-5.0000000000000001E-3</v>
      </c>
      <c r="C10" s="11">
        <v>-5.0000000000000001E-3</v>
      </c>
      <c r="D10" s="11">
        <v>-5.0000000000000001E-3</v>
      </c>
      <c r="E10" s="11">
        <v>-6.0000000000000001E-3</v>
      </c>
      <c r="F10" s="11">
        <v>-5.0000000000000001E-3</v>
      </c>
    </row>
    <row r="11" spans="1:6" ht="26" customHeight="1">
      <c r="A11" s="13" t="s">
        <v>2</v>
      </c>
      <c r="B11" s="20">
        <v>8620</v>
      </c>
      <c r="C11" s="20">
        <v>7453</v>
      </c>
      <c r="D11" s="20">
        <v>6727</v>
      </c>
      <c r="E11" s="20">
        <v>6807</v>
      </c>
      <c r="F11" s="20">
        <v>8392</v>
      </c>
    </row>
    <row r="12" spans="1:6" ht="26" customHeight="1">
      <c r="A12" s="13" t="s">
        <v>8</v>
      </c>
      <c r="B12" s="14">
        <v>0.96</v>
      </c>
      <c r="C12" s="14">
        <v>0.96699999999999997</v>
      </c>
      <c r="D12" s="14">
        <v>0.96199999999999997</v>
      </c>
      <c r="E12" s="14">
        <v>0.95199999999999996</v>
      </c>
      <c r="F12" s="14">
        <v>0.95899999999999996</v>
      </c>
    </row>
    <row r="13" spans="1:6" ht="26" customHeight="1" thickBot="1">
      <c r="A13" s="21" t="s">
        <v>9</v>
      </c>
      <c r="B13" s="15">
        <v>0.95899999999999996</v>
      </c>
      <c r="C13" s="15">
        <v>0.96599999999999997</v>
      </c>
      <c r="D13" s="15">
        <v>0.96099999999999997</v>
      </c>
      <c r="E13" s="15">
        <v>0.95</v>
      </c>
      <c r="F13" s="15">
        <v>0.95799999999999996</v>
      </c>
    </row>
    <row r="14" spans="1:6" ht="26" customHeight="1">
      <c r="A14" s="19" t="s">
        <v>5</v>
      </c>
      <c r="B14" s="14"/>
      <c r="C14" s="14"/>
      <c r="D14" s="14"/>
      <c r="E14" s="14"/>
      <c r="F14" s="18" t="s">
        <v>12</v>
      </c>
    </row>
  </sheetData>
  <mergeCells count="2">
    <mergeCell ref="B2:F2"/>
    <mergeCell ref="B3:F3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613A-00F2-3042-BEF6-A5A6A9016F46}">
  <dimension ref="A1:E20"/>
  <sheetViews>
    <sheetView topLeftCell="A4" workbookViewId="0">
      <selection activeCell="E27" sqref="E27"/>
    </sheetView>
  </sheetViews>
  <sheetFormatPr baseColWidth="10" defaultRowHeight="16"/>
  <cols>
    <col min="1" max="1" width="17.6640625" style="13" customWidth="1"/>
    <col min="2" max="5" width="25" style="14" customWidth="1"/>
  </cols>
  <sheetData>
    <row r="1" spans="1:5" s="13" customFormat="1" ht="23" customHeight="1" thickBot="1">
      <c r="A1" s="21"/>
      <c r="B1" s="15"/>
      <c r="C1" s="15"/>
      <c r="D1" s="15"/>
      <c r="E1" s="15"/>
    </row>
    <row r="2" spans="1:5" s="13" customFormat="1" ht="26" customHeight="1" thickBot="1">
      <c r="B2" s="60" t="s">
        <v>0</v>
      </c>
      <c r="C2" s="60"/>
      <c r="D2" s="60"/>
      <c r="E2" s="60"/>
    </row>
    <row r="3" spans="1:5" s="13" customFormat="1" ht="26" customHeight="1">
      <c r="B3" s="61" t="s">
        <v>36</v>
      </c>
      <c r="C3" s="61"/>
      <c r="D3" s="61" t="s">
        <v>37</v>
      </c>
      <c r="E3" s="61"/>
    </row>
    <row r="4" spans="1:5" s="13" customFormat="1" ht="26" customHeight="1" thickBot="1">
      <c r="A4" s="21"/>
      <c r="B4" s="16">
        <v>-1</v>
      </c>
      <c r="C4" s="16">
        <v>-2</v>
      </c>
      <c r="D4" s="16">
        <v>-3</v>
      </c>
      <c r="E4" s="16">
        <v>-4</v>
      </c>
    </row>
    <row r="5" spans="1:5" s="13" customFormat="1" ht="26" customHeight="1">
      <c r="A5" s="13" t="s">
        <v>6</v>
      </c>
      <c r="B5" s="5" t="s">
        <v>188</v>
      </c>
      <c r="C5" s="5" t="s">
        <v>189</v>
      </c>
      <c r="D5" s="5" t="s">
        <v>190</v>
      </c>
      <c r="E5" s="5" t="s">
        <v>191</v>
      </c>
    </row>
    <row r="6" spans="1:5" s="13" customFormat="1" ht="26" customHeight="1">
      <c r="B6" s="5">
        <v>-0.05</v>
      </c>
      <c r="C6" s="5">
        <v>-0.17599999999999999</v>
      </c>
      <c r="D6" s="5">
        <v>-0.187</v>
      </c>
      <c r="E6" s="5">
        <v>-8.6999999999999994E-2</v>
      </c>
    </row>
    <row r="7" spans="1:5" s="13" customFormat="1" ht="26" customHeight="1">
      <c r="A7" s="13" t="s">
        <v>17</v>
      </c>
      <c r="B7" s="5" t="s">
        <v>192</v>
      </c>
      <c r="C7" s="5" t="s">
        <v>193</v>
      </c>
      <c r="D7" s="5" t="s">
        <v>194</v>
      </c>
      <c r="E7" s="5" t="s">
        <v>81</v>
      </c>
    </row>
    <row r="8" spans="1:5" s="13" customFormat="1" ht="26" customHeight="1">
      <c r="B8" s="5">
        <v>-1.4999999999999999E-2</v>
      </c>
      <c r="C8" s="5">
        <v>-1.7000000000000001E-2</v>
      </c>
      <c r="D8" s="5">
        <v>-0.04</v>
      </c>
      <c r="E8" s="5">
        <v>-2.1000000000000001E-2</v>
      </c>
    </row>
    <row r="9" spans="1:5" s="13" customFormat="1" ht="26" customHeight="1">
      <c r="A9" s="13" t="s">
        <v>272</v>
      </c>
      <c r="B9" s="5" t="s">
        <v>195</v>
      </c>
      <c r="C9" s="5" t="s">
        <v>196</v>
      </c>
      <c r="D9" s="5">
        <v>-0.151</v>
      </c>
      <c r="E9" s="5" t="s">
        <v>138</v>
      </c>
    </row>
    <row r="10" spans="1:5" s="13" customFormat="1" ht="26" customHeight="1">
      <c r="B10" s="5">
        <v>-8.5999999999999993E-2</v>
      </c>
      <c r="C10" s="5">
        <v>-1.9E-2</v>
      </c>
      <c r="D10" s="5">
        <v>-0.192</v>
      </c>
      <c r="E10" s="5">
        <v>-4.7E-2</v>
      </c>
    </row>
    <row r="11" spans="1:5" s="13" customFormat="1" ht="26" customHeight="1">
      <c r="A11" s="13" t="s">
        <v>7</v>
      </c>
      <c r="B11" s="5"/>
      <c r="C11" s="5" t="s">
        <v>197</v>
      </c>
      <c r="D11" s="5"/>
      <c r="E11" s="5" t="s">
        <v>198</v>
      </c>
    </row>
    <row r="12" spans="1:5" s="13" customFormat="1" ht="26" customHeight="1">
      <c r="B12" s="5"/>
      <c r="C12" s="5">
        <v>-0.48299999999999998</v>
      </c>
      <c r="D12" s="5"/>
      <c r="E12" s="5">
        <v>-0.108</v>
      </c>
    </row>
    <row r="13" spans="1:5" s="13" customFormat="1" ht="26" customHeight="1">
      <c r="A13" s="13" t="s">
        <v>10</v>
      </c>
      <c r="B13" s="5"/>
      <c r="C13" s="5" t="s">
        <v>199</v>
      </c>
      <c r="D13" s="5"/>
      <c r="E13" s="5" t="s">
        <v>200</v>
      </c>
    </row>
    <row r="14" spans="1:5" s="13" customFormat="1" ht="26" customHeight="1">
      <c r="B14" s="5"/>
      <c r="C14" s="5">
        <v>-8.7910000000000004</v>
      </c>
      <c r="D14" s="5"/>
      <c r="E14" s="5">
        <v>-0.28499999999999998</v>
      </c>
    </row>
    <row r="15" spans="1:5" s="13" customFormat="1" ht="26" customHeight="1">
      <c r="A15" s="13" t="s">
        <v>11</v>
      </c>
      <c r="B15" s="5"/>
      <c r="C15" s="5" t="s">
        <v>201</v>
      </c>
      <c r="D15" s="5"/>
      <c r="E15" s="5" t="s">
        <v>202</v>
      </c>
    </row>
    <row r="16" spans="1:5" s="13" customFormat="1" ht="26" customHeight="1" thickBot="1">
      <c r="A16" s="21"/>
      <c r="B16" s="11"/>
      <c r="C16" s="11">
        <v>-18.977</v>
      </c>
      <c r="D16" s="11"/>
      <c r="E16" s="11">
        <v>-0.82</v>
      </c>
    </row>
    <row r="17" spans="1:5" s="13" customFormat="1" ht="26" customHeight="1">
      <c r="A17" s="13" t="s">
        <v>2</v>
      </c>
      <c r="B17" s="20">
        <v>7464</v>
      </c>
      <c r="C17" s="20">
        <v>7464</v>
      </c>
      <c r="D17" s="20">
        <v>1995</v>
      </c>
      <c r="E17" s="20">
        <v>1995</v>
      </c>
    </row>
    <row r="18" spans="1:5" s="13" customFormat="1" ht="26" customHeight="1">
      <c r="A18" s="13" t="s">
        <v>8</v>
      </c>
      <c r="B18" s="14">
        <v>0.505</v>
      </c>
      <c r="C18" s="14">
        <v>0.97899999999999998</v>
      </c>
      <c r="D18" s="14">
        <v>0.16200000000000001</v>
      </c>
      <c r="E18" s="14">
        <v>0.96</v>
      </c>
    </row>
    <row r="19" spans="1:5" s="13" customFormat="1" ht="26" customHeight="1" thickBot="1">
      <c r="A19" s="21" t="s">
        <v>9</v>
      </c>
      <c r="B19" s="15">
        <v>0.505</v>
      </c>
      <c r="C19" s="15">
        <v>0.97799999999999998</v>
      </c>
      <c r="D19" s="15">
        <v>0.161</v>
      </c>
      <c r="E19" s="15">
        <v>0.95799999999999996</v>
      </c>
    </row>
    <row r="20" spans="1:5" s="13" customFormat="1" ht="26" customHeight="1">
      <c r="A20" s="19" t="s">
        <v>5</v>
      </c>
      <c r="C20" s="14"/>
      <c r="D20" s="14"/>
      <c r="E20" s="18" t="s">
        <v>12</v>
      </c>
    </row>
  </sheetData>
  <mergeCells count="3">
    <mergeCell ref="B2:E2"/>
    <mergeCell ref="B3:C3"/>
    <mergeCell ref="D3:E3"/>
  </mergeCell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40E3-DC65-0647-B0C6-57925E80CAF7}">
  <dimension ref="A1:E14"/>
  <sheetViews>
    <sheetView workbookViewId="0">
      <selection activeCell="I17" sqref="I17"/>
    </sheetView>
  </sheetViews>
  <sheetFormatPr baseColWidth="10" defaultRowHeight="16"/>
  <cols>
    <col min="1" max="1" width="18" style="13" customWidth="1"/>
    <col min="2" max="5" width="26" style="14" customWidth="1"/>
  </cols>
  <sheetData>
    <row r="1" spans="1:5" s="13" customFormat="1" ht="25" customHeight="1" thickBot="1">
      <c r="A1" s="21"/>
      <c r="B1" s="15"/>
      <c r="C1" s="15"/>
      <c r="D1" s="15"/>
      <c r="E1" s="15"/>
    </row>
    <row r="2" spans="1:5" s="13" customFormat="1" ht="26" customHeight="1" thickBot="1">
      <c r="B2" s="63" t="s">
        <v>0</v>
      </c>
      <c r="C2" s="63"/>
      <c r="D2" s="63"/>
      <c r="E2" s="63"/>
    </row>
    <row r="3" spans="1:5" s="13" customFormat="1" ht="26" customHeight="1">
      <c r="A3" s="44"/>
      <c r="B3" s="62" t="s">
        <v>36</v>
      </c>
      <c r="C3" s="62"/>
      <c r="D3" s="62" t="s">
        <v>37</v>
      </c>
      <c r="E3" s="62"/>
    </row>
    <row r="4" spans="1:5" s="13" customFormat="1" ht="26" customHeight="1" thickBot="1">
      <c r="A4" s="45"/>
      <c r="B4" s="40">
        <v>-1</v>
      </c>
      <c r="C4" s="40">
        <v>-2</v>
      </c>
      <c r="D4" s="40">
        <v>-3</v>
      </c>
      <c r="E4" s="40">
        <v>-4</v>
      </c>
    </row>
    <row r="5" spans="1:5" s="13" customFormat="1" ht="26" customHeight="1">
      <c r="A5" s="44" t="s">
        <v>13</v>
      </c>
      <c r="B5" s="38" t="s">
        <v>203</v>
      </c>
      <c r="C5" s="38" t="s">
        <v>204</v>
      </c>
      <c r="D5" s="38" t="s">
        <v>205</v>
      </c>
      <c r="E5" s="38" t="s">
        <v>206</v>
      </c>
    </row>
    <row r="6" spans="1:5" s="13" customFormat="1" ht="26" customHeight="1">
      <c r="A6" s="44"/>
      <c r="B6" s="38">
        <v>-7.0000000000000001E-3</v>
      </c>
      <c r="C6" s="38">
        <v>-1.2E-2</v>
      </c>
      <c r="D6" s="38">
        <v>-1.9E-2</v>
      </c>
      <c r="E6" s="38">
        <v>-1.4999999999999999E-2</v>
      </c>
    </row>
    <row r="7" spans="1:5" s="13" customFormat="1" ht="26" customHeight="1">
      <c r="A7" s="44" t="s">
        <v>17</v>
      </c>
      <c r="B7" s="38" t="s">
        <v>207</v>
      </c>
      <c r="C7" s="38" t="s">
        <v>208</v>
      </c>
      <c r="D7" s="38" t="s">
        <v>209</v>
      </c>
      <c r="E7" s="38" t="s">
        <v>210</v>
      </c>
    </row>
    <row r="8" spans="1:5" s="13" customFormat="1" ht="26" customHeight="1">
      <c r="A8" s="44"/>
      <c r="B8" s="38">
        <v>-5.0000000000000001E-3</v>
      </c>
      <c r="C8" s="38">
        <v>-1.4999999999999999E-2</v>
      </c>
      <c r="D8" s="38">
        <v>-7.0000000000000001E-3</v>
      </c>
      <c r="E8" s="38">
        <v>-8.9999999999999993E-3</v>
      </c>
    </row>
    <row r="9" spans="1:5" s="13" customFormat="1" ht="26" customHeight="1">
      <c r="A9" s="44" t="s">
        <v>16</v>
      </c>
      <c r="B9" s="38" t="s">
        <v>211</v>
      </c>
      <c r="C9" s="38" t="s">
        <v>212</v>
      </c>
      <c r="D9" s="38" t="s">
        <v>213</v>
      </c>
      <c r="E9" s="38" t="s">
        <v>156</v>
      </c>
    </row>
    <row r="10" spans="1:5" s="13" customFormat="1" ht="26" customHeight="1" thickBot="1">
      <c r="A10" s="45"/>
      <c r="B10" s="41">
        <v>-1.4E-2</v>
      </c>
      <c r="C10" s="41">
        <v>-4.0000000000000001E-3</v>
      </c>
      <c r="D10" s="41">
        <v>-0.02</v>
      </c>
      <c r="E10" s="41">
        <v>-5.0000000000000001E-3</v>
      </c>
    </row>
    <row r="11" spans="1:5" s="12" customFormat="1" ht="26" customHeight="1">
      <c r="A11" s="44" t="s">
        <v>2</v>
      </c>
      <c r="B11" s="34">
        <v>49952</v>
      </c>
      <c r="C11" s="34">
        <v>49952</v>
      </c>
      <c r="D11" s="34">
        <v>12177</v>
      </c>
      <c r="E11" s="34">
        <v>12177</v>
      </c>
    </row>
    <row r="12" spans="1:5" s="12" customFormat="1" ht="26" customHeight="1">
      <c r="A12" s="44" t="s">
        <v>38</v>
      </c>
      <c r="B12" s="32">
        <v>0.40799999999999997</v>
      </c>
      <c r="C12" s="32">
        <v>0.95</v>
      </c>
      <c r="D12" s="32">
        <v>0.28799999999999998</v>
      </c>
      <c r="E12" s="32">
        <v>0.96</v>
      </c>
    </row>
    <row r="13" spans="1:5" s="12" customFormat="1" ht="26" customHeight="1" thickBot="1">
      <c r="A13" s="45" t="s">
        <v>39</v>
      </c>
      <c r="B13" s="42">
        <v>0.40799999999999997</v>
      </c>
      <c r="C13" s="42">
        <v>0.94899999999999995</v>
      </c>
      <c r="D13" s="42">
        <v>0.28799999999999998</v>
      </c>
      <c r="E13" s="42">
        <v>0.95899999999999996</v>
      </c>
    </row>
    <row r="14" spans="1:5" s="12" customFormat="1" ht="26" customHeight="1">
      <c r="A14" s="53" t="s">
        <v>5</v>
      </c>
      <c r="C14" s="25"/>
      <c r="D14" s="25"/>
      <c r="E14" s="35" t="s">
        <v>40</v>
      </c>
    </row>
  </sheetData>
  <mergeCells count="3">
    <mergeCell ref="B2:E2"/>
    <mergeCell ref="B3:C3"/>
    <mergeCell ref="D3:E3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FF1B-7F27-E446-BA3F-65E1137F6D58}">
  <dimension ref="A1:F20"/>
  <sheetViews>
    <sheetView topLeftCell="A6" workbookViewId="0">
      <selection activeCell="C19" sqref="C19"/>
    </sheetView>
  </sheetViews>
  <sheetFormatPr baseColWidth="10" defaultRowHeight="16"/>
  <cols>
    <col min="1" max="1" width="17.6640625" style="13" customWidth="1"/>
    <col min="2" max="5" width="24.1640625" style="14" customWidth="1"/>
    <col min="6" max="16384" width="10.83203125" style="13"/>
  </cols>
  <sheetData>
    <row r="1" spans="1:6" ht="25" customHeight="1" thickBot="1">
      <c r="A1" s="21"/>
      <c r="B1" s="15"/>
      <c r="C1" s="15"/>
      <c r="D1" s="15"/>
      <c r="E1" s="15"/>
    </row>
    <row r="2" spans="1:6" ht="26" customHeight="1" thickBot="1">
      <c r="B2" s="63" t="s">
        <v>0</v>
      </c>
      <c r="C2" s="63"/>
      <c r="D2" s="63"/>
      <c r="E2" s="63"/>
    </row>
    <row r="3" spans="1:6" ht="26" customHeight="1">
      <c r="A3" s="44"/>
      <c r="B3" s="62" t="s">
        <v>36</v>
      </c>
      <c r="C3" s="62"/>
      <c r="D3" s="62" t="s">
        <v>37</v>
      </c>
      <c r="E3" s="62"/>
      <c r="F3" s="2"/>
    </row>
    <row r="4" spans="1:6" ht="26" customHeight="1" thickBot="1">
      <c r="A4" s="45"/>
      <c r="B4" s="40">
        <v>-1</v>
      </c>
      <c r="C4" s="40">
        <v>-2</v>
      </c>
      <c r="D4" s="40">
        <v>-3</v>
      </c>
      <c r="E4" s="40">
        <v>-4</v>
      </c>
      <c r="F4" s="2"/>
    </row>
    <row r="5" spans="1:6" ht="26" customHeight="1">
      <c r="A5" s="44" t="s">
        <v>6</v>
      </c>
      <c r="B5" s="38" t="s">
        <v>155</v>
      </c>
      <c r="C5" s="38" t="s">
        <v>215</v>
      </c>
      <c r="D5" s="38" t="s">
        <v>216</v>
      </c>
      <c r="E5" s="38" t="s">
        <v>217</v>
      </c>
      <c r="F5" s="2"/>
    </row>
    <row r="6" spans="1:6" ht="26" customHeight="1">
      <c r="A6" s="44"/>
      <c r="B6" s="38">
        <v>-5.1999999999999998E-2</v>
      </c>
      <c r="C6" s="38">
        <v>-0.17599999999999999</v>
      </c>
      <c r="D6" s="38">
        <v>-8.7999999999999995E-2</v>
      </c>
      <c r="E6" s="38">
        <v>-7.5999999999999998E-2</v>
      </c>
      <c r="F6" s="2"/>
    </row>
    <row r="7" spans="1:6" ht="26" customHeight="1">
      <c r="A7" s="44" t="s">
        <v>14</v>
      </c>
      <c r="B7" s="38" t="s">
        <v>218</v>
      </c>
      <c r="C7" s="38" t="s">
        <v>219</v>
      </c>
      <c r="D7" s="38" t="s">
        <v>220</v>
      </c>
      <c r="E7" s="38" t="s">
        <v>221</v>
      </c>
      <c r="F7" s="2"/>
    </row>
    <row r="8" spans="1:6" ht="26" customHeight="1">
      <c r="A8" s="44"/>
      <c r="B8" s="38">
        <v>-1.7999999999999999E-2</v>
      </c>
      <c r="C8" s="38">
        <v>-1.7000000000000001E-2</v>
      </c>
      <c r="D8" s="38">
        <v>-1.9E-2</v>
      </c>
      <c r="E8" s="38">
        <v>-1.7999999999999999E-2</v>
      </c>
      <c r="F8" s="2"/>
    </row>
    <row r="9" spans="1:6" ht="26" customHeight="1">
      <c r="A9" s="44" t="s">
        <v>35</v>
      </c>
      <c r="B9" s="38" t="s">
        <v>222</v>
      </c>
      <c r="C9" s="38" t="s">
        <v>223</v>
      </c>
      <c r="D9" s="38" t="s">
        <v>224</v>
      </c>
      <c r="E9" s="38" t="s">
        <v>154</v>
      </c>
      <c r="F9" s="2"/>
    </row>
    <row r="10" spans="1:6" ht="26" customHeight="1">
      <c r="A10" s="44"/>
      <c r="B10" s="38">
        <v>-0.107</v>
      </c>
      <c r="C10" s="38">
        <v>-2.1000000000000001E-2</v>
      </c>
      <c r="D10" s="38">
        <v>-0.1</v>
      </c>
      <c r="E10" s="38">
        <v>-2.5000000000000001E-2</v>
      </c>
      <c r="F10" s="2"/>
    </row>
    <row r="11" spans="1:6" ht="26" customHeight="1">
      <c r="A11" s="44" t="s">
        <v>7</v>
      </c>
      <c r="B11" s="38"/>
      <c r="C11" s="38" t="s">
        <v>225</v>
      </c>
      <c r="D11" s="38"/>
      <c r="E11" s="38" t="s">
        <v>226</v>
      </c>
    </row>
    <row r="12" spans="1:6" ht="26" customHeight="1">
      <c r="A12" s="44"/>
      <c r="B12" s="38"/>
      <c r="C12" s="38">
        <v>-0.48199999999999998</v>
      </c>
      <c r="D12" s="38"/>
      <c r="E12" s="38">
        <v>-0.108</v>
      </c>
    </row>
    <row r="13" spans="1:6" ht="26" customHeight="1">
      <c r="A13" s="44" t="s">
        <v>10</v>
      </c>
      <c r="B13" s="38"/>
      <c r="C13" s="38" t="s">
        <v>227</v>
      </c>
      <c r="D13" s="38"/>
      <c r="E13" s="38" t="s">
        <v>228</v>
      </c>
    </row>
    <row r="14" spans="1:6" ht="26" customHeight="1">
      <c r="A14" s="44"/>
      <c r="B14" s="38"/>
      <c r="C14" s="38">
        <v>-8.7769999999999992</v>
      </c>
      <c r="D14" s="38"/>
      <c r="E14" s="38">
        <v>-0.28699999999999998</v>
      </c>
    </row>
    <row r="15" spans="1:6" ht="26" customHeight="1">
      <c r="A15" s="44" t="s">
        <v>11</v>
      </c>
      <c r="B15" s="38"/>
      <c r="C15" s="38" t="s">
        <v>229</v>
      </c>
      <c r="D15" s="38"/>
      <c r="E15" s="38" t="s">
        <v>230</v>
      </c>
    </row>
    <row r="16" spans="1:6" ht="26" customHeight="1" thickBot="1">
      <c r="A16" s="45"/>
      <c r="B16" s="41"/>
      <c r="C16" s="41">
        <v>-18.951000000000001</v>
      </c>
      <c r="D16" s="41"/>
      <c r="E16" s="41">
        <v>-0.82299999999999995</v>
      </c>
    </row>
    <row r="17" spans="1:5" ht="26" customHeight="1">
      <c r="A17" s="44" t="s">
        <v>2</v>
      </c>
      <c r="B17" s="34">
        <v>7464</v>
      </c>
      <c r="C17" s="34">
        <v>7464</v>
      </c>
      <c r="D17" s="34">
        <v>1995</v>
      </c>
      <c r="E17" s="34">
        <v>1995</v>
      </c>
    </row>
    <row r="18" spans="1:5" ht="26" customHeight="1">
      <c r="A18" s="44" t="s">
        <v>38</v>
      </c>
      <c r="B18" s="32">
        <v>0.378</v>
      </c>
      <c r="C18" s="32">
        <v>0.97899999999999998</v>
      </c>
      <c r="D18" s="32">
        <v>0.20100000000000001</v>
      </c>
      <c r="E18" s="32">
        <v>0.96099999999999997</v>
      </c>
    </row>
    <row r="19" spans="1:5" ht="26" customHeight="1" thickBot="1">
      <c r="A19" s="45" t="s">
        <v>39</v>
      </c>
      <c r="B19" s="42">
        <v>0.377</v>
      </c>
      <c r="C19" s="42">
        <v>0.97799999999999998</v>
      </c>
      <c r="D19" s="42">
        <v>0.2</v>
      </c>
      <c r="E19" s="42">
        <v>0.95799999999999996</v>
      </c>
    </row>
    <row r="20" spans="1:5" ht="26" customHeight="1">
      <c r="A20" s="53" t="s">
        <v>5</v>
      </c>
      <c r="B20" s="13"/>
      <c r="C20" s="25"/>
      <c r="D20" s="25"/>
      <c r="E20" s="35" t="s">
        <v>40</v>
      </c>
    </row>
  </sheetData>
  <mergeCells count="3">
    <mergeCell ref="B2:E2"/>
    <mergeCell ref="B3:C3"/>
    <mergeCell ref="D3:E3"/>
  </mergeCell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E178-58B4-6D42-B9A4-750460491845}">
  <dimension ref="A1:E18"/>
  <sheetViews>
    <sheetView zoomScaleNormal="100" workbookViewId="0">
      <selection sqref="A1:E18"/>
    </sheetView>
  </sheetViews>
  <sheetFormatPr baseColWidth="10" defaultRowHeight="16"/>
  <cols>
    <col min="1" max="1" width="19.5" style="13" customWidth="1"/>
    <col min="2" max="5" width="25.83203125" style="14" customWidth="1"/>
  </cols>
  <sheetData>
    <row r="1" spans="1:5" s="12" customFormat="1" ht="28" customHeight="1" thickBot="1">
      <c r="A1" s="21"/>
      <c r="B1" s="15"/>
      <c r="C1" s="15"/>
      <c r="D1" s="15"/>
      <c r="E1" s="15"/>
    </row>
    <row r="2" spans="1:5" s="13" customFormat="1" ht="26" customHeight="1" thickBot="1">
      <c r="B2" s="60" t="s">
        <v>0</v>
      </c>
      <c r="C2" s="60"/>
      <c r="D2" s="60"/>
      <c r="E2" s="60"/>
    </row>
    <row r="3" spans="1:5" s="13" customFormat="1" ht="26" customHeight="1">
      <c r="B3" s="61" t="s">
        <v>36</v>
      </c>
      <c r="C3" s="61"/>
      <c r="D3" s="61" t="s">
        <v>37</v>
      </c>
      <c r="E3" s="61"/>
    </row>
    <row r="4" spans="1:5" s="13" customFormat="1" ht="26" customHeight="1" thickBot="1">
      <c r="A4" s="21"/>
      <c r="B4" s="16">
        <v>-1</v>
      </c>
      <c r="C4" s="16">
        <v>-2</v>
      </c>
      <c r="D4" s="16">
        <v>-3</v>
      </c>
      <c r="E4" s="16">
        <v>-4</v>
      </c>
    </row>
    <row r="5" spans="1:5" s="13" customFormat="1" ht="26" customHeight="1">
      <c r="A5" s="13" t="s">
        <v>13</v>
      </c>
      <c r="B5" s="5" t="s">
        <v>234</v>
      </c>
      <c r="C5" s="5" t="s">
        <v>235</v>
      </c>
      <c r="D5" s="5" t="s">
        <v>236</v>
      </c>
      <c r="E5" s="5" t="s">
        <v>237</v>
      </c>
    </row>
    <row r="6" spans="1:5" s="13" customFormat="1" ht="26" customHeight="1">
      <c r="B6" s="5">
        <v>-7.0000000000000001E-3</v>
      </c>
      <c r="C6" s="5">
        <v>-1.2E-2</v>
      </c>
      <c r="D6" s="5">
        <v>-0.01</v>
      </c>
      <c r="E6" s="5">
        <v>-1.2999999999999999E-2</v>
      </c>
    </row>
    <row r="7" spans="1:5" s="13" customFormat="1" ht="26" customHeight="1">
      <c r="A7" s="13" t="s">
        <v>14</v>
      </c>
      <c r="B7" s="5" t="s">
        <v>238</v>
      </c>
      <c r="C7" s="5" t="s">
        <v>239</v>
      </c>
      <c r="D7" s="5" t="s">
        <v>240</v>
      </c>
      <c r="E7" s="5" t="s">
        <v>241</v>
      </c>
    </row>
    <row r="8" spans="1:5" s="13" customFormat="1" ht="26" customHeight="1">
      <c r="B8" s="5">
        <v>-6.0000000000000001E-3</v>
      </c>
      <c r="C8" s="5">
        <v>-1.4999999999999999E-2</v>
      </c>
      <c r="D8" s="5">
        <v>-5.0000000000000001E-3</v>
      </c>
      <c r="E8" s="5">
        <v>-8.9999999999999993E-3</v>
      </c>
    </row>
    <row r="9" spans="1:5" s="13" customFormat="1" ht="26" customHeight="1">
      <c r="A9" s="13" t="s">
        <v>15</v>
      </c>
      <c r="B9" s="5" t="s">
        <v>242</v>
      </c>
      <c r="C9" s="5" t="s">
        <v>243</v>
      </c>
      <c r="D9" s="5" t="s">
        <v>244</v>
      </c>
      <c r="E9" s="5" t="s">
        <v>245</v>
      </c>
    </row>
    <row r="10" spans="1:5" s="13" customFormat="1" ht="26" customHeight="1">
      <c r="B10" s="5">
        <v>-1.4999999999999999E-2</v>
      </c>
      <c r="C10" s="5">
        <v>-4.0000000000000001E-3</v>
      </c>
      <c r="D10" s="5">
        <v>-1.2E-2</v>
      </c>
      <c r="E10" s="5">
        <v>-3.0000000000000001E-3</v>
      </c>
    </row>
    <row r="11" spans="1:5" s="13" customFormat="1" ht="26" customHeight="1">
      <c r="A11" s="13" t="s">
        <v>1</v>
      </c>
      <c r="B11" s="5" t="s">
        <v>246</v>
      </c>
      <c r="C11" s="5" t="s">
        <v>247</v>
      </c>
      <c r="D11" s="5" t="s">
        <v>248</v>
      </c>
      <c r="E11" s="5" t="s">
        <v>249</v>
      </c>
    </row>
    <row r="12" spans="1:5" s="13" customFormat="1" ht="26" customHeight="1" thickBot="1">
      <c r="A12" s="21"/>
      <c r="B12" s="11">
        <v>-3.0000000000000001E-3</v>
      </c>
      <c r="C12" s="11">
        <v>-1.2999999999999999E-2</v>
      </c>
      <c r="D12" s="11">
        <v>-4.0000000000000001E-3</v>
      </c>
      <c r="E12" s="11">
        <v>-1.4E-2</v>
      </c>
    </row>
    <row r="13" spans="1:5" s="13" customFormat="1" ht="26" customHeight="1">
      <c r="A13" s="13" t="s">
        <v>2</v>
      </c>
      <c r="B13" s="20">
        <v>49952</v>
      </c>
      <c r="C13" s="20">
        <v>49952</v>
      </c>
      <c r="D13" s="20">
        <v>12177</v>
      </c>
      <c r="E13" s="20">
        <v>12177</v>
      </c>
    </row>
    <row r="14" spans="1:5" s="13" customFormat="1" ht="26" customHeight="1">
      <c r="A14" s="13" t="s">
        <v>8</v>
      </c>
      <c r="B14" s="14">
        <v>0.38600000000000001</v>
      </c>
      <c r="C14" s="14">
        <v>0.95</v>
      </c>
      <c r="D14" s="14">
        <v>0.40600000000000003</v>
      </c>
      <c r="E14" s="14">
        <v>0.96699999999999997</v>
      </c>
    </row>
    <row r="15" spans="1:5" s="13" customFormat="1" ht="26" customHeight="1">
      <c r="A15" s="13" t="s">
        <v>9</v>
      </c>
      <c r="B15" s="14">
        <v>0.38600000000000001</v>
      </c>
      <c r="C15" s="14">
        <v>0.95</v>
      </c>
      <c r="D15" s="14">
        <v>0.40600000000000003</v>
      </c>
      <c r="E15" s="14">
        <v>0.96599999999999997</v>
      </c>
    </row>
    <row r="16" spans="1:5" s="13" customFormat="1" ht="26" customHeight="1">
      <c r="A16" s="13" t="s">
        <v>3</v>
      </c>
      <c r="B16" s="14" t="s">
        <v>231</v>
      </c>
      <c r="C16" s="14" t="s">
        <v>214</v>
      </c>
      <c r="D16" s="14" t="s">
        <v>232</v>
      </c>
      <c r="E16" s="14" t="s">
        <v>233</v>
      </c>
    </row>
    <row r="17" spans="1:5" s="13" customFormat="1" ht="26" customHeight="1" thickBot="1">
      <c r="A17" s="21" t="s">
        <v>4</v>
      </c>
      <c r="B17" s="15" t="s">
        <v>250</v>
      </c>
      <c r="C17" s="15" t="s">
        <v>251</v>
      </c>
      <c r="D17" s="15" t="s">
        <v>252</v>
      </c>
      <c r="E17" s="15" t="s">
        <v>253</v>
      </c>
    </row>
    <row r="18" spans="1:5" s="13" customFormat="1" ht="26" customHeight="1">
      <c r="A18" s="19" t="s">
        <v>5</v>
      </c>
      <c r="C18" s="14"/>
      <c r="D18" s="14"/>
      <c r="E18" s="18" t="s">
        <v>12</v>
      </c>
    </row>
  </sheetData>
  <mergeCells count="3">
    <mergeCell ref="B3:C3"/>
    <mergeCell ref="D3:E3"/>
    <mergeCell ref="B2:E2"/>
  </mergeCell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72EC-15ED-304E-88AE-52189A800A19}">
  <dimension ref="A1:E18"/>
  <sheetViews>
    <sheetView workbookViewId="0">
      <selection activeCell="G13" sqref="G13"/>
    </sheetView>
  </sheetViews>
  <sheetFormatPr baseColWidth="10" defaultRowHeight="16"/>
  <cols>
    <col min="1" max="1" width="18.5" style="13" customWidth="1"/>
    <col min="2" max="3" width="24" style="14" customWidth="1"/>
    <col min="4" max="5" width="23.5" style="14" customWidth="1"/>
  </cols>
  <sheetData>
    <row r="1" spans="1:5" s="13" customFormat="1" ht="24" customHeight="1" thickBot="1">
      <c r="A1" s="21"/>
      <c r="B1" s="15"/>
      <c r="C1" s="15"/>
      <c r="D1" s="14"/>
      <c r="E1" s="14"/>
    </row>
    <row r="2" spans="1:5" s="13" customFormat="1" ht="26" customHeight="1" thickBot="1">
      <c r="B2" s="60" t="s">
        <v>0</v>
      </c>
      <c r="C2" s="60"/>
      <c r="D2" s="19"/>
      <c r="E2" s="19"/>
    </row>
    <row r="3" spans="1:5" s="13" customFormat="1" ht="26" customHeight="1">
      <c r="B3" s="14" t="s">
        <v>36</v>
      </c>
      <c r="C3" s="14" t="s">
        <v>37</v>
      </c>
      <c r="D3" s="57"/>
      <c r="E3" s="57"/>
    </row>
    <row r="4" spans="1:5" s="13" customFormat="1" ht="26" customHeight="1" thickBot="1">
      <c r="A4" s="21"/>
      <c r="B4" s="16">
        <v>-1</v>
      </c>
      <c r="C4" s="16">
        <v>-2</v>
      </c>
      <c r="D4" s="58"/>
      <c r="E4" s="58"/>
    </row>
    <row r="5" spans="1:5" s="13" customFormat="1" ht="26" customHeight="1">
      <c r="A5" s="13" t="s">
        <v>6</v>
      </c>
      <c r="B5" s="5" t="s">
        <v>112</v>
      </c>
      <c r="C5" s="5" t="s">
        <v>113</v>
      </c>
      <c r="D5" s="58"/>
      <c r="E5" s="58"/>
    </row>
    <row r="6" spans="1:5" s="13" customFormat="1" ht="26" customHeight="1">
      <c r="B6" s="5">
        <v>-0.33</v>
      </c>
      <c r="C6" s="5">
        <v>-0.17799999999999999</v>
      </c>
      <c r="D6" s="58"/>
      <c r="E6" s="58"/>
    </row>
    <row r="7" spans="1:5" s="13" customFormat="1" ht="26" customHeight="1">
      <c r="A7" s="13" t="s">
        <v>14</v>
      </c>
      <c r="B7" s="5" t="s">
        <v>114</v>
      </c>
      <c r="C7" s="5" t="s">
        <v>115</v>
      </c>
      <c r="D7" s="58"/>
      <c r="E7" s="58"/>
    </row>
    <row r="8" spans="1:5" s="13" customFormat="1" ht="26" customHeight="1">
      <c r="B8" s="5">
        <v>-1.7000000000000001E-2</v>
      </c>
      <c r="C8" s="5">
        <v>-1.4999999999999999E-2</v>
      </c>
      <c r="D8" s="58"/>
      <c r="E8" s="58"/>
    </row>
    <row r="9" spans="1:5" s="13" customFormat="1" ht="26" customHeight="1">
      <c r="A9" s="13" t="s">
        <v>7</v>
      </c>
      <c r="B9" s="5" t="s">
        <v>116</v>
      </c>
      <c r="C9" s="5" t="s">
        <v>117</v>
      </c>
      <c r="D9" s="58"/>
      <c r="E9" s="58"/>
    </row>
    <row r="10" spans="1:5" s="13" customFormat="1" ht="26" customHeight="1">
      <c r="B10" s="5">
        <v>-5.6000000000000001E-2</v>
      </c>
      <c r="C10" s="5">
        <v>-5.6000000000000001E-2</v>
      </c>
      <c r="D10" s="58"/>
      <c r="E10" s="58"/>
    </row>
    <row r="11" spans="1:5" s="13" customFormat="1" ht="26" customHeight="1">
      <c r="A11" s="13" t="s">
        <v>10</v>
      </c>
      <c r="B11" s="5" t="s">
        <v>118</v>
      </c>
      <c r="C11" s="5" t="s">
        <v>119</v>
      </c>
      <c r="D11" s="58"/>
      <c r="E11" s="58"/>
    </row>
    <row r="12" spans="1:5" s="13" customFormat="1" ht="26" customHeight="1">
      <c r="B12" s="5">
        <v>-0.19900000000000001</v>
      </c>
      <c r="C12" s="5">
        <v>-0.13800000000000001</v>
      </c>
      <c r="D12" s="58"/>
      <c r="E12" s="58"/>
    </row>
    <row r="13" spans="1:5" s="13" customFormat="1" ht="26" customHeight="1">
      <c r="A13" s="13" t="s">
        <v>11</v>
      </c>
      <c r="B13" s="5" t="s">
        <v>120</v>
      </c>
      <c r="C13" s="5" t="s">
        <v>121</v>
      </c>
      <c r="D13" s="20"/>
      <c r="E13" s="20"/>
    </row>
    <row r="14" spans="1:5" s="13" customFormat="1" ht="26" customHeight="1" thickBot="1">
      <c r="A14" s="21"/>
      <c r="B14" s="11">
        <v>-0.89400000000000002</v>
      </c>
      <c r="C14" s="11">
        <v>-0.57599999999999996</v>
      </c>
      <c r="D14" s="14"/>
      <c r="E14" s="14"/>
    </row>
    <row r="15" spans="1:5" ht="26" customHeight="1">
      <c r="A15" s="13" t="s">
        <v>2</v>
      </c>
      <c r="B15" s="20">
        <v>2268</v>
      </c>
      <c r="C15" s="20">
        <v>1531</v>
      </c>
    </row>
    <row r="16" spans="1:5" ht="26" customHeight="1">
      <c r="A16" s="13" t="s">
        <v>8</v>
      </c>
      <c r="B16" s="14">
        <v>0.95899999999999996</v>
      </c>
      <c r="C16" s="14">
        <v>0.96</v>
      </c>
    </row>
    <row r="17" spans="1:3" ht="26" customHeight="1" thickBot="1">
      <c r="A17" s="21" t="s">
        <v>9</v>
      </c>
      <c r="B17" s="15">
        <v>0.95699999999999996</v>
      </c>
      <c r="C17" s="15">
        <v>0.95699999999999996</v>
      </c>
    </row>
    <row r="18" spans="1:3" ht="26" customHeight="1">
      <c r="A18" s="19" t="s">
        <v>5</v>
      </c>
      <c r="C18" s="18" t="s">
        <v>12</v>
      </c>
    </row>
  </sheetData>
  <mergeCells count="1">
    <mergeCell ref="B2:C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3C54-076C-AA45-B773-BF3A750A9456}">
  <dimension ref="A1:J29"/>
  <sheetViews>
    <sheetView zoomScale="120" zoomScaleNormal="120" workbookViewId="0">
      <selection sqref="A1:J28"/>
    </sheetView>
  </sheetViews>
  <sheetFormatPr baseColWidth="10" defaultRowHeight="16"/>
  <cols>
    <col min="1" max="1" width="12.83203125" customWidth="1"/>
    <col min="7" max="7" width="19.1640625" customWidth="1"/>
  </cols>
  <sheetData>
    <row r="1" spans="1:10" ht="17" thickBot="1">
      <c r="A1" s="51" t="s">
        <v>43</v>
      </c>
      <c r="B1" s="51" t="s">
        <v>6</v>
      </c>
      <c r="C1" s="51" t="s">
        <v>7</v>
      </c>
      <c r="D1" s="51" t="s">
        <v>10</v>
      </c>
      <c r="E1" s="51" t="s">
        <v>11</v>
      </c>
      <c r="F1" s="51" t="s">
        <v>20</v>
      </c>
      <c r="G1" s="51" t="s">
        <v>42</v>
      </c>
      <c r="H1" s="51" t="s">
        <v>21</v>
      </c>
      <c r="I1" s="51" t="s">
        <v>22</v>
      </c>
      <c r="J1" s="51" t="s">
        <v>23</v>
      </c>
    </row>
    <row r="2" spans="1:10">
      <c r="A2" s="49">
        <v>98101</v>
      </c>
      <c r="B2" s="49">
        <v>33</v>
      </c>
      <c r="C2" s="49">
        <v>14</v>
      </c>
      <c r="D2" s="49">
        <v>0</v>
      </c>
      <c r="E2" s="49">
        <v>0</v>
      </c>
      <c r="F2" s="49">
        <v>328</v>
      </c>
      <c r="G2" s="52">
        <f t="shared" ref="G2:G28" si="0">B2/F2</f>
        <v>0.10060975609756098</v>
      </c>
      <c r="H2" s="50">
        <f t="shared" ref="H2:H24" si="1">C2/B2</f>
        <v>0.42424242424242425</v>
      </c>
      <c r="I2" s="50">
        <f t="shared" ref="I2:I24" si="2">D2/B2</f>
        <v>0</v>
      </c>
      <c r="J2" s="50">
        <f t="shared" ref="J2:J24" si="3">E2/B2</f>
        <v>0</v>
      </c>
    </row>
    <row r="3" spans="1:10">
      <c r="A3" s="49">
        <v>98102</v>
      </c>
      <c r="B3" s="49">
        <v>98</v>
      </c>
      <c r="C3" s="49">
        <v>65</v>
      </c>
      <c r="D3" s="49">
        <v>31</v>
      </c>
      <c r="E3" s="49">
        <v>2</v>
      </c>
      <c r="F3" s="49">
        <v>351</v>
      </c>
      <c r="G3" s="52">
        <f t="shared" si="0"/>
        <v>0.27920227920227919</v>
      </c>
      <c r="H3" s="50">
        <f t="shared" si="1"/>
        <v>0.66326530612244894</v>
      </c>
      <c r="I3" s="50">
        <f t="shared" si="2"/>
        <v>0.31632653061224492</v>
      </c>
      <c r="J3" s="50">
        <f t="shared" si="3"/>
        <v>2.0408163265306121E-2</v>
      </c>
    </row>
    <row r="4" spans="1:10">
      <c r="A4" s="49">
        <v>98103</v>
      </c>
      <c r="B4" s="49">
        <v>242</v>
      </c>
      <c r="C4" s="49">
        <v>188</v>
      </c>
      <c r="D4" s="49">
        <v>50</v>
      </c>
      <c r="E4" s="49">
        <v>4</v>
      </c>
      <c r="F4" s="49">
        <v>1311</v>
      </c>
      <c r="G4" s="52">
        <f t="shared" si="0"/>
        <v>0.18459191456903126</v>
      </c>
      <c r="H4" s="50">
        <f t="shared" si="1"/>
        <v>0.77685950413223137</v>
      </c>
      <c r="I4" s="50">
        <f t="shared" si="2"/>
        <v>0.20661157024793389</v>
      </c>
      <c r="J4" s="50">
        <f t="shared" si="3"/>
        <v>1.6528925619834711E-2</v>
      </c>
    </row>
    <row r="5" spans="1:10">
      <c r="A5" s="49">
        <v>98104</v>
      </c>
      <c r="B5" s="49">
        <v>59</v>
      </c>
      <c r="C5" s="49">
        <v>37</v>
      </c>
      <c r="D5" s="49">
        <v>0</v>
      </c>
      <c r="E5" s="49">
        <v>0</v>
      </c>
      <c r="F5" s="49">
        <v>539</v>
      </c>
      <c r="G5" s="52">
        <f t="shared" si="0"/>
        <v>0.10946196660482375</v>
      </c>
      <c r="H5" s="50">
        <f t="shared" si="1"/>
        <v>0.6271186440677966</v>
      </c>
      <c r="I5" s="50">
        <f t="shared" si="2"/>
        <v>0</v>
      </c>
      <c r="J5" s="50">
        <f t="shared" si="3"/>
        <v>0</v>
      </c>
    </row>
    <row r="6" spans="1:10">
      <c r="A6" s="49">
        <v>98105</v>
      </c>
      <c r="B6" s="49">
        <v>187</v>
      </c>
      <c r="C6" s="49">
        <v>146</v>
      </c>
      <c r="D6" s="49">
        <v>38</v>
      </c>
      <c r="E6" s="49">
        <v>0</v>
      </c>
      <c r="F6" s="49">
        <v>811</v>
      </c>
      <c r="G6" s="52">
        <f t="shared" si="0"/>
        <v>0.23057953144266338</v>
      </c>
      <c r="H6" s="50">
        <f t="shared" si="1"/>
        <v>0.78074866310160429</v>
      </c>
      <c r="I6" s="50">
        <f t="shared" si="2"/>
        <v>0.20320855614973263</v>
      </c>
      <c r="J6" s="50">
        <f t="shared" si="3"/>
        <v>0</v>
      </c>
    </row>
    <row r="7" spans="1:10">
      <c r="A7" s="49">
        <v>98106</v>
      </c>
      <c r="B7" s="49">
        <v>77</v>
      </c>
      <c r="C7" s="49">
        <v>68</v>
      </c>
      <c r="D7" s="49">
        <v>7</v>
      </c>
      <c r="E7" s="49">
        <v>2</v>
      </c>
      <c r="F7" s="49">
        <v>402</v>
      </c>
      <c r="G7" s="52">
        <f t="shared" si="0"/>
        <v>0.19154228855721392</v>
      </c>
      <c r="H7" s="50">
        <f t="shared" si="1"/>
        <v>0.88311688311688308</v>
      </c>
      <c r="I7" s="50">
        <f t="shared" si="2"/>
        <v>9.0909090909090912E-2</v>
      </c>
      <c r="J7" s="50">
        <f t="shared" si="3"/>
        <v>2.5974025974025976E-2</v>
      </c>
    </row>
    <row r="8" spans="1:10">
      <c r="A8" s="49">
        <v>98107</v>
      </c>
      <c r="B8" s="49">
        <v>133</v>
      </c>
      <c r="C8" s="49">
        <v>103</v>
      </c>
      <c r="D8" s="49">
        <v>26</v>
      </c>
      <c r="E8" s="49">
        <v>4</v>
      </c>
      <c r="F8" s="49">
        <v>644</v>
      </c>
      <c r="G8" s="52">
        <f t="shared" si="0"/>
        <v>0.20652173913043478</v>
      </c>
      <c r="H8" s="50">
        <f t="shared" si="1"/>
        <v>0.77443609022556392</v>
      </c>
      <c r="I8" s="50">
        <f t="shared" si="2"/>
        <v>0.19548872180451127</v>
      </c>
      <c r="J8" s="50">
        <f t="shared" si="3"/>
        <v>3.007518796992481E-2</v>
      </c>
    </row>
    <row r="9" spans="1:10">
      <c r="A9" s="49">
        <v>98108</v>
      </c>
      <c r="B9" s="49">
        <v>82</v>
      </c>
      <c r="C9" s="49">
        <v>77</v>
      </c>
      <c r="D9" s="49">
        <v>4</v>
      </c>
      <c r="E9" s="49">
        <v>1</v>
      </c>
      <c r="F9" s="49">
        <v>1006</v>
      </c>
      <c r="G9" s="52">
        <f t="shared" si="0"/>
        <v>8.1510934393638171E-2</v>
      </c>
      <c r="H9" s="50">
        <f t="shared" si="1"/>
        <v>0.93902439024390238</v>
      </c>
      <c r="I9" s="50">
        <f t="shared" si="2"/>
        <v>4.878048780487805E-2</v>
      </c>
      <c r="J9" s="50">
        <f t="shared" si="3"/>
        <v>1.2195121951219513E-2</v>
      </c>
    </row>
    <row r="10" spans="1:10">
      <c r="A10" s="49">
        <v>98109</v>
      </c>
      <c r="B10" s="49">
        <v>127</v>
      </c>
      <c r="C10" s="49">
        <v>86</v>
      </c>
      <c r="D10" s="49">
        <v>9</v>
      </c>
      <c r="E10" s="49">
        <v>0</v>
      </c>
      <c r="F10" s="49">
        <v>529</v>
      </c>
      <c r="G10" s="52">
        <f t="shared" si="0"/>
        <v>0.24007561436672967</v>
      </c>
      <c r="H10" s="50">
        <f t="shared" si="1"/>
        <v>0.67716535433070868</v>
      </c>
      <c r="I10" s="50">
        <f t="shared" si="2"/>
        <v>7.0866141732283464E-2</v>
      </c>
      <c r="J10" s="50">
        <f t="shared" si="3"/>
        <v>0</v>
      </c>
    </row>
    <row r="11" spans="1:10">
      <c r="A11" s="49">
        <v>98112</v>
      </c>
      <c r="B11" s="49">
        <v>72</v>
      </c>
      <c r="C11" s="49">
        <v>63</v>
      </c>
      <c r="D11" s="49">
        <v>8</v>
      </c>
      <c r="E11" s="49">
        <v>1</v>
      </c>
      <c r="F11" s="49">
        <v>754</v>
      </c>
      <c r="G11" s="52">
        <f t="shared" si="0"/>
        <v>9.5490716180371346E-2</v>
      </c>
      <c r="H11" s="50">
        <f t="shared" si="1"/>
        <v>0.875</v>
      </c>
      <c r="I11" s="50">
        <f t="shared" si="2"/>
        <v>0.1111111111111111</v>
      </c>
      <c r="J11" s="50">
        <f t="shared" si="3"/>
        <v>1.3888888888888888E-2</v>
      </c>
    </row>
    <row r="12" spans="1:10">
      <c r="A12" s="49">
        <v>98115</v>
      </c>
      <c r="B12" s="49">
        <v>213</v>
      </c>
      <c r="C12" s="49">
        <v>163</v>
      </c>
      <c r="D12" s="49">
        <v>33</v>
      </c>
      <c r="E12" s="49">
        <v>17</v>
      </c>
      <c r="F12" s="49">
        <v>1215</v>
      </c>
      <c r="G12" s="52">
        <f t="shared" si="0"/>
        <v>0.17530864197530865</v>
      </c>
      <c r="H12" s="50">
        <f t="shared" si="1"/>
        <v>0.76525821596244137</v>
      </c>
      <c r="I12" s="50">
        <f t="shared" si="2"/>
        <v>0.15492957746478872</v>
      </c>
      <c r="J12" s="50">
        <f t="shared" si="3"/>
        <v>7.9812206572769953E-2</v>
      </c>
    </row>
    <row r="13" spans="1:10">
      <c r="A13" s="49">
        <v>98116</v>
      </c>
      <c r="B13" s="49">
        <v>120</v>
      </c>
      <c r="C13" s="49">
        <v>107</v>
      </c>
      <c r="D13" s="49">
        <v>11</v>
      </c>
      <c r="E13" s="49">
        <v>2</v>
      </c>
      <c r="F13" s="49">
        <v>570</v>
      </c>
      <c r="G13" s="52">
        <f t="shared" si="0"/>
        <v>0.21052631578947367</v>
      </c>
      <c r="H13" s="50">
        <f t="shared" si="1"/>
        <v>0.89166666666666672</v>
      </c>
      <c r="I13" s="50">
        <f t="shared" si="2"/>
        <v>9.166666666666666E-2</v>
      </c>
      <c r="J13" s="50">
        <f t="shared" si="3"/>
        <v>1.6666666666666666E-2</v>
      </c>
    </row>
    <row r="14" spans="1:10">
      <c r="A14" s="49">
        <v>98117</v>
      </c>
      <c r="B14" s="49">
        <v>112</v>
      </c>
      <c r="C14" s="49">
        <v>87</v>
      </c>
      <c r="D14" s="49">
        <v>24</v>
      </c>
      <c r="E14" s="49">
        <v>1</v>
      </c>
      <c r="F14" s="49">
        <v>945</v>
      </c>
      <c r="G14" s="52">
        <f t="shared" si="0"/>
        <v>0.11851851851851852</v>
      </c>
      <c r="H14" s="50">
        <f t="shared" si="1"/>
        <v>0.7767857142857143</v>
      </c>
      <c r="I14" s="50">
        <f t="shared" si="2"/>
        <v>0.21428571428571427</v>
      </c>
      <c r="J14" s="50">
        <f t="shared" si="3"/>
        <v>8.9285714285714281E-3</v>
      </c>
    </row>
    <row r="15" spans="1:10">
      <c r="A15" s="49">
        <v>98118</v>
      </c>
      <c r="B15" s="49">
        <v>257</v>
      </c>
      <c r="C15" s="49">
        <v>222</v>
      </c>
      <c r="D15" s="49">
        <v>29</v>
      </c>
      <c r="E15" s="49">
        <v>6</v>
      </c>
      <c r="F15" s="49">
        <v>962</v>
      </c>
      <c r="G15" s="52">
        <f t="shared" si="0"/>
        <v>0.26715176715176714</v>
      </c>
      <c r="H15" s="50">
        <f t="shared" si="1"/>
        <v>0.86381322957198448</v>
      </c>
      <c r="I15" s="50">
        <f t="shared" si="2"/>
        <v>0.11284046692607004</v>
      </c>
      <c r="J15" s="50">
        <f t="shared" si="3"/>
        <v>2.3346303501945526E-2</v>
      </c>
    </row>
    <row r="16" spans="1:10">
      <c r="A16" s="49">
        <v>98119</v>
      </c>
      <c r="B16" s="49">
        <v>82</v>
      </c>
      <c r="C16" s="49">
        <v>73</v>
      </c>
      <c r="D16" s="49">
        <v>9</v>
      </c>
      <c r="E16" s="49">
        <v>0</v>
      </c>
      <c r="F16" s="49">
        <v>659</v>
      </c>
      <c r="G16" s="52">
        <f t="shared" si="0"/>
        <v>0.1244309559939302</v>
      </c>
      <c r="H16" s="50">
        <f t="shared" si="1"/>
        <v>0.8902439024390244</v>
      </c>
      <c r="I16" s="50">
        <f t="shared" si="2"/>
        <v>0.10975609756097561</v>
      </c>
      <c r="J16" s="50">
        <f t="shared" si="3"/>
        <v>0</v>
      </c>
    </row>
    <row r="17" spans="1:10">
      <c r="A17" s="49">
        <v>98121</v>
      </c>
      <c r="B17" s="49">
        <v>27</v>
      </c>
      <c r="C17" s="49">
        <v>0</v>
      </c>
      <c r="D17" s="49">
        <v>0</v>
      </c>
      <c r="E17" s="49">
        <v>0</v>
      </c>
      <c r="F17" s="49">
        <v>193</v>
      </c>
      <c r="G17" s="52">
        <f t="shared" si="0"/>
        <v>0.13989637305699482</v>
      </c>
      <c r="H17" s="50">
        <f t="shared" si="1"/>
        <v>0</v>
      </c>
      <c r="I17" s="50">
        <f t="shared" si="2"/>
        <v>0</v>
      </c>
      <c r="J17" s="50">
        <f t="shared" si="3"/>
        <v>0</v>
      </c>
    </row>
    <row r="18" spans="1:10">
      <c r="A18" s="49">
        <v>98122</v>
      </c>
      <c r="B18" s="49">
        <v>220</v>
      </c>
      <c r="C18" s="49">
        <v>185</v>
      </c>
      <c r="D18" s="49">
        <v>34</v>
      </c>
      <c r="E18" s="49">
        <v>1</v>
      </c>
      <c r="F18" s="49">
        <v>818</v>
      </c>
      <c r="G18" s="52">
        <f t="shared" si="0"/>
        <v>0.26894865525672373</v>
      </c>
      <c r="H18" s="50">
        <f t="shared" si="1"/>
        <v>0.84090909090909094</v>
      </c>
      <c r="I18" s="50">
        <f t="shared" si="2"/>
        <v>0.15454545454545454</v>
      </c>
      <c r="J18" s="50">
        <f t="shared" si="3"/>
        <v>4.5454545454545452E-3</v>
      </c>
    </row>
    <row r="19" spans="1:10">
      <c r="A19" s="49">
        <v>98125</v>
      </c>
      <c r="B19" s="49">
        <v>145</v>
      </c>
      <c r="C19" s="49">
        <v>142</v>
      </c>
      <c r="D19" s="49">
        <v>2</v>
      </c>
      <c r="E19" s="49">
        <v>1</v>
      </c>
      <c r="F19" s="49">
        <v>783</v>
      </c>
      <c r="G19" s="52">
        <f t="shared" si="0"/>
        <v>0.18518518518518517</v>
      </c>
      <c r="H19" s="50">
        <f t="shared" si="1"/>
        <v>0.97931034482758617</v>
      </c>
      <c r="I19" s="50">
        <f t="shared" si="2"/>
        <v>1.3793103448275862E-2</v>
      </c>
      <c r="J19" s="50">
        <f t="shared" si="3"/>
        <v>6.8965517241379309E-3</v>
      </c>
    </row>
    <row r="20" spans="1:10">
      <c r="A20" s="49">
        <v>98126</v>
      </c>
      <c r="B20" s="49">
        <v>70</v>
      </c>
      <c r="C20" s="49">
        <v>65</v>
      </c>
      <c r="D20" s="49">
        <v>4</v>
      </c>
      <c r="E20" s="49">
        <v>1</v>
      </c>
      <c r="F20" s="49">
        <v>879</v>
      </c>
      <c r="G20" s="52">
        <f t="shared" si="0"/>
        <v>7.9635949943117179E-2</v>
      </c>
      <c r="H20" s="50">
        <f t="shared" si="1"/>
        <v>0.9285714285714286</v>
      </c>
      <c r="I20" s="50">
        <f t="shared" si="2"/>
        <v>5.7142857142857141E-2</v>
      </c>
      <c r="J20" s="50">
        <f t="shared" si="3"/>
        <v>1.4285714285714285E-2</v>
      </c>
    </row>
    <row r="21" spans="1:10">
      <c r="A21" s="49">
        <v>98133</v>
      </c>
      <c r="B21" s="49">
        <v>106</v>
      </c>
      <c r="C21" s="49">
        <v>97</v>
      </c>
      <c r="D21" s="49">
        <v>9</v>
      </c>
      <c r="E21" s="49">
        <v>0</v>
      </c>
      <c r="F21" s="49">
        <v>526</v>
      </c>
      <c r="G21" s="52">
        <f t="shared" si="0"/>
        <v>0.20152091254752852</v>
      </c>
      <c r="H21" s="50">
        <f t="shared" si="1"/>
        <v>0.91509433962264153</v>
      </c>
      <c r="I21" s="50">
        <f t="shared" si="2"/>
        <v>8.4905660377358486E-2</v>
      </c>
      <c r="J21" s="50">
        <f t="shared" si="3"/>
        <v>0</v>
      </c>
    </row>
    <row r="22" spans="1:10">
      <c r="A22" s="49">
        <v>98134</v>
      </c>
      <c r="B22" s="49">
        <v>6</v>
      </c>
      <c r="C22" s="49">
        <v>3</v>
      </c>
      <c r="D22" s="49">
        <v>0</v>
      </c>
      <c r="E22" s="49">
        <v>0</v>
      </c>
      <c r="F22" s="49">
        <v>526</v>
      </c>
      <c r="G22" s="52">
        <f t="shared" si="0"/>
        <v>1.1406844106463879E-2</v>
      </c>
      <c r="H22" s="50">
        <f t="shared" si="1"/>
        <v>0.5</v>
      </c>
      <c r="I22" s="50">
        <f t="shared" si="2"/>
        <v>0</v>
      </c>
      <c r="J22" s="50">
        <f t="shared" si="3"/>
        <v>0</v>
      </c>
    </row>
    <row r="23" spans="1:10">
      <c r="A23" s="49">
        <v>98136</v>
      </c>
      <c r="B23" s="49">
        <v>51</v>
      </c>
      <c r="C23" s="49">
        <v>40</v>
      </c>
      <c r="D23" s="49">
        <v>10</v>
      </c>
      <c r="E23" s="49">
        <v>1</v>
      </c>
      <c r="F23" s="49">
        <v>442</v>
      </c>
      <c r="G23" s="52">
        <f t="shared" si="0"/>
        <v>0.11538461538461539</v>
      </c>
      <c r="H23" s="50">
        <f t="shared" si="1"/>
        <v>0.78431372549019607</v>
      </c>
      <c r="I23" s="50">
        <f t="shared" si="2"/>
        <v>0.19607843137254902</v>
      </c>
      <c r="J23" s="50">
        <f t="shared" si="3"/>
        <v>1.9607843137254902E-2</v>
      </c>
    </row>
    <row r="24" spans="1:10">
      <c r="A24" s="49">
        <v>98144</v>
      </c>
      <c r="B24" s="49">
        <v>264</v>
      </c>
      <c r="C24" s="49">
        <v>206</v>
      </c>
      <c r="D24" s="49">
        <v>38</v>
      </c>
      <c r="E24" s="49">
        <v>15</v>
      </c>
      <c r="F24" s="49">
        <v>1176</v>
      </c>
      <c r="G24" s="52">
        <f t="shared" si="0"/>
        <v>0.22448979591836735</v>
      </c>
      <c r="H24" s="50">
        <f t="shared" si="1"/>
        <v>0.78030303030303028</v>
      </c>
      <c r="I24" s="50">
        <f t="shared" si="2"/>
        <v>0.14393939393939395</v>
      </c>
      <c r="J24" s="50">
        <f t="shared" si="3"/>
        <v>5.6818181818181816E-2</v>
      </c>
    </row>
    <row r="25" spans="1:10">
      <c r="A25" s="49">
        <v>98155</v>
      </c>
      <c r="B25" s="49">
        <v>0</v>
      </c>
      <c r="C25" s="49">
        <v>0</v>
      </c>
      <c r="D25" s="49">
        <v>0</v>
      </c>
      <c r="E25" s="49">
        <v>0</v>
      </c>
      <c r="F25" s="49">
        <v>62</v>
      </c>
      <c r="G25" s="52">
        <f t="shared" si="0"/>
        <v>0</v>
      </c>
      <c r="H25" s="50">
        <v>0</v>
      </c>
      <c r="I25" s="50">
        <v>0</v>
      </c>
      <c r="J25" s="50">
        <v>0</v>
      </c>
    </row>
    <row r="26" spans="1:10">
      <c r="A26" s="49">
        <v>98164</v>
      </c>
      <c r="B26" s="49">
        <v>0</v>
      </c>
      <c r="C26" s="49">
        <v>0</v>
      </c>
      <c r="D26" s="49">
        <v>0</v>
      </c>
      <c r="E26" s="49">
        <v>0</v>
      </c>
      <c r="F26" s="49">
        <v>64</v>
      </c>
      <c r="G26" s="52">
        <f t="shared" si="0"/>
        <v>0</v>
      </c>
      <c r="H26" s="50">
        <v>0</v>
      </c>
      <c r="I26" s="50">
        <v>0</v>
      </c>
      <c r="J26" s="50">
        <v>0</v>
      </c>
    </row>
    <row r="27" spans="1:10">
      <c r="A27" s="49">
        <v>98177</v>
      </c>
      <c r="B27" s="49">
        <v>7</v>
      </c>
      <c r="C27" s="49">
        <v>7</v>
      </c>
      <c r="D27" s="49">
        <v>0</v>
      </c>
      <c r="E27" s="49">
        <v>0</v>
      </c>
      <c r="F27" s="49">
        <v>354</v>
      </c>
      <c r="G27" s="52">
        <f t="shared" si="0"/>
        <v>1.977401129943503E-2</v>
      </c>
      <c r="H27" s="50">
        <f>C27/B27</f>
        <v>1</v>
      </c>
      <c r="I27" s="50">
        <f>D27/B27</f>
        <v>0</v>
      </c>
      <c r="J27" s="50">
        <f>E27/B27</f>
        <v>0</v>
      </c>
    </row>
    <row r="28" spans="1:10">
      <c r="A28" s="49">
        <v>98199</v>
      </c>
      <c r="B28" s="49">
        <v>35</v>
      </c>
      <c r="C28" s="49">
        <v>34</v>
      </c>
      <c r="D28" s="49">
        <v>1</v>
      </c>
      <c r="E28" s="49">
        <v>0</v>
      </c>
      <c r="F28" s="49">
        <v>488</v>
      </c>
      <c r="G28" s="52">
        <f t="shared" si="0"/>
        <v>7.1721311475409832E-2</v>
      </c>
      <c r="H28" s="50">
        <f>C28/B28</f>
        <v>0.97142857142857142</v>
      </c>
      <c r="I28" s="50">
        <f>D28/B28</f>
        <v>2.8571428571428571E-2</v>
      </c>
      <c r="J28" s="50">
        <f>E28/B28</f>
        <v>0</v>
      </c>
    </row>
    <row r="29" spans="1:10">
      <c r="A29" s="6"/>
      <c r="B29" s="6"/>
      <c r="C29" s="6"/>
      <c r="D29" s="6"/>
      <c r="E29" s="6"/>
      <c r="F29" s="6"/>
      <c r="G29" s="6"/>
      <c r="H29" s="6"/>
      <c r="I29" s="6"/>
      <c r="J29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80E4-C4DE-EF47-9492-2C604A3B2528}">
  <dimension ref="A1:F10"/>
  <sheetViews>
    <sheetView workbookViewId="0">
      <selection activeCell="A2" sqref="A2:F9"/>
    </sheetView>
  </sheetViews>
  <sheetFormatPr baseColWidth="10" defaultRowHeight="16"/>
  <cols>
    <col min="1" max="1" width="10.83203125" style="25" customWidth="1"/>
    <col min="2" max="5" width="10.83203125" style="25"/>
    <col min="6" max="6" width="13.33203125" style="25" customWidth="1"/>
  </cols>
  <sheetData>
    <row r="1" spans="1:6">
      <c r="A1" s="14"/>
      <c r="B1" s="14"/>
      <c r="C1" s="14"/>
      <c r="D1" s="14"/>
      <c r="E1" s="14"/>
      <c r="F1" s="14"/>
    </row>
    <row r="2" spans="1:6" ht="26" customHeight="1" thickBot="1">
      <c r="A2" s="10"/>
      <c r="B2" s="15" t="s">
        <v>24</v>
      </c>
      <c r="C2" s="15" t="s">
        <v>25</v>
      </c>
      <c r="D2" s="15" t="s">
        <v>26</v>
      </c>
      <c r="E2" s="15" t="s">
        <v>27</v>
      </c>
      <c r="F2" s="15" t="s">
        <v>28</v>
      </c>
    </row>
    <row r="3" spans="1:6" ht="26" customHeight="1">
      <c r="A3" s="13" t="s">
        <v>13</v>
      </c>
      <c r="B3" s="20">
        <v>7464</v>
      </c>
      <c r="C3" s="43">
        <v>505945.8</v>
      </c>
      <c r="D3" s="43">
        <v>206692.8</v>
      </c>
      <c r="E3" s="43">
        <v>175515.1</v>
      </c>
      <c r="F3" s="43">
        <v>1431741</v>
      </c>
    </row>
    <row r="4" spans="1:6" ht="26" customHeight="1">
      <c r="A4" s="13" t="s">
        <v>29</v>
      </c>
      <c r="B4" s="20">
        <v>4608</v>
      </c>
      <c r="C4" s="43">
        <v>197218.4</v>
      </c>
      <c r="D4" s="43">
        <v>91001.69</v>
      </c>
      <c r="E4" s="43">
        <v>70028.66</v>
      </c>
      <c r="F4" s="43">
        <v>530217.5</v>
      </c>
    </row>
    <row r="5" spans="1:6" ht="26" customHeight="1">
      <c r="A5" s="13" t="s">
        <v>30</v>
      </c>
      <c r="B5" s="20">
        <v>3166</v>
      </c>
      <c r="C5" s="43">
        <v>263765.5</v>
      </c>
      <c r="D5" s="43">
        <v>121047.3</v>
      </c>
      <c r="E5" s="43">
        <v>90863.3</v>
      </c>
      <c r="F5" s="43">
        <v>699847.8</v>
      </c>
    </row>
    <row r="6" spans="1:6" ht="26" customHeight="1">
      <c r="A6" s="13" t="s">
        <v>31</v>
      </c>
      <c r="B6" s="20">
        <v>8843</v>
      </c>
      <c r="C6" s="43">
        <v>309381.2</v>
      </c>
      <c r="D6" s="43">
        <v>156339.4</v>
      </c>
      <c r="E6" s="43">
        <v>71448.600000000006</v>
      </c>
      <c r="F6" s="43">
        <v>976511.2</v>
      </c>
    </row>
    <row r="7" spans="1:6" ht="26" customHeight="1">
      <c r="A7" s="13" t="s">
        <v>41</v>
      </c>
      <c r="B7" s="20">
        <v>5933</v>
      </c>
      <c r="C7" s="43">
        <v>199553.6</v>
      </c>
      <c r="D7" s="43">
        <v>107985.8</v>
      </c>
      <c r="E7" s="43">
        <v>44238.22</v>
      </c>
      <c r="F7" s="43">
        <v>643671.6</v>
      </c>
    </row>
    <row r="8" spans="1:6" ht="26" customHeight="1">
      <c r="A8" s="13" t="s">
        <v>33</v>
      </c>
      <c r="B8" s="20">
        <v>13524</v>
      </c>
      <c r="C8" s="43">
        <v>231892.6</v>
      </c>
      <c r="D8" s="43">
        <v>136065.29999999999</v>
      </c>
      <c r="E8" s="43">
        <v>34381.629999999997</v>
      </c>
      <c r="F8" s="43">
        <v>931101.5</v>
      </c>
    </row>
    <row r="9" spans="1:6" ht="26" customHeight="1">
      <c r="A9" s="13" t="s">
        <v>34</v>
      </c>
      <c r="B9" s="20">
        <v>6414</v>
      </c>
      <c r="C9" s="43">
        <v>292549.90000000002</v>
      </c>
      <c r="D9" s="43">
        <v>165050</v>
      </c>
      <c r="E9" s="43">
        <v>45582.89</v>
      </c>
      <c r="F9" s="43">
        <v>1141344</v>
      </c>
    </row>
    <row r="10" spans="1:6">
      <c r="A10"/>
      <c r="B10"/>
      <c r="C10"/>
      <c r="D10"/>
      <c r="E10"/>
      <c r="F10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5DFA-369A-454D-B850-D99442D5F4CD}">
  <dimension ref="A2:F8"/>
  <sheetViews>
    <sheetView workbookViewId="0">
      <selection activeCell="F8" sqref="A2:F8"/>
    </sheetView>
  </sheetViews>
  <sheetFormatPr baseColWidth="10" defaultRowHeight="16"/>
  <cols>
    <col min="1" max="1" width="10.83203125" style="48"/>
  </cols>
  <sheetData>
    <row r="2" spans="1:6" s="25" customFormat="1" ht="26" customHeight="1" thickBot="1">
      <c r="A2" s="39"/>
      <c r="B2" s="42" t="s">
        <v>24</v>
      </c>
      <c r="C2" s="42" t="s">
        <v>25</v>
      </c>
      <c r="D2" s="42" t="s">
        <v>26</v>
      </c>
      <c r="E2" s="42" t="s">
        <v>27</v>
      </c>
      <c r="F2" s="42" t="s">
        <v>28</v>
      </c>
    </row>
    <row r="3" spans="1:6" s="25" customFormat="1" ht="26" customHeight="1">
      <c r="A3" s="59" t="s">
        <v>13</v>
      </c>
      <c r="B3" s="34">
        <v>1995</v>
      </c>
      <c r="C3" s="47">
        <v>1896.1990000000001</v>
      </c>
      <c r="D3" s="32">
        <v>262.96699999999998</v>
      </c>
      <c r="E3" s="47">
        <v>1258.1469999999999</v>
      </c>
      <c r="F3" s="47">
        <v>2595.817</v>
      </c>
    </row>
    <row r="4" spans="1:6" s="25" customFormat="1" ht="26" customHeight="1">
      <c r="A4" s="59" t="s">
        <v>30</v>
      </c>
      <c r="B4" s="32">
        <v>590</v>
      </c>
      <c r="C4" s="47">
        <v>1470.808</v>
      </c>
      <c r="D4" s="32">
        <v>328.39800000000002</v>
      </c>
      <c r="E4" s="32">
        <v>802.42</v>
      </c>
      <c r="F4" s="47">
        <v>2073.931</v>
      </c>
    </row>
    <row r="5" spans="1:6" s="25" customFormat="1" ht="26" customHeight="1">
      <c r="A5" s="59" t="s">
        <v>31</v>
      </c>
      <c r="B5" s="34">
        <v>2113</v>
      </c>
      <c r="C5" s="47">
        <v>1725.498</v>
      </c>
      <c r="D5" s="32">
        <v>291.47000000000003</v>
      </c>
      <c r="E5" s="47">
        <v>1089.8</v>
      </c>
      <c r="F5" s="47">
        <v>2815.7269999999999</v>
      </c>
    </row>
    <row r="6" spans="1:6" s="25" customFormat="1" ht="26" customHeight="1">
      <c r="A6" s="59" t="s">
        <v>32</v>
      </c>
      <c r="B6" s="34">
        <v>3253</v>
      </c>
      <c r="C6" s="47">
        <v>1405.02</v>
      </c>
      <c r="D6" s="32">
        <v>395.06400000000002</v>
      </c>
      <c r="E6" s="32">
        <v>689.21699999999998</v>
      </c>
      <c r="F6" s="47">
        <v>3074.5</v>
      </c>
    </row>
    <row r="7" spans="1:6" s="25" customFormat="1" ht="26" customHeight="1">
      <c r="A7" s="59" t="s">
        <v>33</v>
      </c>
      <c r="B7" s="34">
        <v>3335</v>
      </c>
      <c r="C7" s="47">
        <v>1337.721</v>
      </c>
      <c r="D7" s="32">
        <v>407.27</v>
      </c>
      <c r="E7" s="32">
        <v>614.66800000000001</v>
      </c>
      <c r="F7" s="47">
        <v>2966.1729999999998</v>
      </c>
    </row>
    <row r="8" spans="1:6" s="25" customFormat="1" ht="26" customHeight="1">
      <c r="A8" s="59" t="s">
        <v>34</v>
      </c>
      <c r="B8" s="32">
        <v>891</v>
      </c>
      <c r="C8" s="47">
        <v>1809.14</v>
      </c>
      <c r="D8" s="32">
        <v>330.327</v>
      </c>
      <c r="E8" s="32">
        <v>980.59900000000005</v>
      </c>
      <c r="F8" s="47">
        <v>2665.9769999999999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26A9-DAC8-0C41-9FFD-2CF2E09C3C4D}">
  <dimension ref="A1:E20"/>
  <sheetViews>
    <sheetView topLeftCell="A5" zoomScaleNormal="100" workbookViewId="0">
      <selection activeCell="A19" sqref="A19:E19"/>
    </sheetView>
  </sheetViews>
  <sheetFormatPr baseColWidth="10" defaultRowHeight="16"/>
  <cols>
    <col min="1" max="1" width="16.5" style="37" customWidth="1"/>
    <col min="2" max="5" width="24.33203125" style="1" customWidth="1"/>
    <col min="6" max="9" width="10.83203125" style="12"/>
    <col min="10" max="10" width="10.83203125" style="12" customWidth="1"/>
    <col min="11" max="16384" width="10.83203125" style="12"/>
  </cols>
  <sheetData>
    <row r="1" spans="1:5" s="33" customFormat="1" ht="27" customHeight="1" thickBot="1">
      <c r="A1" s="36"/>
      <c r="B1" s="3"/>
      <c r="C1" s="3"/>
      <c r="D1" s="3"/>
      <c r="E1" s="3"/>
    </row>
    <row r="2" spans="1:5" s="14" customFormat="1" ht="26" customHeight="1" thickBot="1">
      <c r="A2" s="22"/>
      <c r="B2" s="60" t="s">
        <v>0</v>
      </c>
      <c r="C2" s="60"/>
      <c r="D2" s="60"/>
      <c r="E2" s="60"/>
    </row>
    <row r="3" spans="1:5" s="14" customFormat="1" ht="26" customHeight="1">
      <c r="A3" s="22"/>
      <c r="B3" s="61" t="s">
        <v>36</v>
      </c>
      <c r="C3" s="61"/>
      <c r="D3" s="61" t="s">
        <v>37</v>
      </c>
      <c r="E3" s="61"/>
    </row>
    <row r="4" spans="1:5" s="14" customFormat="1" ht="26" customHeight="1" thickBot="1">
      <c r="A4" s="23"/>
      <c r="B4" s="16">
        <v>-1</v>
      </c>
      <c r="C4" s="16">
        <v>-2</v>
      </c>
      <c r="D4" s="16">
        <v>-3</v>
      </c>
      <c r="E4" s="16">
        <v>-4</v>
      </c>
    </row>
    <row r="5" spans="1:5" s="14" customFormat="1" ht="26" customHeight="1">
      <c r="A5" s="22" t="s">
        <v>6</v>
      </c>
      <c r="B5" s="5">
        <v>0.153</v>
      </c>
      <c r="C5" s="5" t="s">
        <v>57</v>
      </c>
      <c r="D5" s="5" t="s">
        <v>58</v>
      </c>
      <c r="E5" s="5" t="s">
        <v>254</v>
      </c>
    </row>
    <row r="6" spans="1:5" s="14" customFormat="1" ht="26" customHeight="1">
      <c r="A6" s="22"/>
      <c r="B6" s="5">
        <v>-0.114</v>
      </c>
      <c r="C6" s="5">
        <v>-0.32600000000000001</v>
      </c>
      <c r="D6" s="5">
        <v>-0.20599999999999999</v>
      </c>
      <c r="E6" s="5">
        <v>-9.9000000000000005E-2</v>
      </c>
    </row>
    <row r="7" spans="1:5" s="14" customFormat="1" ht="26" customHeight="1">
      <c r="A7" s="22" t="s">
        <v>14</v>
      </c>
      <c r="B7" s="5" t="s">
        <v>60</v>
      </c>
      <c r="C7" s="5" t="s">
        <v>175</v>
      </c>
      <c r="D7" s="5" t="s">
        <v>255</v>
      </c>
      <c r="E7" s="5" t="s">
        <v>256</v>
      </c>
    </row>
    <row r="8" spans="1:5" s="14" customFormat="1" ht="26" customHeight="1">
      <c r="A8" s="22"/>
      <c r="B8" s="5">
        <v>-2.3E-2</v>
      </c>
      <c r="C8" s="5">
        <v>-1.9E-2</v>
      </c>
      <c r="D8" s="5">
        <v>-4.2999999999999997E-2</v>
      </c>
      <c r="E8" s="5">
        <v>-1.7999999999999999E-2</v>
      </c>
    </row>
    <row r="9" spans="1:5" s="14" customFormat="1" ht="26" customHeight="1">
      <c r="A9" s="22" t="s">
        <v>35</v>
      </c>
      <c r="B9" s="5">
        <v>0.14299999999999999</v>
      </c>
      <c r="C9" s="5" t="s">
        <v>257</v>
      </c>
      <c r="D9" s="5">
        <v>0.14000000000000001</v>
      </c>
      <c r="E9" s="5" t="s">
        <v>258</v>
      </c>
    </row>
    <row r="10" spans="1:5" s="14" customFormat="1" ht="26" customHeight="1">
      <c r="A10" s="22"/>
      <c r="B10" s="5">
        <v>-0.13500000000000001</v>
      </c>
      <c r="C10" s="5">
        <v>-3.6999999999999998E-2</v>
      </c>
      <c r="D10" s="5">
        <v>-0.21099999999999999</v>
      </c>
      <c r="E10" s="5">
        <v>-5.2999999999999999E-2</v>
      </c>
    </row>
    <row r="11" spans="1:5" s="14" customFormat="1" ht="26" customHeight="1">
      <c r="A11" s="22" t="s">
        <v>7</v>
      </c>
      <c r="B11" s="5"/>
      <c r="C11" s="5" t="s">
        <v>64</v>
      </c>
      <c r="D11" s="5"/>
      <c r="E11" s="5" t="s">
        <v>259</v>
      </c>
    </row>
    <row r="12" spans="1:5" s="14" customFormat="1" ht="26" customHeight="1">
      <c r="A12" s="22"/>
      <c r="B12" s="5"/>
      <c r="C12" s="5">
        <v>-0.81</v>
      </c>
      <c r="D12" s="5"/>
      <c r="E12" s="5">
        <v>-0.124</v>
      </c>
    </row>
    <row r="13" spans="1:5" s="14" customFormat="1" ht="26" customHeight="1">
      <c r="A13" s="22" t="s">
        <v>10</v>
      </c>
      <c r="B13" s="5"/>
      <c r="C13" s="5" t="s">
        <v>66</v>
      </c>
      <c r="D13" s="5"/>
      <c r="E13" s="5" t="s">
        <v>260</v>
      </c>
    </row>
    <row r="14" spans="1:5" s="14" customFormat="1" ht="26" customHeight="1">
      <c r="A14" s="22"/>
      <c r="B14" s="5"/>
      <c r="C14" s="5">
        <v>-15.138</v>
      </c>
      <c r="D14" s="5"/>
      <c r="E14" s="5">
        <v>-0.29899999999999999</v>
      </c>
    </row>
    <row r="15" spans="1:5" s="14" customFormat="1" ht="26" customHeight="1">
      <c r="A15" s="22" t="s">
        <v>11</v>
      </c>
      <c r="B15" s="5"/>
      <c r="C15" s="5" t="s">
        <v>68</v>
      </c>
      <c r="D15" s="5"/>
      <c r="E15" s="5" t="s">
        <v>261</v>
      </c>
    </row>
    <row r="16" spans="1:5" s="14" customFormat="1" ht="26" customHeight="1" thickBot="1">
      <c r="A16" s="23"/>
      <c r="B16" s="11"/>
      <c r="C16" s="11">
        <v>-33.118000000000002</v>
      </c>
      <c r="D16" s="11"/>
      <c r="E16" s="11">
        <v>-0.84899999999999998</v>
      </c>
    </row>
    <row r="17" spans="1:5" s="14" customFormat="1" ht="26" customHeight="1">
      <c r="A17" s="22" t="s">
        <v>2</v>
      </c>
      <c r="B17" s="20">
        <v>2268</v>
      </c>
      <c r="C17" s="20">
        <v>2268</v>
      </c>
      <c r="D17" s="20">
        <v>1531</v>
      </c>
      <c r="E17" s="20">
        <v>1531</v>
      </c>
    </row>
    <row r="18" spans="1:5" s="14" customFormat="1" ht="26" customHeight="1">
      <c r="A18" s="22" t="s">
        <v>8</v>
      </c>
      <c r="B18" s="14">
        <v>0.34300000000000003</v>
      </c>
      <c r="C18" s="14">
        <v>0.95399999999999996</v>
      </c>
      <c r="D18" s="14">
        <v>0.17799999999999999</v>
      </c>
      <c r="E18" s="14">
        <v>0.95799999999999996</v>
      </c>
    </row>
    <row r="19" spans="1:5" s="14" customFormat="1" ht="26" customHeight="1" thickBot="1">
      <c r="A19" s="23" t="s">
        <v>9</v>
      </c>
      <c r="B19" s="15">
        <v>0.34200000000000003</v>
      </c>
      <c r="C19" s="15">
        <v>0.95199999999999996</v>
      </c>
      <c r="D19" s="15">
        <v>0.17699999999999999</v>
      </c>
      <c r="E19" s="15">
        <v>0.95599999999999996</v>
      </c>
    </row>
    <row r="20" spans="1:5" s="14" customFormat="1" ht="26" customHeight="1">
      <c r="A20" s="24" t="s">
        <v>5</v>
      </c>
      <c r="E20" s="18" t="s">
        <v>12</v>
      </c>
    </row>
  </sheetData>
  <mergeCells count="3">
    <mergeCell ref="B2:E2"/>
    <mergeCell ref="B3:C3"/>
    <mergeCell ref="D3:E3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E18D-14AB-B04B-A78F-779DB7E23381}">
  <dimension ref="A1:E14"/>
  <sheetViews>
    <sheetView zoomScaleNormal="100" workbookViewId="0">
      <selection activeCell="A10" sqref="A10:E10"/>
    </sheetView>
  </sheetViews>
  <sheetFormatPr baseColWidth="10" defaultRowHeight="16"/>
  <cols>
    <col min="1" max="1" width="16.83203125" style="7" customWidth="1"/>
    <col min="2" max="5" width="25.6640625" style="4" customWidth="1"/>
    <col min="6" max="6" width="10.83203125" customWidth="1"/>
  </cols>
  <sheetData>
    <row r="1" spans="1:5" s="6" customFormat="1" ht="25" customHeight="1" thickBot="1">
      <c r="A1" s="8"/>
      <c r="B1" s="9"/>
      <c r="C1" s="9"/>
      <c r="D1" s="9"/>
      <c r="E1" s="9"/>
    </row>
    <row r="2" spans="1:5" s="13" customFormat="1" ht="26" customHeight="1" thickBot="1">
      <c r="B2" s="63" t="s">
        <v>0</v>
      </c>
      <c r="C2" s="63"/>
      <c r="D2" s="63"/>
      <c r="E2" s="63"/>
    </row>
    <row r="3" spans="1:5" s="13" customFormat="1" ht="26" customHeight="1">
      <c r="A3" s="44"/>
      <c r="B3" s="62" t="s">
        <v>36</v>
      </c>
      <c r="C3" s="62"/>
      <c r="D3" s="32" t="s">
        <v>37</v>
      </c>
      <c r="E3" s="25"/>
    </row>
    <row r="4" spans="1:5" s="13" customFormat="1" ht="26" customHeight="1" thickBot="1">
      <c r="A4" s="45"/>
      <c r="B4" s="40">
        <v>-1</v>
      </c>
      <c r="C4" s="40">
        <v>-2</v>
      </c>
      <c r="D4" s="40">
        <v>-3</v>
      </c>
      <c r="E4" s="40">
        <v>-4</v>
      </c>
    </row>
    <row r="5" spans="1:5" s="13" customFormat="1" ht="26" customHeight="1">
      <c r="A5" s="44" t="s">
        <v>13</v>
      </c>
      <c r="B5" s="38" t="s">
        <v>44</v>
      </c>
      <c r="C5" s="38" t="s">
        <v>45</v>
      </c>
      <c r="D5" s="38" t="s">
        <v>46</v>
      </c>
      <c r="E5" s="38" t="s">
        <v>47</v>
      </c>
    </row>
    <row r="6" spans="1:5" s="13" customFormat="1" ht="26" customHeight="1">
      <c r="A6" s="44"/>
      <c r="B6" s="38">
        <v>-2.5999999999999999E-2</v>
      </c>
      <c r="C6" s="38">
        <v>-5.0000000000000001E-3</v>
      </c>
      <c r="D6" s="38">
        <v>-2.8000000000000001E-2</v>
      </c>
      <c r="E6" s="38">
        <v>-7.0000000000000001E-3</v>
      </c>
    </row>
    <row r="7" spans="1:5" s="13" customFormat="1" ht="26" customHeight="1">
      <c r="A7" s="44" t="s">
        <v>14</v>
      </c>
      <c r="B7" s="38" t="s">
        <v>48</v>
      </c>
      <c r="C7" s="38" t="s">
        <v>49</v>
      </c>
      <c r="D7" s="38" t="s">
        <v>50</v>
      </c>
      <c r="E7" s="38" t="s">
        <v>51</v>
      </c>
    </row>
    <row r="8" spans="1:5" s="13" customFormat="1" ht="26" customHeight="1">
      <c r="A8" s="44"/>
      <c r="B8" s="38">
        <v>-8.0000000000000002E-3</v>
      </c>
      <c r="C8" s="38">
        <v>-8.9999999999999993E-3</v>
      </c>
      <c r="D8" s="38">
        <v>-8.0000000000000002E-3</v>
      </c>
      <c r="E8" s="38">
        <v>-8.0000000000000002E-3</v>
      </c>
    </row>
    <row r="9" spans="1:5" s="13" customFormat="1" ht="26" customHeight="1">
      <c r="A9" s="44" t="s">
        <v>15</v>
      </c>
      <c r="B9" s="38" t="s">
        <v>52</v>
      </c>
      <c r="C9" s="38" t="s">
        <v>53</v>
      </c>
      <c r="D9" s="38" t="s">
        <v>54</v>
      </c>
      <c r="E9" s="38" t="s">
        <v>55</v>
      </c>
    </row>
    <row r="10" spans="1:5" s="13" customFormat="1" ht="26" customHeight="1" thickBot="1">
      <c r="A10" s="45"/>
      <c r="B10" s="41">
        <v>-3.1E-2</v>
      </c>
      <c r="C10" s="41">
        <v>-6.0000000000000001E-3</v>
      </c>
      <c r="D10" s="41">
        <v>-2.9000000000000001E-2</v>
      </c>
      <c r="E10" s="41">
        <v>-7.0000000000000001E-3</v>
      </c>
    </row>
    <row r="11" spans="1:5" s="12" customFormat="1" ht="26" customHeight="1">
      <c r="A11" s="44" t="s">
        <v>2</v>
      </c>
      <c r="B11" s="34">
        <v>14927</v>
      </c>
      <c r="C11" s="34">
        <v>14927</v>
      </c>
      <c r="D11" s="34">
        <v>9117</v>
      </c>
      <c r="E11" s="34">
        <v>9117</v>
      </c>
    </row>
    <row r="12" spans="1:5" s="12" customFormat="1" ht="26" customHeight="1">
      <c r="A12" s="44" t="s">
        <v>38</v>
      </c>
      <c r="B12" s="32">
        <v>0.28699999999999998</v>
      </c>
      <c r="C12" s="32">
        <v>0.97699999999999998</v>
      </c>
      <c r="D12" s="32">
        <v>0.23300000000000001</v>
      </c>
      <c r="E12" s="32">
        <v>0.95699999999999996</v>
      </c>
    </row>
    <row r="13" spans="1:5" s="12" customFormat="1" ht="26" customHeight="1" thickBot="1">
      <c r="A13" s="45" t="s">
        <v>39</v>
      </c>
      <c r="B13" s="42">
        <v>0.28699999999999998</v>
      </c>
      <c r="C13" s="42">
        <v>0.97699999999999998</v>
      </c>
      <c r="D13" s="42">
        <v>0.23300000000000001</v>
      </c>
      <c r="E13" s="42">
        <v>0.95599999999999996</v>
      </c>
    </row>
    <row r="14" spans="1:5" s="12" customFormat="1" ht="26" customHeight="1">
      <c r="A14" s="53" t="s">
        <v>5</v>
      </c>
      <c r="B14" s="4"/>
      <c r="C14" s="25"/>
      <c r="D14" s="25"/>
      <c r="E14" s="35" t="s">
        <v>40</v>
      </c>
    </row>
  </sheetData>
  <mergeCells count="2">
    <mergeCell ref="B3:C3"/>
    <mergeCell ref="B2:E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85CA-DFBD-EC44-ADF8-B323170743A2}">
  <dimension ref="A1:E28"/>
  <sheetViews>
    <sheetView zoomScaleNormal="100" workbookViewId="0">
      <selection activeCell="B23" sqref="B23"/>
    </sheetView>
  </sheetViews>
  <sheetFormatPr baseColWidth="10" defaultRowHeight="16"/>
  <cols>
    <col min="1" max="1" width="17.83203125" customWidth="1"/>
    <col min="2" max="5" width="23.33203125" customWidth="1"/>
  </cols>
  <sheetData>
    <row r="1" spans="1:5" ht="17" thickBot="1"/>
    <row r="2" spans="1:5" ht="26" customHeight="1" thickBot="1">
      <c r="A2" s="54"/>
      <c r="B2" s="60" t="s">
        <v>0</v>
      </c>
      <c r="C2" s="60"/>
      <c r="D2" s="60"/>
      <c r="E2" s="60"/>
    </row>
    <row r="3" spans="1:5" ht="26" customHeight="1">
      <c r="A3" s="13"/>
      <c r="B3" s="61" t="s">
        <v>36</v>
      </c>
      <c r="C3" s="61"/>
      <c r="D3" s="61" t="s">
        <v>37</v>
      </c>
      <c r="E3" s="61"/>
    </row>
    <row r="4" spans="1:5" ht="26" customHeight="1" thickBot="1">
      <c r="A4" s="21"/>
      <c r="B4" s="16">
        <v>-1</v>
      </c>
      <c r="C4" s="16">
        <v>-2</v>
      </c>
      <c r="D4" s="16">
        <v>-3</v>
      </c>
      <c r="E4" s="16">
        <v>-4</v>
      </c>
    </row>
    <row r="5" spans="1:5" ht="26" customHeight="1">
      <c r="A5" s="13" t="s">
        <v>6</v>
      </c>
      <c r="B5" s="5">
        <v>0.153</v>
      </c>
      <c r="C5" s="5" t="s">
        <v>57</v>
      </c>
      <c r="D5" s="5" t="s">
        <v>58</v>
      </c>
      <c r="E5" s="5" t="s">
        <v>59</v>
      </c>
    </row>
    <row r="6" spans="1:5" ht="26" customHeight="1">
      <c r="A6" s="13"/>
      <c r="B6" s="5">
        <v>-0.111</v>
      </c>
      <c r="C6" s="5">
        <v>-0.32600000000000001</v>
      </c>
      <c r="D6" s="5">
        <v>-0.187</v>
      </c>
      <c r="E6" s="5">
        <v>-9.9000000000000005E-2</v>
      </c>
    </row>
    <row r="7" spans="1:5" ht="26" customHeight="1">
      <c r="A7" s="13" t="s">
        <v>14</v>
      </c>
      <c r="B7" s="5" t="s">
        <v>60</v>
      </c>
      <c r="C7" s="5" t="s">
        <v>61</v>
      </c>
      <c r="D7" s="5" t="s">
        <v>62</v>
      </c>
      <c r="E7" s="5" t="s">
        <v>63</v>
      </c>
    </row>
    <row r="8" spans="1:5" ht="26" customHeight="1">
      <c r="A8" s="13"/>
      <c r="B8" s="5">
        <v>-2.1999999999999999E-2</v>
      </c>
      <c r="C8" s="5">
        <v>-1.9E-2</v>
      </c>
      <c r="D8" s="5">
        <v>-3.9E-2</v>
      </c>
      <c r="E8" s="5">
        <v>-1.7999999999999999E-2</v>
      </c>
    </row>
    <row r="9" spans="1:5" ht="26" customHeight="1">
      <c r="A9" s="13" t="s">
        <v>7</v>
      </c>
      <c r="B9" s="5"/>
      <c r="C9" s="5" t="s">
        <v>64</v>
      </c>
      <c r="D9" s="5"/>
      <c r="E9" s="5" t="s">
        <v>65</v>
      </c>
    </row>
    <row r="10" spans="1:5" ht="26" customHeight="1">
      <c r="A10" s="13"/>
      <c r="B10" s="5"/>
      <c r="C10" s="5">
        <v>-0.81100000000000005</v>
      </c>
      <c r="D10" s="5"/>
      <c r="E10" s="5">
        <v>-0.124</v>
      </c>
    </row>
    <row r="11" spans="1:5" ht="26" customHeight="1">
      <c r="A11" s="13" t="s">
        <v>10</v>
      </c>
      <c r="B11" s="5"/>
      <c r="C11" s="5" t="s">
        <v>66</v>
      </c>
      <c r="D11" s="5"/>
      <c r="E11" s="5" t="s">
        <v>67</v>
      </c>
    </row>
    <row r="12" spans="1:5" ht="26" customHeight="1">
      <c r="A12" s="13"/>
      <c r="B12" s="5"/>
      <c r="C12" s="5">
        <v>-15.15</v>
      </c>
      <c r="D12" s="5"/>
      <c r="E12" s="5">
        <v>-0.29799999999999999</v>
      </c>
    </row>
    <row r="13" spans="1:5" ht="26" customHeight="1">
      <c r="A13" s="13" t="s">
        <v>11</v>
      </c>
      <c r="B13" s="5"/>
      <c r="C13" s="5" t="s">
        <v>68</v>
      </c>
      <c r="D13" s="5"/>
      <c r="E13" s="5" t="s">
        <v>69</v>
      </c>
    </row>
    <row r="14" spans="1:5" ht="26" customHeight="1">
      <c r="A14" s="13"/>
      <c r="B14" s="5"/>
      <c r="C14" s="5">
        <v>-33.143000000000001</v>
      </c>
      <c r="D14" s="5"/>
      <c r="E14" s="5">
        <v>-0.85899999999999999</v>
      </c>
    </row>
    <row r="15" spans="1:5" ht="26" customHeight="1">
      <c r="A15" s="13" t="s">
        <v>262</v>
      </c>
      <c r="B15" s="5" t="s">
        <v>70</v>
      </c>
      <c r="C15" s="5" t="s">
        <v>71</v>
      </c>
      <c r="D15" s="27">
        <v>-0.11700000000000001</v>
      </c>
      <c r="E15" s="5" t="s">
        <v>72</v>
      </c>
    </row>
    <row r="16" spans="1:5" ht="26" customHeight="1">
      <c r="A16" s="13"/>
      <c r="B16" s="5">
        <v>-0.14899999999999999</v>
      </c>
      <c r="C16" s="5">
        <v>-5.3999999999999999E-2</v>
      </c>
      <c r="D16" s="5">
        <v>-0.19400000000000001</v>
      </c>
      <c r="E16" s="5">
        <v>-5.8000000000000003E-2</v>
      </c>
    </row>
    <row r="17" spans="1:5" ht="26" customHeight="1">
      <c r="A17" s="13" t="s">
        <v>263</v>
      </c>
      <c r="B17" s="27">
        <v>-0.214</v>
      </c>
      <c r="C17" s="27" t="s">
        <v>73</v>
      </c>
      <c r="D17" s="27">
        <v>-9.5000000000000001E-2</v>
      </c>
      <c r="E17" s="27" t="s">
        <v>74</v>
      </c>
    </row>
    <row r="18" spans="1:5" ht="26" customHeight="1">
      <c r="A18" s="13"/>
      <c r="B18" s="5">
        <v>-0.14899999999999999</v>
      </c>
      <c r="C18" s="5">
        <v>-5.3999999999999999E-2</v>
      </c>
      <c r="D18" s="5">
        <v>-0.19400000000000001</v>
      </c>
      <c r="E18" s="5">
        <v>-5.7000000000000002E-2</v>
      </c>
    </row>
    <row r="19" spans="1:5" ht="26" customHeight="1">
      <c r="A19" s="28" t="s">
        <v>264</v>
      </c>
      <c r="B19" s="5">
        <v>0.20399999999999999</v>
      </c>
      <c r="C19" s="5" t="s">
        <v>75</v>
      </c>
      <c r="D19" s="27">
        <v>-6.9000000000000006E-2</v>
      </c>
      <c r="E19" s="5" t="s">
        <v>76</v>
      </c>
    </row>
    <row r="20" spans="1:5" ht="26" customHeight="1">
      <c r="A20" s="13"/>
      <c r="B20" s="5">
        <v>-0.14899999999999999</v>
      </c>
      <c r="C20" s="5">
        <v>-5.3999999999999999E-2</v>
      </c>
      <c r="D20" s="5">
        <v>-0.19400000000000001</v>
      </c>
      <c r="E20" s="5">
        <v>-5.7000000000000002E-2</v>
      </c>
    </row>
    <row r="21" spans="1:5" ht="26" customHeight="1">
      <c r="A21" s="28" t="s">
        <v>265</v>
      </c>
      <c r="B21" s="5" t="s">
        <v>77</v>
      </c>
      <c r="C21" s="5" t="s">
        <v>78</v>
      </c>
      <c r="D21" s="5" t="s">
        <v>79</v>
      </c>
      <c r="E21" s="5" t="s">
        <v>80</v>
      </c>
    </row>
    <row r="22" spans="1:5" ht="26" customHeight="1">
      <c r="A22" s="13"/>
      <c r="B22" s="5">
        <v>-0.14899999999999999</v>
      </c>
      <c r="C22" s="5">
        <v>-5.3999999999999999E-2</v>
      </c>
      <c r="D22" s="5">
        <v>-0.19400000000000001</v>
      </c>
      <c r="E22" s="5">
        <v>-5.7000000000000002E-2</v>
      </c>
    </row>
    <row r="23" spans="1:5" ht="26" customHeight="1">
      <c r="A23" s="28" t="s">
        <v>266</v>
      </c>
      <c r="B23" s="5" t="s">
        <v>81</v>
      </c>
      <c r="C23" s="5" t="s">
        <v>82</v>
      </c>
      <c r="D23" s="5" t="s">
        <v>83</v>
      </c>
      <c r="E23" s="5" t="s">
        <v>84</v>
      </c>
    </row>
    <row r="24" spans="1:5" ht="26" customHeight="1" thickBot="1">
      <c r="A24" s="21"/>
      <c r="B24" s="11">
        <v>-0.14899999999999999</v>
      </c>
      <c r="C24" s="11">
        <v>-5.3999999999999999E-2</v>
      </c>
      <c r="D24" s="11">
        <v>-0.19400000000000001</v>
      </c>
      <c r="E24" s="11">
        <v>-5.7000000000000002E-2</v>
      </c>
    </row>
    <row r="25" spans="1:5" ht="26" customHeight="1">
      <c r="A25" s="13" t="s">
        <v>2</v>
      </c>
      <c r="B25" s="20">
        <v>2268</v>
      </c>
      <c r="C25" s="20">
        <v>2268</v>
      </c>
      <c r="D25" s="20">
        <v>1531</v>
      </c>
      <c r="E25" s="20">
        <v>1531</v>
      </c>
    </row>
    <row r="26" spans="1:5" ht="26" customHeight="1">
      <c r="A26" s="13" t="s">
        <v>8</v>
      </c>
      <c r="B26" s="14">
        <v>0.376</v>
      </c>
      <c r="C26" s="14">
        <v>0.95399999999999996</v>
      </c>
      <c r="D26" s="14">
        <v>0.32500000000000001</v>
      </c>
      <c r="E26" s="14">
        <v>0.95899999999999996</v>
      </c>
    </row>
    <row r="27" spans="1:5" ht="26" customHeight="1" thickBot="1">
      <c r="A27" s="21" t="s">
        <v>9</v>
      </c>
      <c r="B27" s="15">
        <v>0.374</v>
      </c>
      <c r="C27" s="15">
        <v>0.95099999999999996</v>
      </c>
      <c r="D27" s="15">
        <v>0.32200000000000001</v>
      </c>
      <c r="E27" s="15">
        <v>0.95599999999999996</v>
      </c>
    </row>
    <row r="28" spans="1:5" ht="26" customHeight="1">
      <c r="A28" s="19" t="s">
        <v>5</v>
      </c>
      <c r="B28" s="14"/>
      <c r="C28" s="14"/>
      <c r="D28" s="14"/>
      <c r="E28" s="18" t="s">
        <v>12</v>
      </c>
    </row>
  </sheetData>
  <mergeCells count="3">
    <mergeCell ref="B2:E2"/>
    <mergeCell ref="B3:C3"/>
    <mergeCell ref="D3:E3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2627-8DA8-2F4A-A3A6-EEA6DEBFFA43}">
  <dimension ref="A1:E22"/>
  <sheetViews>
    <sheetView topLeftCell="A6" workbookViewId="0">
      <selection activeCell="A18" sqref="A18:E18"/>
    </sheetView>
  </sheetViews>
  <sheetFormatPr baseColWidth="10" defaultRowHeight="16"/>
  <cols>
    <col min="1" max="1" width="17.83203125" customWidth="1"/>
    <col min="2" max="5" width="25.83203125" style="46" customWidth="1"/>
  </cols>
  <sheetData>
    <row r="1" spans="1:5" s="12" customFormat="1" ht="17" thickBot="1">
      <c r="A1" s="55"/>
      <c r="B1" s="56"/>
      <c r="C1" s="56"/>
      <c r="D1" s="56"/>
      <c r="E1" s="56"/>
    </row>
    <row r="2" spans="1:5" s="13" customFormat="1" ht="26" customHeight="1" thickBot="1">
      <c r="B2" s="64" t="s">
        <v>0</v>
      </c>
      <c r="C2" s="64"/>
      <c r="D2" s="64"/>
      <c r="E2" s="64"/>
    </row>
    <row r="3" spans="1:5" s="13" customFormat="1" ht="26" customHeight="1">
      <c r="B3" s="61" t="s">
        <v>36</v>
      </c>
      <c r="C3" s="61"/>
      <c r="D3" s="61" t="s">
        <v>37</v>
      </c>
      <c r="E3" s="61"/>
    </row>
    <row r="4" spans="1:5" s="13" customFormat="1" ht="26" customHeight="1" thickBot="1">
      <c r="A4" s="21"/>
      <c r="B4" s="16">
        <v>-1</v>
      </c>
      <c r="C4" s="16">
        <v>-2</v>
      </c>
      <c r="D4" s="16">
        <v>-3</v>
      </c>
      <c r="E4" s="16">
        <v>-4</v>
      </c>
    </row>
    <row r="5" spans="1:5" s="13" customFormat="1" ht="26" customHeight="1">
      <c r="A5" s="13" t="s">
        <v>13</v>
      </c>
      <c r="B5" s="5" t="s">
        <v>85</v>
      </c>
      <c r="C5" s="5" t="s">
        <v>86</v>
      </c>
      <c r="D5" s="5" t="s">
        <v>87</v>
      </c>
      <c r="E5" s="5" t="s">
        <v>88</v>
      </c>
    </row>
    <row r="6" spans="1:5" s="13" customFormat="1" ht="26" customHeight="1">
      <c r="B6" s="5">
        <v>-1.7999999999999999E-2</v>
      </c>
      <c r="C6" s="5">
        <v>-1.2E-2</v>
      </c>
      <c r="D6" s="5">
        <v>-0.02</v>
      </c>
      <c r="E6" s="5">
        <v>-1.2E-2</v>
      </c>
    </row>
    <row r="7" spans="1:5" s="13" customFormat="1" ht="26" customHeight="1">
      <c r="A7" s="13" t="s">
        <v>14</v>
      </c>
      <c r="B7" s="5" t="s">
        <v>89</v>
      </c>
      <c r="C7" s="5" t="s">
        <v>90</v>
      </c>
      <c r="D7" s="5" t="s">
        <v>91</v>
      </c>
      <c r="E7" s="5" t="s">
        <v>92</v>
      </c>
    </row>
    <row r="8" spans="1:5" s="13" customFormat="1" ht="26" customHeight="1">
      <c r="B8" s="5">
        <v>-8.0000000000000002E-3</v>
      </c>
      <c r="C8" s="5">
        <v>-8.0000000000000002E-3</v>
      </c>
      <c r="D8" s="5">
        <v>-8.0000000000000002E-3</v>
      </c>
      <c r="E8" s="5">
        <v>-7.0000000000000001E-3</v>
      </c>
    </row>
    <row r="9" spans="1:5" s="13" customFormat="1" ht="26" customHeight="1">
      <c r="A9" s="13" t="s">
        <v>267</v>
      </c>
      <c r="B9" s="5" t="s">
        <v>93</v>
      </c>
      <c r="C9" s="5" t="s">
        <v>94</v>
      </c>
      <c r="D9" s="5" t="s">
        <v>95</v>
      </c>
      <c r="E9" s="5" t="s">
        <v>96</v>
      </c>
    </row>
    <row r="10" spans="1:5" s="13" customFormat="1" ht="26" customHeight="1">
      <c r="B10" s="5">
        <v>-3.1E-2</v>
      </c>
      <c r="C10" s="5">
        <v>-6.0000000000000001E-3</v>
      </c>
      <c r="D10" s="5">
        <v>-2.5000000000000001E-2</v>
      </c>
      <c r="E10" s="5">
        <v>-5.0000000000000001E-3</v>
      </c>
    </row>
    <row r="11" spans="1:5" s="13" customFormat="1" ht="26" customHeight="1">
      <c r="A11" s="13" t="s">
        <v>268</v>
      </c>
      <c r="B11" s="5" t="s">
        <v>97</v>
      </c>
      <c r="C11" s="5" t="s">
        <v>98</v>
      </c>
      <c r="D11" s="5" t="s">
        <v>99</v>
      </c>
      <c r="E11" s="5" t="s">
        <v>100</v>
      </c>
    </row>
    <row r="12" spans="1:5" s="13" customFormat="1" ht="26" customHeight="1">
      <c r="B12" s="5">
        <v>-3.1E-2</v>
      </c>
      <c r="C12" s="5">
        <v>-6.0000000000000001E-3</v>
      </c>
      <c r="D12" s="5">
        <v>-2.5000000000000001E-2</v>
      </c>
      <c r="E12" s="5">
        <v>-5.0000000000000001E-3</v>
      </c>
    </row>
    <row r="13" spans="1:5" s="13" customFormat="1" ht="26" customHeight="1">
      <c r="A13" s="28" t="s">
        <v>269</v>
      </c>
      <c r="B13" s="5" t="s">
        <v>101</v>
      </c>
      <c r="C13" s="5" t="s">
        <v>102</v>
      </c>
      <c r="D13" s="5" t="s">
        <v>103</v>
      </c>
      <c r="E13" s="5" t="s">
        <v>104</v>
      </c>
    </row>
    <row r="14" spans="1:5" s="13" customFormat="1" ht="26" customHeight="1">
      <c r="B14" s="5">
        <v>-3.1E-2</v>
      </c>
      <c r="C14" s="5">
        <v>-6.0000000000000001E-3</v>
      </c>
      <c r="D14" s="5">
        <v>-2.5000000000000001E-2</v>
      </c>
      <c r="E14" s="5">
        <v>-5.0000000000000001E-3</v>
      </c>
    </row>
    <row r="15" spans="1:5" s="13" customFormat="1" ht="26" customHeight="1">
      <c r="A15" s="28" t="s">
        <v>270</v>
      </c>
      <c r="B15" s="27">
        <v>-4.5999999999999999E-2</v>
      </c>
      <c r="C15" s="5" t="s">
        <v>105</v>
      </c>
      <c r="D15" s="5" t="s">
        <v>106</v>
      </c>
      <c r="E15" s="5" t="s">
        <v>107</v>
      </c>
    </row>
    <row r="16" spans="1:5" s="13" customFormat="1" ht="26" customHeight="1">
      <c r="B16" s="5">
        <v>-3.1E-2</v>
      </c>
      <c r="C16" s="5">
        <v>-6.0000000000000001E-3</v>
      </c>
      <c r="D16" s="5">
        <v>-2.4E-2</v>
      </c>
      <c r="E16" s="5">
        <v>-5.0000000000000001E-3</v>
      </c>
    </row>
    <row r="17" spans="1:5" s="13" customFormat="1" ht="26" customHeight="1">
      <c r="A17" s="28" t="s">
        <v>271</v>
      </c>
      <c r="B17" s="5" t="s">
        <v>108</v>
      </c>
      <c r="C17" s="5" t="s">
        <v>109</v>
      </c>
      <c r="D17" s="5" t="s">
        <v>110</v>
      </c>
      <c r="E17" s="5" t="s">
        <v>111</v>
      </c>
    </row>
    <row r="18" spans="1:5" s="13" customFormat="1" ht="26" customHeight="1" thickBot="1">
      <c r="A18" s="21"/>
      <c r="B18" s="11">
        <v>-3.1E-2</v>
      </c>
      <c r="C18" s="11">
        <v>-6.0000000000000001E-3</v>
      </c>
      <c r="D18" s="11">
        <v>-2.4E-2</v>
      </c>
      <c r="E18" s="11">
        <v>-5.0000000000000001E-3</v>
      </c>
    </row>
    <row r="19" spans="1:5" s="13" customFormat="1" ht="26" customHeight="1">
      <c r="A19" s="13" t="s">
        <v>2</v>
      </c>
      <c r="B19" s="20">
        <v>14927</v>
      </c>
      <c r="C19" s="20">
        <v>14927</v>
      </c>
      <c r="D19" s="20">
        <v>9117</v>
      </c>
      <c r="E19" s="20">
        <v>9117</v>
      </c>
    </row>
    <row r="20" spans="1:5" s="13" customFormat="1" ht="26" customHeight="1">
      <c r="A20" s="13" t="s">
        <v>8</v>
      </c>
      <c r="B20" s="14">
        <v>0.39800000000000002</v>
      </c>
      <c r="C20" s="14">
        <v>0.98099999999999998</v>
      </c>
      <c r="D20" s="14">
        <v>0.29899999999999999</v>
      </c>
      <c r="E20" s="14">
        <v>0.97099999999999997</v>
      </c>
    </row>
    <row r="21" spans="1:5" s="13" customFormat="1" ht="26" customHeight="1" thickBot="1">
      <c r="A21" s="21" t="s">
        <v>9</v>
      </c>
      <c r="B21" s="15">
        <v>0.39700000000000002</v>
      </c>
      <c r="C21" s="15">
        <v>0.98099999999999998</v>
      </c>
      <c r="D21" s="15">
        <v>0.29799999999999999</v>
      </c>
      <c r="E21" s="15">
        <v>0.97</v>
      </c>
    </row>
    <row r="22" spans="1:5" s="13" customFormat="1" ht="26" customHeight="1">
      <c r="A22" s="19" t="s">
        <v>5</v>
      </c>
      <c r="B22" s="14"/>
      <c r="C22" s="14"/>
      <c r="D22" s="14"/>
      <c r="E22" s="18" t="s">
        <v>12</v>
      </c>
    </row>
  </sheetData>
  <mergeCells count="3">
    <mergeCell ref="B2:E2"/>
    <mergeCell ref="B3:C3"/>
    <mergeCell ref="D3:E3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63D8D-1F50-FD4A-AE9A-1EC185F876DC}">
  <dimension ref="A1:K14"/>
  <sheetViews>
    <sheetView workbookViewId="0">
      <selection activeCell="B23" sqref="B23"/>
    </sheetView>
  </sheetViews>
  <sheetFormatPr baseColWidth="10" defaultRowHeight="16"/>
  <cols>
    <col min="1" max="1" width="17.83203125" customWidth="1"/>
    <col min="2" max="10" width="25.33203125" customWidth="1"/>
    <col min="11" max="11" width="25.6640625" customWidth="1"/>
  </cols>
  <sheetData>
    <row r="1" spans="1:11" ht="27" customHeight="1" thickBot="1">
      <c r="A1" s="10"/>
      <c r="B1" s="10"/>
      <c r="C1" s="10"/>
      <c r="D1" s="10"/>
      <c r="E1" s="10"/>
      <c r="F1" s="10"/>
      <c r="G1" s="10"/>
    </row>
    <row r="2" spans="1:11" s="12" customFormat="1" ht="26" customHeight="1" thickBot="1">
      <c r="A2" s="13"/>
      <c r="B2" s="60" t="s">
        <v>0</v>
      </c>
      <c r="C2" s="60"/>
      <c r="D2" s="60"/>
      <c r="E2" s="60"/>
      <c r="F2" s="60"/>
      <c r="G2" s="60"/>
      <c r="H2" s="19"/>
      <c r="I2" s="19"/>
      <c r="J2" s="19"/>
      <c r="K2" s="19"/>
    </row>
    <row r="3" spans="1:11" s="12" customFormat="1" ht="26" customHeight="1">
      <c r="A3" s="13"/>
      <c r="B3" s="61" t="s">
        <v>36</v>
      </c>
      <c r="C3" s="61"/>
      <c r="D3" s="61"/>
      <c r="E3" s="61"/>
      <c r="F3" s="61"/>
      <c r="G3" s="61"/>
      <c r="H3" s="14"/>
      <c r="I3" s="14"/>
      <c r="J3" s="14"/>
      <c r="K3" s="14"/>
    </row>
    <row r="4" spans="1:11" s="12" customFormat="1" ht="26" customHeight="1" thickBot="1">
      <c r="A4" s="21"/>
      <c r="B4" s="16" t="s">
        <v>29</v>
      </c>
      <c r="C4" s="16" t="s">
        <v>30</v>
      </c>
      <c r="D4" s="16" t="s">
        <v>31</v>
      </c>
      <c r="E4" s="16" t="s">
        <v>41</v>
      </c>
      <c r="F4" s="16" t="s">
        <v>33</v>
      </c>
      <c r="G4" s="16" t="s">
        <v>34</v>
      </c>
      <c r="H4" s="5"/>
      <c r="I4" s="5"/>
      <c r="J4" s="5"/>
      <c r="K4" s="5"/>
    </row>
    <row r="5" spans="1:11" s="12" customFormat="1" ht="26" customHeight="1">
      <c r="A5" s="13" t="s">
        <v>13</v>
      </c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  <c r="G5" s="5" t="s">
        <v>127</v>
      </c>
      <c r="H5" s="5"/>
      <c r="I5" s="5"/>
      <c r="J5" s="5"/>
      <c r="K5" s="5"/>
    </row>
    <row r="6" spans="1:11" s="12" customFormat="1" ht="26" customHeight="1">
      <c r="A6" s="13"/>
      <c r="B6" s="5">
        <v>-1.2E-2</v>
      </c>
      <c r="C6" s="5">
        <v>-1.0999999999999999E-2</v>
      </c>
      <c r="D6" s="5">
        <v>-0.01</v>
      </c>
      <c r="E6" s="5">
        <v>-1.0999999999999999E-2</v>
      </c>
      <c r="F6" s="5">
        <v>-1.4E-2</v>
      </c>
      <c r="G6" s="5">
        <v>-0.01</v>
      </c>
      <c r="H6" s="5"/>
      <c r="I6" s="5"/>
      <c r="J6" s="5"/>
      <c r="K6" s="5"/>
    </row>
    <row r="7" spans="1:11" s="12" customFormat="1" ht="26" customHeight="1">
      <c r="A7" s="13" t="s">
        <v>14</v>
      </c>
      <c r="B7" s="5" t="s">
        <v>128</v>
      </c>
      <c r="C7" s="5" t="s">
        <v>129</v>
      </c>
      <c r="D7" s="5" t="s">
        <v>130</v>
      </c>
      <c r="E7" s="5" t="s">
        <v>131</v>
      </c>
      <c r="F7" s="5" t="s">
        <v>132</v>
      </c>
      <c r="G7" s="5" t="s">
        <v>133</v>
      </c>
      <c r="H7" s="5"/>
      <c r="I7" s="5"/>
      <c r="J7" s="5"/>
      <c r="K7" s="5"/>
    </row>
    <row r="8" spans="1:11" s="12" customFormat="1" ht="26" customHeight="1">
      <c r="A8" s="13"/>
      <c r="B8" s="5">
        <v>-1.7000000000000001E-2</v>
      </c>
      <c r="C8" s="5">
        <v>-1.6E-2</v>
      </c>
      <c r="D8" s="5">
        <v>-1.0999999999999999E-2</v>
      </c>
      <c r="E8" s="5">
        <v>-1.4E-2</v>
      </c>
      <c r="F8" s="5">
        <v>-1.4999999999999999E-2</v>
      </c>
      <c r="G8" s="5">
        <v>-1.2999999999999999E-2</v>
      </c>
      <c r="H8" s="5"/>
      <c r="I8" s="5"/>
      <c r="J8" s="5"/>
      <c r="K8" s="5"/>
    </row>
    <row r="9" spans="1:11" s="12" customFormat="1" ht="26" customHeight="1">
      <c r="A9" s="13" t="s">
        <v>15</v>
      </c>
      <c r="B9" s="5" t="s">
        <v>134</v>
      </c>
      <c r="C9" s="5" t="s">
        <v>135</v>
      </c>
      <c r="D9" s="5" t="s">
        <v>136</v>
      </c>
      <c r="E9" s="5" t="s">
        <v>137</v>
      </c>
      <c r="F9" s="5" t="s">
        <v>138</v>
      </c>
      <c r="G9" s="5" t="s">
        <v>139</v>
      </c>
      <c r="H9" s="14"/>
      <c r="I9" s="14"/>
      <c r="J9" s="14"/>
      <c r="K9" s="14"/>
    </row>
    <row r="10" spans="1:11" s="12" customFormat="1" ht="26" customHeight="1" thickBot="1">
      <c r="A10" s="21"/>
      <c r="B10" s="11">
        <v>-6.0000000000000001E-3</v>
      </c>
      <c r="C10" s="11">
        <v>-6.0000000000000001E-3</v>
      </c>
      <c r="D10" s="11">
        <v>-4.0000000000000001E-3</v>
      </c>
      <c r="E10" s="11">
        <v>-5.0000000000000001E-3</v>
      </c>
      <c r="F10" s="11">
        <v>-5.0000000000000001E-3</v>
      </c>
      <c r="G10" s="11">
        <v>-4.0000000000000001E-3</v>
      </c>
      <c r="H10" s="14"/>
      <c r="I10" s="14"/>
      <c r="J10" s="14"/>
      <c r="K10" s="14"/>
    </row>
    <row r="11" spans="1:11" s="12" customFormat="1" ht="26" customHeight="1">
      <c r="A11" s="13" t="s">
        <v>2</v>
      </c>
      <c r="B11" s="20">
        <v>3612</v>
      </c>
      <c r="C11" s="20">
        <v>3192</v>
      </c>
      <c r="D11" s="20">
        <v>4956</v>
      </c>
      <c r="E11" s="20">
        <v>4032</v>
      </c>
      <c r="F11" s="20">
        <v>6216</v>
      </c>
      <c r="G11" s="20">
        <v>4259</v>
      </c>
    </row>
    <row r="12" spans="1:11" s="12" customFormat="1" ht="26" customHeight="1">
      <c r="A12" s="13" t="s">
        <v>8</v>
      </c>
      <c r="B12" s="14">
        <v>0.98199999999999998</v>
      </c>
      <c r="C12" s="14">
        <v>0.97699999999999998</v>
      </c>
      <c r="D12" s="14">
        <v>0.98299999999999998</v>
      </c>
      <c r="E12" s="14">
        <v>0.98799999999999999</v>
      </c>
      <c r="F12" s="14">
        <v>0.97499999999999998</v>
      </c>
      <c r="G12" s="14">
        <v>0.98599999999999999</v>
      </c>
    </row>
    <row r="13" spans="1:11" s="12" customFormat="1" ht="26" customHeight="1" thickBot="1">
      <c r="A13" s="21" t="s">
        <v>9</v>
      </c>
      <c r="B13" s="15">
        <v>0.98099999999999998</v>
      </c>
      <c r="C13" s="15">
        <v>0.97599999999999998</v>
      </c>
      <c r="D13" s="15">
        <v>0.98199999999999998</v>
      </c>
      <c r="E13" s="15">
        <v>0.98799999999999999</v>
      </c>
      <c r="F13" s="15">
        <v>0.97499999999999998</v>
      </c>
      <c r="G13" s="15">
        <v>0.98499999999999999</v>
      </c>
    </row>
    <row r="14" spans="1:11" s="12" customFormat="1" ht="26" customHeight="1">
      <c r="A14" s="19" t="s">
        <v>5</v>
      </c>
      <c r="C14" s="14"/>
      <c r="D14" s="14"/>
      <c r="E14" s="14"/>
      <c r="F14" s="14"/>
      <c r="G14" s="18" t="s">
        <v>12</v>
      </c>
    </row>
  </sheetData>
  <mergeCells count="2">
    <mergeCell ref="B2:G2"/>
    <mergeCell ref="B3:G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MHA counts by ZIP</vt:lpstr>
      <vt:lpstr>M Level Breakdown</vt:lpstr>
      <vt:lpstr>Price Data by city</vt:lpstr>
      <vt:lpstr>Rent Data by city</vt:lpstr>
      <vt:lpstr>Within Seattle - Main</vt:lpstr>
      <vt:lpstr>Cross City - Main</vt:lpstr>
      <vt:lpstr>Year Hetero - Within Seattle</vt:lpstr>
      <vt:lpstr>Year Hetero - Cross City</vt:lpstr>
      <vt:lpstr>Price by city</vt:lpstr>
      <vt:lpstr>Rent by City</vt:lpstr>
      <vt:lpstr>Drop Prices</vt:lpstr>
      <vt:lpstr>Drop rents</vt:lpstr>
      <vt:lpstr>Post 2017 Within Seattle</vt:lpstr>
      <vt:lpstr>Post 2017 Cross City</vt:lpstr>
      <vt:lpstr>Include 2017-19 Within Seattle</vt:lpstr>
      <vt:lpstr>Include 2017-19 Cross City</vt:lpstr>
      <vt:lpstr>M Level Hetero</vt:lpstr>
      <vt:lpstr>'M Level Breakdown'!Print_Area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timila</dc:creator>
  <cp:lastModifiedBy>timila</cp:lastModifiedBy>
  <cp:lastPrinted>2024-04-12T04:11:32Z</cp:lastPrinted>
  <dcterms:created xsi:type="dcterms:W3CDTF">2024-04-12T02:01:41Z</dcterms:created>
  <dcterms:modified xsi:type="dcterms:W3CDTF">2024-05-15T17:17:03Z</dcterms:modified>
</cp:coreProperties>
</file>