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jlee/Desktop/R Projects/Practicum/data/"/>
    </mc:Choice>
  </mc:AlternateContent>
  <xr:revisionPtr revIDLastSave="0" documentId="13_ncr:1_{3DA9C197-C7AD-244E-8EFB-9251F2CC4790}" xr6:coauthVersionLast="47" xr6:coauthVersionMax="47" xr10:uidLastSave="{00000000-0000-0000-0000-000000000000}"/>
  <bookViews>
    <workbookView xWindow="0" yWindow="500" windowWidth="51200" windowHeight="26520" xr2:uid="{206D0AB9-3021-4F49-B1CF-3336E5B4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8" i="1" l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<sst xmlns="http://schemas.openxmlformats.org/spreadsheetml/2006/main" count="1512" uniqueCount="54">
  <si>
    <t>pt</t>
  </si>
  <si>
    <t>date</t>
  </si>
  <si>
    <t>procedure</t>
  </si>
  <si>
    <t>smoking</t>
  </si>
  <si>
    <t>indication</t>
  </si>
  <si>
    <t>stage</t>
  </si>
  <si>
    <t>grade</t>
  </si>
  <si>
    <t>ROBO1</t>
  </si>
  <si>
    <t>CRH</t>
  </si>
  <si>
    <t>IGF2</t>
  </si>
  <si>
    <t>MODEL3</t>
  </si>
  <si>
    <t>TUR</t>
  </si>
  <si>
    <t>M</t>
  </si>
  <si>
    <t>current</t>
  </si>
  <si>
    <t>GROSS</t>
  </si>
  <si>
    <t>yes</t>
  </si>
  <si>
    <t>Ta</t>
  </si>
  <si>
    <t>L</t>
  </si>
  <si>
    <t>negative</t>
  </si>
  <si>
    <t xml:space="preserve">Cys </t>
  </si>
  <si>
    <t>never</t>
  </si>
  <si>
    <t>no</t>
  </si>
  <si>
    <t>NoBC</t>
  </si>
  <si>
    <t>former</t>
  </si>
  <si>
    <t>NONE</t>
  </si>
  <si>
    <t>Benign</t>
  </si>
  <si>
    <t>ND</t>
  </si>
  <si>
    <t>Cys</t>
  </si>
  <si>
    <t>F</t>
  </si>
  <si>
    <t>MICRO</t>
  </si>
  <si>
    <t>L FOCAL H</t>
  </si>
  <si>
    <t>T2</t>
  </si>
  <si>
    <t>H</t>
  </si>
  <si>
    <t>suspicious</t>
  </si>
  <si>
    <t>LUTS</t>
  </si>
  <si>
    <t>atypical</t>
  </si>
  <si>
    <t>Tis</t>
  </si>
  <si>
    <t>pre-op</t>
  </si>
  <si>
    <t>T1</t>
  </si>
  <si>
    <t>Pre-op</t>
  </si>
  <si>
    <t>positive</t>
  </si>
  <si>
    <t xml:space="preserve">Ta_Tis </t>
  </si>
  <si>
    <t>T1_Tis</t>
  </si>
  <si>
    <t>AUR</t>
  </si>
  <si>
    <t>ProstateCA</t>
  </si>
  <si>
    <t>visual_suspicion</t>
  </si>
  <si>
    <t>pathological_bc</t>
  </si>
  <si>
    <t>intermediate</t>
  </si>
  <si>
    <t>high</t>
  </si>
  <si>
    <t>low</t>
  </si>
  <si>
    <t>risk</t>
  </si>
  <si>
    <t>cytology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</si>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</sst>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2" fillId="5" borderId="1" xfId="0" applyFont="1" applyFill="1" applyBorder="1"/>
    <xf numFmtId="1" fontId="0" fillId="4" borderId="1" xfId="0" applyNumberFormat="1" applyFont="1" applyFill="1" applyBorder="1" applyAlignment="1">
      <alignment horizontal="center" wrapText="1" shrinkToFit="1"/>
    </xf>
    <xf numFmtId="14" fontId="0" fillId="4" borderId="1" xfId="0" applyNumberFormat="1" applyFont="1" applyFill="1" applyBorder="1" applyAlignment="1">
      <alignment horizontal="center" wrapText="1" shrinkToFit="1"/>
    </xf>
    <xf numFmtId="1" fontId="0" fillId="4" borderId="1" xfId="0" applyNumberFormat="1" applyFont="1" applyFill="1" applyBorder="1" applyAlignment="1">
      <alignment wrapText="1" shrinkToFit="1"/>
    </xf>
    <xf numFmtId="0" fontId="0" fillId="4" borderId="1" xfId="0" applyFont="1" applyFill="1" applyBorder="1" applyAlignment="1">
      <alignment horizontal="center" wrapText="1" shrinkToFit="1"/>
    </xf>
    <xf numFmtId="0" fontId="0" fillId="4" borderId="1" xfId="0" applyFont="1" applyFill="1" applyBorder="1" applyAlignment="1">
      <alignment horizontal="left" wrapText="1" shrinkToFit="1"/>
    </xf>
    <xf numFmtId="0" fontId="0" fillId="4" borderId="1" xfId="0" applyFont="1" applyFill="1" applyBorder="1" applyAlignment="1" applyProtection="1">
      <alignment horizontal="left" wrapText="1" shrinkToFit="1"/>
      <protection locked="0"/>
    </xf>
    <xf numFmtId="0" fontId="1" fillId="3" borderId="1" xfId="0" applyFont="1" applyFill="1" applyBorder="1" applyAlignment="1">
      <alignment horizontal="center" wrapText="1" shrinkToFi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015-0676-A848-AA40-495B63E7B53E}">
  <dimension ref="A1:Q172"/>
  <sheetViews>
    <sheetView tabSelected="1" topLeftCell="A119" zoomScaleNormal="100" workbookViewId="0">
      <selection activeCell="V22" sqref="V22"/>
    </sheetView>
  </sheetViews>
  <sheetFormatPr baseColWidth="10" defaultColWidth="10.83203125" defaultRowHeight="16" x14ac:dyDescent="0.2"/>
  <cols>
    <col min="1" max="1" width="5.6640625" style="20" customWidth="1"/>
    <col min="2" max="2" width="10.6640625" style="9" customWidth="1"/>
    <col min="3" max="3" width="5.5" style="9" customWidth="1"/>
    <col min="4" max="4" width="9.6640625" style="12" customWidth="1"/>
    <col min="5" max="5" width="5.5" style="11" customWidth="1"/>
    <col min="6" max="6" width="9" style="12" customWidth="1"/>
    <col min="7" max="7" width="9" style="19" customWidth="1"/>
    <col min="8" max="9" width="12" style="11" customWidth="1"/>
    <col min="10" max="11" width="6.83203125" style="12" customWidth="1"/>
    <col min="12" max="12" width="12.33203125" style="12" customWidth="1"/>
    <col min="13" max="13" width="11.33203125" style="12" customWidth="1"/>
    <col min="14" max="16" width="8.1640625" style="9" customWidth="1"/>
    <col min="17" max="17" width="8.1640625" style="2" customWidth="1"/>
    <col min="18" max="16384" width="10.83203125" style="9"/>
  </cols>
  <sheetData>
    <row r="1" spans="1:17" s="25" customFormat="1" ht="34" x14ac:dyDescent="0.2">
      <c r="A1" s="22" t="s">
        <v>0</v>
      </c>
      <c r="B1" s="23" t="s">
        <v>1</v>
      </c>
      <c r="C1" s="22" t="s">
        <v>53</v>
      </c>
      <c r="D1" s="24" t="s">
        <v>2</v>
      </c>
      <c r="E1" s="25" t="s">
        <v>52</v>
      </c>
      <c r="F1" s="26" t="s">
        <v>3</v>
      </c>
      <c r="G1" s="26" t="s">
        <v>4</v>
      </c>
      <c r="H1" s="25" t="s">
        <v>45</v>
      </c>
      <c r="I1" s="25" t="s">
        <v>46</v>
      </c>
      <c r="J1" s="26" t="s">
        <v>5</v>
      </c>
      <c r="K1" s="26" t="s">
        <v>6</v>
      </c>
      <c r="L1" s="26" t="s">
        <v>50</v>
      </c>
      <c r="M1" s="27" t="s">
        <v>51</v>
      </c>
      <c r="N1" s="25" t="s">
        <v>7</v>
      </c>
      <c r="O1" s="25" t="s">
        <v>8</v>
      </c>
      <c r="P1" s="25" t="s">
        <v>9</v>
      </c>
      <c r="Q1" s="28" t="s">
        <v>10</v>
      </c>
    </row>
    <row r="2" spans="1:17" x14ac:dyDescent="0.2">
      <c r="A2" s="9">
        <v>159</v>
      </c>
      <c r="B2" s="9">
        <v>2021</v>
      </c>
      <c r="C2" s="10">
        <v>76.7</v>
      </c>
      <c r="D2" s="9" t="s">
        <v>11</v>
      </c>
      <c r="E2" s="11" t="s">
        <v>12</v>
      </c>
      <c r="F2" s="12" t="s">
        <v>13</v>
      </c>
      <c r="G2" s="12" t="s">
        <v>14</v>
      </c>
      <c r="H2" s="11" t="s">
        <v>15</v>
      </c>
      <c r="I2" s="11" t="s">
        <v>15</v>
      </c>
      <c r="J2" s="12" t="s">
        <v>16</v>
      </c>
      <c r="K2" s="12" t="s">
        <v>17</v>
      </c>
      <c r="L2" s="12" t="s">
        <v>47</v>
      </c>
      <c r="M2" s="12" t="s">
        <v>18</v>
      </c>
      <c r="N2" s="9">
        <v>22.197397999999996</v>
      </c>
      <c r="O2" s="9">
        <v>28.034244666666666</v>
      </c>
      <c r="P2" s="9">
        <v>27.790271666666666</v>
      </c>
      <c r="Q2" s="2">
        <f t="shared" ref="Q2:Q33" si="0">1/(1+EXP(-22.244+(0.389*N2)+(0.122*O2)+(0.186*P2)))</f>
        <v>0.99343909234582506</v>
      </c>
    </row>
    <row r="3" spans="1:17" x14ac:dyDescent="0.2">
      <c r="A3" s="9">
        <v>186</v>
      </c>
      <c r="B3" s="9">
        <v>2016</v>
      </c>
      <c r="C3" s="10">
        <v>71.900000000000006</v>
      </c>
      <c r="D3" s="9" t="s">
        <v>19</v>
      </c>
      <c r="E3" s="11" t="s">
        <v>12</v>
      </c>
      <c r="F3" s="12" t="s">
        <v>20</v>
      </c>
      <c r="G3" s="12" t="s">
        <v>14</v>
      </c>
      <c r="H3" s="11" t="s">
        <v>21</v>
      </c>
      <c r="I3" s="11" t="s">
        <v>21</v>
      </c>
      <c r="L3" s="12" t="s">
        <v>22</v>
      </c>
      <c r="M3" s="12" t="s">
        <v>18</v>
      </c>
      <c r="N3" s="9">
        <v>30.278857000000002</v>
      </c>
      <c r="O3" s="9">
        <v>41</v>
      </c>
      <c r="P3" s="9">
        <v>32.839910666666668</v>
      </c>
      <c r="Q3" s="2">
        <f t="shared" si="0"/>
        <v>0.34418515269228728</v>
      </c>
    </row>
    <row r="4" spans="1:17" x14ac:dyDescent="0.2">
      <c r="A4" s="10">
        <v>401</v>
      </c>
      <c r="B4" s="9">
        <v>2016</v>
      </c>
      <c r="C4" s="9">
        <v>67</v>
      </c>
      <c r="D4" s="9" t="s">
        <v>11</v>
      </c>
      <c r="E4" s="11" t="s">
        <v>12</v>
      </c>
      <c r="F4" s="12" t="s">
        <v>23</v>
      </c>
      <c r="G4" s="12" t="s">
        <v>24</v>
      </c>
      <c r="H4" s="11" t="s">
        <v>15</v>
      </c>
      <c r="I4" s="11" t="s">
        <v>21</v>
      </c>
      <c r="J4" s="12" t="s">
        <v>25</v>
      </c>
      <c r="L4" s="12" t="s">
        <v>22</v>
      </c>
      <c r="M4" s="12" t="s">
        <v>26</v>
      </c>
      <c r="N4" s="9">
        <v>24.521370000000001</v>
      </c>
      <c r="O4" s="9">
        <v>41</v>
      </c>
      <c r="P4" s="9">
        <v>27.134452333333332</v>
      </c>
      <c r="Q4" s="2">
        <f t="shared" si="0"/>
        <v>0.93439080612336045</v>
      </c>
    </row>
    <row r="5" spans="1:17" x14ac:dyDescent="0.2">
      <c r="A5" s="10">
        <v>436</v>
      </c>
      <c r="B5" s="9">
        <v>2016</v>
      </c>
      <c r="C5" s="9">
        <v>72</v>
      </c>
      <c r="D5" s="9" t="s">
        <v>27</v>
      </c>
      <c r="E5" s="11" t="s">
        <v>12</v>
      </c>
      <c r="F5" s="12" t="s">
        <v>23</v>
      </c>
      <c r="G5" s="12" t="s">
        <v>14</v>
      </c>
      <c r="H5" s="11" t="s">
        <v>21</v>
      </c>
      <c r="I5" s="11" t="s">
        <v>21</v>
      </c>
      <c r="L5" s="12" t="s">
        <v>22</v>
      </c>
      <c r="M5" s="12" t="s">
        <v>18</v>
      </c>
      <c r="N5" s="9">
        <v>35.549106999999999</v>
      </c>
      <c r="O5" s="9">
        <v>41</v>
      </c>
      <c r="P5" s="9">
        <v>41</v>
      </c>
      <c r="Q5" s="2">
        <f t="shared" si="0"/>
        <v>1.4591708284189989E-2</v>
      </c>
    </row>
    <row r="6" spans="1:17" x14ac:dyDescent="0.2">
      <c r="A6" s="9">
        <v>618</v>
      </c>
      <c r="B6" s="9">
        <v>2016</v>
      </c>
      <c r="C6" s="9">
        <v>65</v>
      </c>
      <c r="D6" s="9" t="s">
        <v>27</v>
      </c>
      <c r="E6" s="11" t="s">
        <v>28</v>
      </c>
      <c r="F6" s="12" t="s">
        <v>20</v>
      </c>
      <c r="G6" s="12" t="s">
        <v>29</v>
      </c>
      <c r="H6" s="11" t="s">
        <v>21</v>
      </c>
      <c r="I6" s="11" t="s">
        <v>21</v>
      </c>
      <c r="L6" s="12" t="s">
        <v>22</v>
      </c>
      <c r="M6" s="12" t="s">
        <v>26</v>
      </c>
      <c r="N6" s="9">
        <v>33.921362000000002</v>
      </c>
      <c r="O6" s="9">
        <v>41</v>
      </c>
      <c r="P6" s="9">
        <v>35.308127666666671</v>
      </c>
      <c r="Q6" s="2">
        <f t="shared" si="0"/>
        <v>7.4418228460264607E-2</v>
      </c>
    </row>
    <row r="7" spans="1:17" x14ac:dyDescent="0.2">
      <c r="A7" s="9">
        <v>631</v>
      </c>
      <c r="B7" s="9">
        <v>2019</v>
      </c>
      <c r="C7" s="9">
        <v>89</v>
      </c>
      <c r="D7" s="9" t="s">
        <v>11</v>
      </c>
      <c r="E7" s="11" t="s">
        <v>12</v>
      </c>
      <c r="F7" s="12" t="s">
        <v>23</v>
      </c>
      <c r="G7" s="12" t="s">
        <v>14</v>
      </c>
      <c r="H7" s="11" t="s">
        <v>15</v>
      </c>
      <c r="I7" s="11" t="s">
        <v>15</v>
      </c>
      <c r="J7" s="12" t="s">
        <v>16</v>
      </c>
      <c r="K7" s="12" t="s">
        <v>30</v>
      </c>
      <c r="L7" s="12" t="s">
        <v>48</v>
      </c>
      <c r="M7" s="12" t="s">
        <v>26</v>
      </c>
      <c r="N7" s="9">
        <v>24.300050666666667</v>
      </c>
      <c r="O7" s="9">
        <v>21.062055666666666</v>
      </c>
      <c r="P7" s="9">
        <v>26.240446333333335</v>
      </c>
      <c r="Q7" s="2">
        <f t="shared" si="0"/>
        <v>0.99523170357914326</v>
      </c>
    </row>
    <row r="8" spans="1:17" s="1" customFormat="1" x14ac:dyDescent="0.2">
      <c r="A8" s="1">
        <v>676</v>
      </c>
      <c r="B8" s="1">
        <v>2016</v>
      </c>
      <c r="C8" s="1">
        <v>61.4</v>
      </c>
      <c r="D8" s="1" t="s">
        <v>27</v>
      </c>
      <c r="E8" s="4" t="s">
        <v>12</v>
      </c>
      <c r="F8" s="5" t="s">
        <v>23</v>
      </c>
      <c r="G8" s="5" t="s">
        <v>14</v>
      </c>
      <c r="H8" s="4" t="s">
        <v>15</v>
      </c>
      <c r="I8" s="4" t="s">
        <v>15</v>
      </c>
      <c r="J8" s="5" t="s">
        <v>31</v>
      </c>
      <c r="K8" s="5" t="s">
        <v>32</v>
      </c>
      <c r="L8" s="5" t="s">
        <v>48</v>
      </c>
      <c r="M8" s="5" t="s">
        <v>33</v>
      </c>
      <c r="N8" s="1">
        <v>28.045392</v>
      </c>
      <c r="O8" s="1">
        <v>20.482571499999999</v>
      </c>
      <c r="P8" s="1">
        <v>22.727023500000001</v>
      </c>
      <c r="Q8" s="2">
        <f t="shared" si="0"/>
        <v>0.99012908156753432</v>
      </c>
    </row>
    <row r="9" spans="1:17" s="1" customFormat="1" x14ac:dyDescent="0.2">
      <c r="A9" s="1">
        <v>676</v>
      </c>
      <c r="B9" s="1">
        <v>2016</v>
      </c>
      <c r="C9" s="1">
        <v>61.5</v>
      </c>
      <c r="D9" s="1" t="s">
        <v>11</v>
      </c>
      <c r="E9" s="4" t="s">
        <v>12</v>
      </c>
      <c r="F9" s="5" t="s">
        <v>23</v>
      </c>
      <c r="G9" s="5" t="s">
        <v>14</v>
      </c>
      <c r="H9" s="4" t="s">
        <v>15</v>
      </c>
      <c r="I9" s="4" t="s">
        <v>15</v>
      </c>
      <c r="J9" s="5" t="s">
        <v>31</v>
      </c>
      <c r="K9" s="5" t="s">
        <v>32</v>
      </c>
      <c r="L9" s="5" t="s">
        <v>48</v>
      </c>
      <c r="M9" s="5" t="s">
        <v>26</v>
      </c>
      <c r="N9" s="1">
        <v>23.444845999999998</v>
      </c>
      <c r="O9" s="1">
        <v>21.413494666666665</v>
      </c>
      <c r="P9" s="1">
        <v>24.444290000000002</v>
      </c>
      <c r="Q9" s="2">
        <f t="shared" si="0"/>
        <v>0.99743919778244361</v>
      </c>
    </row>
    <row r="10" spans="1:17" x14ac:dyDescent="0.2">
      <c r="A10" s="9">
        <v>726</v>
      </c>
      <c r="B10" s="9">
        <v>2017</v>
      </c>
      <c r="C10" s="9">
        <v>72.5</v>
      </c>
      <c r="D10" s="9" t="s">
        <v>27</v>
      </c>
      <c r="E10" s="11" t="s">
        <v>12</v>
      </c>
      <c r="F10" s="12" t="s">
        <v>23</v>
      </c>
      <c r="G10" s="12" t="s">
        <v>14</v>
      </c>
      <c r="H10" s="11" t="s">
        <v>21</v>
      </c>
      <c r="I10" s="11" t="s">
        <v>21</v>
      </c>
      <c r="L10" s="12" t="s">
        <v>22</v>
      </c>
      <c r="M10" s="12" t="s">
        <v>18</v>
      </c>
      <c r="N10" s="9">
        <v>36.293118</v>
      </c>
      <c r="O10" s="9">
        <v>41</v>
      </c>
      <c r="P10" s="9">
        <v>41</v>
      </c>
      <c r="Q10" s="2">
        <f t="shared" si="0"/>
        <v>1.0964983043227702E-2</v>
      </c>
    </row>
    <row r="11" spans="1:17" x14ac:dyDescent="0.2">
      <c r="A11" s="9">
        <v>735</v>
      </c>
      <c r="B11" s="9">
        <v>2017</v>
      </c>
      <c r="C11" s="9">
        <v>65.8</v>
      </c>
      <c r="D11" s="9" t="s">
        <v>27</v>
      </c>
      <c r="E11" s="11" t="s">
        <v>12</v>
      </c>
      <c r="F11" s="12" t="s">
        <v>23</v>
      </c>
      <c r="G11" s="12" t="s">
        <v>34</v>
      </c>
      <c r="H11" s="11" t="s">
        <v>21</v>
      </c>
      <c r="I11" s="11" t="s">
        <v>21</v>
      </c>
      <c r="L11" s="12" t="s">
        <v>22</v>
      </c>
      <c r="M11" s="12" t="s">
        <v>18</v>
      </c>
      <c r="N11" s="9">
        <v>31.751765000000002</v>
      </c>
      <c r="O11" s="9">
        <v>41</v>
      </c>
      <c r="P11" s="9">
        <v>41</v>
      </c>
      <c r="Q11" s="2">
        <f t="shared" si="0"/>
        <v>6.0914425792961233E-2</v>
      </c>
    </row>
    <row r="12" spans="1:17" x14ac:dyDescent="0.2">
      <c r="A12" s="9">
        <v>736</v>
      </c>
      <c r="B12" s="9">
        <v>2022</v>
      </c>
      <c r="C12" s="9">
        <v>66.400000000000006</v>
      </c>
      <c r="D12" s="9" t="s">
        <v>27</v>
      </c>
      <c r="E12" s="11" t="s">
        <v>12</v>
      </c>
      <c r="F12" s="12" t="s">
        <v>20</v>
      </c>
      <c r="G12" s="12" t="s">
        <v>29</v>
      </c>
      <c r="H12" s="11" t="s">
        <v>21</v>
      </c>
      <c r="I12" s="11" t="s">
        <v>21</v>
      </c>
      <c r="L12" s="12" t="s">
        <v>22</v>
      </c>
      <c r="M12" s="12" t="s">
        <v>18</v>
      </c>
      <c r="N12" s="9">
        <v>33.099566666666668</v>
      </c>
      <c r="O12" s="9">
        <v>41</v>
      </c>
      <c r="P12" s="9">
        <v>35.53454</v>
      </c>
      <c r="Q12" s="2">
        <f t="shared" si="0"/>
        <v>9.5941462411000614E-2</v>
      </c>
    </row>
    <row r="13" spans="1:17" x14ac:dyDescent="0.2">
      <c r="A13" s="9">
        <v>836</v>
      </c>
      <c r="B13" s="9">
        <v>2021</v>
      </c>
      <c r="C13" s="9">
        <v>90.4</v>
      </c>
      <c r="D13" s="9" t="s">
        <v>27</v>
      </c>
      <c r="E13" s="11" t="s">
        <v>12</v>
      </c>
      <c r="F13" s="12" t="s">
        <v>23</v>
      </c>
      <c r="G13" s="12" t="s">
        <v>29</v>
      </c>
      <c r="H13" s="11" t="s">
        <v>21</v>
      </c>
      <c r="I13" s="11" t="s">
        <v>21</v>
      </c>
      <c r="L13" s="12" t="s">
        <v>22</v>
      </c>
      <c r="M13" s="12" t="s">
        <v>18</v>
      </c>
      <c r="N13" s="9">
        <v>31.649965666666663</v>
      </c>
      <c r="O13" s="9">
        <v>36.360371333333333</v>
      </c>
      <c r="P13" s="9">
        <v>31.678640666666666</v>
      </c>
      <c r="Q13" s="2">
        <f t="shared" si="0"/>
        <v>0.4022667614023886</v>
      </c>
    </row>
    <row r="14" spans="1:17" x14ac:dyDescent="0.2">
      <c r="A14" s="10">
        <v>885</v>
      </c>
      <c r="B14" s="9">
        <v>2016</v>
      </c>
      <c r="C14" s="9">
        <v>81.8</v>
      </c>
      <c r="D14" s="9" t="s">
        <v>27</v>
      </c>
      <c r="E14" s="11" t="s">
        <v>12</v>
      </c>
      <c r="F14" s="12" t="s">
        <v>23</v>
      </c>
      <c r="G14" s="12" t="s">
        <v>14</v>
      </c>
      <c r="H14" s="11" t="s">
        <v>21</v>
      </c>
      <c r="I14" s="11" t="s">
        <v>21</v>
      </c>
      <c r="L14" s="12" t="s">
        <v>22</v>
      </c>
      <c r="M14" s="12" t="s">
        <v>18</v>
      </c>
      <c r="N14" s="9">
        <v>22.964128333333331</v>
      </c>
      <c r="O14" s="9">
        <v>34.60833233333333</v>
      </c>
      <c r="P14" s="9">
        <v>32.194800000000008</v>
      </c>
      <c r="Q14" s="2">
        <f t="shared" si="0"/>
        <v>0.95691356002721462</v>
      </c>
    </row>
    <row r="15" spans="1:17" x14ac:dyDescent="0.2">
      <c r="A15" s="9">
        <v>954</v>
      </c>
      <c r="B15" s="9">
        <v>2017</v>
      </c>
      <c r="C15" s="9">
        <v>61.2</v>
      </c>
      <c r="D15" s="9" t="s">
        <v>27</v>
      </c>
      <c r="E15" s="11" t="s">
        <v>12</v>
      </c>
      <c r="F15" s="12" t="s">
        <v>20</v>
      </c>
      <c r="G15" s="12" t="s">
        <v>14</v>
      </c>
      <c r="H15" s="11" t="s">
        <v>21</v>
      </c>
      <c r="I15" s="11" t="s">
        <v>21</v>
      </c>
      <c r="L15" s="12" t="s">
        <v>22</v>
      </c>
      <c r="M15" s="12" t="s">
        <v>18</v>
      </c>
      <c r="N15" s="9">
        <v>34.903807</v>
      </c>
      <c r="O15" s="9">
        <v>41</v>
      </c>
      <c r="P15" s="9">
        <v>33.381547000000005</v>
      </c>
      <c r="Q15" s="2">
        <f t="shared" si="0"/>
        <v>7.2793565594834103E-2</v>
      </c>
    </row>
    <row r="16" spans="1:17" x14ac:dyDescent="0.2">
      <c r="A16" s="10">
        <v>959</v>
      </c>
      <c r="B16" s="9">
        <v>2016</v>
      </c>
      <c r="C16" s="9">
        <v>82.7</v>
      </c>
      <c r="D16" s="9" t="s">
        <v>11</v>
      </c>
      <c r="E16" s="11" t="s">
        <v>12</v>
      </c>
      <c r="F16" s="12" t="s">
        <v>23</v>
      </c>
      <c r="G16" s="12" t="s">
        <v>29</v>
      </c>
      <c r="H16" s="11" t="s">
        <v>15</v>
      </c>
      <c r="I16" s="11" t="s">
        <v>15</v>
      </c>
      <c r="J16" s="12" t="s">
        <v>16</v>
      </c>
      <c r="K16" s="12" t="s">
        <v>17</v>
      </c>
      <c r="L16" s="12" t="s">
        <v>47</v>
      </c>
      <c r="M16" s="12" t="s">
        <v>18</v>
      </c>
      <c r="N16" s="9">
        <v>22.297047000000003</v>
      </c>
      <c r="O16" s="9">
        <v>30.435722999999996</v>
      </c>
      <c r="P16" s="9">
        <v>31.187622666666666</v>
      </c>
      <c r="Q16" s="2">
        <f t="shared" si="0"/>
        <v>0.98298322938813232</v>
      </c>
    </row>
    <row r="17" spans="1:17" x14ac:dyDescent="0.2">
      <c r="A17" s="13">
        <v>965</v>
      </c>
      <c r="B17" s="9">
        <v>2016</v>
      </c>
      <c r="C17" s="13">
        <v>70.099999999999994</v>
      </c>
      <c r="D17" s="13" t="s">
        <v>27</v>
      </c>
      <c r="E17" s="11" t="s">
        <v>12</v>
      </c>
      <c r="F17" s="12" t="s">
        <v>20</v>
      </c>
      <c r="G17" s="12" t="s">
        <v>29</v>
      </c>
      <c r="H17" s="11" t="s">
        <v>21</v>
      </c>
      <c r="I17" s="11" t="s">
        <v>21</v>
      </c>
      <c r="L17" s="12" t="s">
        <v>22</v>
      </c>
      <c r="M17" s="12" t="s">
        <v>18</v>
      </c>
      <c r="N17" s="9">
        <v>31.48571467</v>
      </c>
      <c r="O17" s="14">
        <v>41</v>
      </c>
      <c r="P17" s="9">
        <v>33.01073367</v>
      </c>
      <c r="Q17" s="2">
        <f t="shared" si="0"/>
        <v>0.24123153691768437</v>
      </c>
    </row>
    <row r="18" spans="1:17" x14ac:dyDescent="0.2">
      <c r="A18" s="13">
        <v>969</v>
      </c>
      <c r="B18" s="9">
        <v>2016</v>
      </c>
      <c r="C18" s="9">
        <v>58.7</v>
      </c>
      <c r="D18" s="9" t="s">
        <v>27</v>
      </c>
      <c r="E18" s="11" t="s">
        <v>12</v>
      </c>
      <c r="F18" s="12" t="s">
        <v>13</v>
      </c>
      <c r="G18" s="12" t="s">
        <v>29</v>
      </c>
      <c r="H18" s="11" t="s">
        <v>21</v>
      </c>
      <c r="I18" s="11" t="s">
        <v>21</v>
      </c>
      <c r="L18" s="12" t="s">
        <v>22</v>
      </c>
      <c r="M18" s="12" t="s">
        <v>18</v>
      </c>
      <c r="N18" s="9">
        <v>31.706274669999999</v>
      </c>
      <c r="O18" s="9">
        <v>41</v>
      </c>
      <c r="P18" s="9">
        <v>33.174035000000003</v>
      </c>
      <c r="Q18" s="2">
        <f t="shared" si="0"/>
        <v>0.22061064806475664</v>
      </c>
    </row>
    <row r="19" spans="1:17" x14ac:dyDescent="0.2">
      <c r="A19" s="9">
        <v>973</v>
      </c>
      <c r="B19" s="9">
        <v>2016</v>
      </c>
      <c r="C19" s="9">
        <v>72.2</v>
      </c>
      <c r="D19" s="9" t="s">
        <v>27</v>
      </c>
      <c r="E19" s="11" t="s">
        <v>12</v>
      </c>
      <c r="F19" s="12" t="s">
        <v>20</v>
      </c>
      <c r="G19" s="12" t="s">
        <v>14</v>
      </c>
      <c r="H19" s="11" t="s">
        <v>21</v>
      </c>
      <c r="I19" s="11" t="s">
        <v>21</v>
      </c>
      <c r="L19" s="12" t="s">
        <v>22</v>
      </c>
      <c r="M19" s="12" t="s">
        <v>18</v>
      </c>
      <c r="N19" s="9">
        <v>33.184154333333332</v>
      </c>
      <c r="O19" s="9">
        <v>41</v>
      </c>
      <c r="P19" s="9">
        <v>37.176481666666668</v>
      </c>
      <c r="Q19" s="2">
        <f t="shared" si="0"/>
        <v>7.0341090436718143E-2</v>
      </c>
    </row>
    <row r="20" spans="1:17" x14ac:dyDescent="0.2">
      <c r="A20" s="9">
        <v>974</v>
      </c>
      <c r="B20" s="9">
        <v>2016</v>
      </c>
      <c r="C20" s="9">
        <v>68.900000000000006</v>
      </c>
      <c r="D20" s="9" t="s">
        <v>27</v>
      </c>
      <c r="E20" s="11" t="s">
        <v>12</v>
      </c>
      <c r="F20" s="12" t="s">
        <v>23</v>
      </c>
      <c r="G20" s="12" t="s">
        <v>14</v>
      </c>
      <c r="H20" s="11" t="s">
        <v>21</v>
      </c>
      <c r="I20" s="11" t="s">
        <v>21</v>
      </c>
      <c r="L20" s="12" t="s">
        <v>22</v>
      </c>
      <c r="M20" s="12" t="s">
        <v>18</v>
      </c>
      <c r="N20" s="9">
        <v>34.924076999999997</v>
      </c>
      <c r="O20" s="9">
        <v>41</v>
      </c>
      <c r="P20" s="9">
        <v>41</v>
      </c>
      <c r="Q20" s="2">
        <f t="shared" si="0"/>
        <v>1.8533536804769414E-2</v>
      </c>
    </row>
    <row r="21" spans="1:17" x14ac:dyDescent="0.2">
      <c r="A21" s="9">
        <v>983</v>
      </c>
      <c r="B21" s="9">
        <v>2016</v>
      </c>
      <c r="C21" s="9">
        <v>80.8</v>
      </c>
      <c r="D21" s="9" t="s">
        <v>27</v>
      </c>
      <c r="E21" s="11" t="s">
        <v>12</v>
      </c>
      <c r="F21" s="12" t="s">
        <v>20</v>
      </c>
      <c r="G21" s="12" t="s">
        <v>29</v>
      </c>
      <c r="H21" s="11" t="s">
        <v>21</v>
      </c>
      <c r="I21" s="11" t="s">
        <v>21</v>
      </c>
      <c r="L21" s="12" t="s">
        <v>22</v>
      </c>
      <c r="M21" s="12" t="s">
        <v>35</v>
      </c>
      <c r="N21" s="9">
        <v>34.540900000000001</v>
      </c>
      <c r="O21" s="9">
        <v>41</v>
      </c>
      <c r="P21" s="9">
        <v>35.572283499999998</v>
      </c>
      <c r="Q21" s="2">
        <f t="shared" si="0"/>
        <v>5.6740412112531453E-2</v>
      </c>
    </row>
    <row r="22" spans="1:17" x14ac:dyDescent="0.2">
      <c r="A22" s="9">
        <v>986</v>
      </c>
      <c r="B22" s="9">
        <v>2016</v>
      </c>
      <c r="C22" s="9">
        <v>83.1</v>
      </c>
      <c r="D22" s="9" t="s">
        <v>27</v>
      </c>
      <c r="E22" s="11" t="s">
        <v>12</v>
      </c>
      <c r="F22" s="12" t="s">
        <v>20</v>
      </c>
      <c r="G22" s="12" t="s">
        <v>29</v>
      </c>
      <c r="H22" s="11" t="s">
        <v>21</v>
      </c>
      <c r="I22" s="11" t="s">
        <v>21</v>
      </c>
      <c r="L22" s="12" t="s">
        <v>22</v>
      </c>
      <c r="M22" s="12" t="s">
        <v>26</v>
      </c>
      <c r="N22" s="9">
        <v>34.819813999999994</v>
      </c>
      <c r="O22" s="9">
        <v>41</v>
      </c>
      <c r="P22" s="9">
        <v>34.761634999999998</v>
      </c>
      <c r="Q22" s="2">
        <f t="shared" si="0"/>
        <v>5.9046316528099947E-2</v>
      </c>
    </row>
    <row r="23" spans="1:17" x14ac:dyDescent="0.2">
      <c r="A23" s="9">
        <v>995</v>
      </c>
      <c r="B23" s="9">
        <v>2016</v>
      </c>
      <c r="C23" s="9">
        <v>71.3</v>
      </c>
      <c r="D23" s="9" t="s">
        <v>27</v>
      </c>
      <c r="E23" s="11" t="s">
        <v>12</v>
      </c>
      <c r="F23" s="12" t="s">
        <v>20</v>
      </c>
      <c r="G23" s="12" t="s">
        <v>29</v>
      </c>
      <c r="H23" s="11" t="s">
        <v>21</v>
      </c>
      <c r="I23" s="11" t="s">
        <v>21</v>
      </c>
      <c r="L23" s="12" t="s">
        <v>22</v>
      </c>
      <c r="M23" s="12" t="s">
        <v>18</v>
      </c>
      <c r="N23" s="9">
        <v>37.172294999999998</v>
      </c>
      <c r="O23" s="9">
        <v>41</v>
      </c>
      <c r="P23" s="9">
        <v>36.021189999999997</v>
      </c>
      <c r="Q23" s="2">
        <f t="shared" si="0"/>
        <v>1.9493960702252296E-2</v>
      </c>
    </row>
    <row r="24" spans="1:17" x14ac:dyDescent="0.2">
      <c r="A24" s="9">
        <v>1001</v>
      </c>
      <c r="B24" s="9">
        <v>2016</v>
      </c>
      <c r="C24" s="9">
        <v>61.2</v>
      </c>
      <c r="D24" s="9" t="s">
        <v>11</v>
      </c>
      <c r="E24" s="11" t="s">
        <v>12</v>
      </c>
      <c r="F24" s="12" t="s">
        <v>13</v>
      </c>
      <c r="G24" s="12" t="s">
        <v>14</v>
      </c>
      <c r="H24" s="11" t="s">
        <v>15</v>
      </c>
      <c r="I24" s="11" t="s">
        <v>15</v>
      </c>
      <c r="J24" s="12" t="s">
        <v>16</v>
      </c>
      <c r="K24" s="12" t="s">
        <v>17</v>
      </c>
      <c r="L24" s="12" t="s">
        <v>49</v>
      </c>
      <c r="M24" s="12" t="s">
        <v>26</v>
      </c>
      <c r="N24" s="9">
        <v>34.875916666666662</v>
      </c>
      <c r="O24" s="9">
        <v>41</v>
      </c>
      <c r="P24" s="9">
        <v>31.640860000000004</v>
      </c>
      <c r="Q24" s="2">
        <f t="shared" si="0"/>
        <v>9.8862171708524668E-2</v>
      </c>
    </row>
    <row r="25" spans="1:17" x14ac:dyDescent="0.2">
      <c r="A25" s="9">
        <v>1002</v>
      </c>
      <c r="B25" s="9">
        <v>2016</v>
      </c>
      <c r="C25" s="9">
        <v>56</v>
      </c>
      <c r="D25" s="9" t="s">
        <v>27</v>
      </c>
      <c r="E25" s="11" t="s">
        <v>12</v>
      </c>
      <c r="F25" s="12" t="s">
        <v>20</v>
      </c>
      <c r="G25" s="12" t="s">
        <v>34</v>
      </c>
      <c r="H25" s="11" t="s">
        <v>21</v>
      </c>
      <c r="I25" s="11" t="s">
        <v>21</v>
      </c>
      <c r="L25" s="12" t="s">
        <v>22</v>
      </c>
      <c r="M25" s="12" t="s">
        <v>18</v>
      </c>
      <c r="N25" s="9">
        <v>36.752536999999997</v>
      </c>
      <c r="O25" s="9">
        <v>41</v>
      </c>
      <c r="P25" s="9">
        <v>41</v>
      </c>
      <c r="Q25" s="2">
        <f t="shared" si="0"/>
        <v>9.1869953026080323E-3</v>
      </c>
    </row>
    <row r="26" spans="1:17" x14ac:dyDescent="0.2">
      <c r="A26" s="9">
        <v>1003</v>
      </c>
      <c r="B26" s="9">
        <v>2016</v>
      </c>
      <c r="C26" s="9">
        <v>59.1</v>
      </c>
      <c r="D26" s="9" t="s">
        <v>27</v>
      </c>
      <c r="E26" s="11" t="s">
        <v>12</v>
      </c>
      <c r="F26" s="12" t="s">
        <v>13</v>
      </c>
      <c r="G26" s="12" t="s">
        <v>29</v>
      </c>
      <c r="H26" s="11" t="s">
        <v>21</v>
      </c>
      <c r="I26" s="11" t="s">
        <v>21</v>
      </c>
      <c r="L26" s="12" t="s">
        <v>22</v>
      </c>
      <c r="M26" s="12" t="s">
        <v>18</v>
      </c>
      <c r="N26" s="9">
        <v>25.621080333333335</v>
      </c>
      <c r="O26" s="9">
        <v>34.507842333333336</v>
      </c>
      <c r="P26" s="9">
        <v>22.565664666666667</v>
      </c>
      <c r="Q26" s="2">
        <f t="shared" si="0"/>
        <v>0.97957240270893942</v>
      </c>
    </row>
    <row r="27" spans="1:17" x14ac:dyDescent="0.2">
      <c r="A27" s="9">
        <v>1008</v>
      </c>
      <c r="B27" s="9">
        <v>2016</v>
      </c>
      <c r="C27" s="9">
        <v>82.2</v>
      </c>
      <c r="D27" s="9" t="s">
        <v>27</v>
      </c>
      <c r="E27" s="11" t="s">
        <v>12</v>
      </c>
      <c r="F27" s="12" t="s">
        <v>20</v>
      </c>
      <c r="G27" s="12" t="s">
        <v>29</v>
      </c>
      <c r="H27" s="11" t="s">
        <v>21</v>
      </c>
      <c r="I27" s="11" t="s">
        <v>21</v>
      </c>
      <c r="L27" s="12" t="s">
        <v>22</v>
      </c>
      <c r="M27" s="12" t="s">
        <v>18</v>
      </c>
      <c r="N27" s="9">
        <v>25.992664000000001</v>
      </c>
      <c r="O27" s="9">
        <v>35.20638233333333</v>
      </c>
      <c r="P27" s="9">
        <v>26.821543999999999</v>
      </c>
      <c r="Q27" s="2">
        <f t="shared" si="0"/>
        <v>0.94526013230904149</v>
      </c>
    </row>
    <row r="28" spans="1:17" x14ac:dyDescent="0.2">
      <c r="A28" s="9">
        <v>1010</v>
      </c>
      <c r="B28" s="9">
        <v>2016</v>
      </c>
      <c r="C28" s="9">
        <v>58.9</v>
      </c>
      <c r="D28" s="9" t="s">
        <v>27</v>
      </c>
      <c r="E28" s="11" t="s">
        <v>12</v>
      </c>
      <c r="F28" s="12" t="s">
        <v>23</v>
      </c>
      <c r="G28" s="12" t="s">
        <v>14</v>
      </c>
      <c r="H28" s="11" t="s">
        <v>15</v>
      </c>
      <c r="I28" s="11" t="s">
        <v>21</v>
      </c>
      <c r="L28" s="12" t="s">
        <v>22</v>
      </c>
      <c r="M28" s="12" t="s">
        <v>26</v>
      </c>
      <c r="N28" s="9">
        <v>28.799056333333336</v>
      </c>
      <c r="O28" s="9">
        <v>41</v>
      </c>
      <c r="P28" s="9">
        <v>32.649279333333332</v>
      </c>
      <c r="Q28" s="2">
        <f t="shared" si="0"/>
        <v>0.49160107268638603</v>
      </c>
    </row>
    <row r="29" spans="1:17" x14ac:dyDescent="0.2">
      <c r="A29" s="9">
        <v>1014</v>
      </c>
      <c r="B29" s="9">
        <v>2016</v>
      </c>
      <c r="C29" s="9">
        <v>73.900000000000006</v>
      </c>
      <c r="D29" s="9" t="s">
        <v>27</v>
      </c>
      <c r="E29" s="11" t="s">
        <v>12</v>
      </c>
      <c r="F29" s="12" t="s">
        <v>13</v>
      </c>
      <c r="G29" s="12" t="s">
        <v>14</v>
      </c>
      <c r="H29" s="11" t="s">
        <v>15</v>
      </c>
      <c r="I29" s="11" t="s">
        <v>15</v>
      </c>
      <c r="J29" s="12" t="s">
        <v>16</v>
      </c>
      <c r="K29" s="12" t="s">
        <v>17</v>
      </c>
      <c r="L29" s="12" t="s">
        <v>47</v>
      </c>
      <c r="M29" s="12" t="s">
        <v>18</v>
      </c>
      <c r="N29" s="9">
        <v>34.215042666666669</v>
      </c>
      <c r="O29" s="9">
        <v>27.908929666666666</v>
      </c>
      <c r="P29" s="9">
        <v>26.547936666666669</v>
      </c>
      <c r="Q29" s="2">
        <f t="shared" si="0"/>
        <v>0.64371904889531351</v>
      </c>
    </row>
    <row r="30" spans="1:17" x14ac:dyDescent="0.2">
      <c r="A30" s="9">
        <v>1015</v>
      </c>
      <c r="B30" s="9">
        <v>2016</v>
      </c>
      <c r="C30" s="9">
        <v>56.5</v>
      </c>
      <c r="D30" s="9" t="s">
        <v>11</v>
      </c>
      <c r="E30" s="11" t="s">
        <v>12</v>
      </c>
      <c r="F30" s="12" t="s">
        <v>13</v>
      </c>
      <c r="G30" s="12" t="s">
        <v>14</v>
      </c>
      <c r="H30" s="11" t="s">
        <v>15</v>
      </c>
      <c r="I30" s="11" t="s">
        <v>15</v>
      </c>
      <c r="J30" s="12" t="s">
        <v>36</v>
      </c>
      <c r="K30" s="12" t="s">
        <v>32</v>
      </c>
      <c r="L30" s="12" t="s">
        <v>48</v>
      </c>
      <c r="M30" s="12" t="s">
        <v>26</v>
      </c>
      <c r="N30" s="9">
        <v>30.003869999999999</v>
      </c>
      <c r="O30" s="9">
        <v>22.347487000000001</v>
      </c>
      <c r="P30" s="9">
        <v>27.818279999999998</v>
      </c>
      <c r="Q30" s="2">
        <f t="shared" si="0"/>
        <v>0.93534808853063933</v>
      </c>
    </row>
    <row r="31" spans="1:17" x14ac:dyDescent="0.2">
      <c r="A31" s="9">
        <v>1017</v>
      </c>
      <c r="B31" s="9">
        <v>2016</v>
      </c>
      <c r="C31" s="9">
        <v>74.3</v>
      </c>
      <c r="D31" s="9" t="s">
        <v>11</v>
      </c>
      <c r="E31" s="11" t="s">
        <v>12</v>
      </c>
      <c r="F31" s="12" t="s">
        <v>23</v>
      </c>
      <c r="G31" s="12" t="s">
        <v>14</v>
      </c>
      <c r="H31" s="11" t="s">
        <v>15</v>
      </c>
      <c r="I31" s="11" t="s">
        <v>15</v>
      </c>
      <c r="J31" s="12" t="s">
        <v>16</v>
      </c>
      <c r="K31" s="12" t="s">
        <v>30</v>
      </c>
      <c r="L31" s="12" t="s">
        <v>47</v>
      </c>
      <c r="M31" s="12" t="s">
        <v>18</v>
      </c>
      <c r="N31" s="9">
        <v>29.920911666666665</v>
      </c>
      <c r="O31" s="9">
        <v>41</v>
      </c>
      <c r="P31" s="9">
        <v>23.324647333333331</v>
      </c>
      <c r="Q31" s="2">
        <f t="shared" si="0"/>
        <v>0.77977934328436815</v>
      </c>
    </row>
    <row r="32" spans="1:17" x14ac:dyDescent="0.2">
      <c r="A32" s="9">
        <v>1020</v>
      </c>
      <c r="B32" s="9">
        <v>2016</v>
      </c>
      <c r="C32" s="9">
        <v>50.5</v>
      </c>
      <c r="D32" s="9" t="s">
        <v>27</v>
      </c>
      <c r="E32" s="11" t="s">
        <v>12</v>
      </c>
      <c r="F32" s="12" t="s">
        <v>13</v>
      </c>
      <c r="G32" s="12" t="s">
        <v>14</v>
      </c>
      <c r="H32" s="11" t="s">
        <v>21</v>
      </c>
      <c r="I32" s="11" t="s">
        <v>21</v>
      </c>
      <c r="L32" s="12" t="s">
        <v>22</v>
      </c>
      <c r="M32" s="12" t="s">
        <v>18</v>
      </c>
      <c r="N32" s="9">
        <v>31.641501333333334</v>
      </c>
      <c r="O32" s="9">
        <v>41</v>
      </c>
      <c r="P32" s="9">
        <v>41</v>
      </c>
      <c r="Q32" s="2">
        <f t="shared" si="0"/>
        <v>6.3414752689344073E-2</v>
      </c>
    </row>
    <row r="33" spans="1:17" x14ac:dyDescent="0.2">
      <c r="A33" s="9">
        <v>1022</v>
      </c>
      <c r="B33" s="9">
        <v>2016</v>
      </c>
      <c r="C33" s="9">
        <v>82.1</v>
      </c>
      <c r="D33" s="9" t="s">
        <v>11</v>
      </c>
      <c r="E33" s="11" t="s">
        <v>12</v>
      </c>
      <c r="F33" s="12" t="s">
        <v>23</v>
      </c>
      <c r="G33" s="12" t="s">
        <v>14</v>
      </c>
      <c r="H33" s="11" t="s">
        <v>15</v>
      </c>
      <c r="I33" s="11" t="s">
        <v>15</v>
      </c>
      <c r="J33" s="12" t="s">
        <v>31</v>
      </c>
      <c r="K33" s="12" t="s">
        <v>32</v>
      </c>
      <c r="L33" s="12" t="s">
        <v>48</v>
      </c>
      <c r="M33" s="12" t="s">
        <v>33</v>
      </c>
      <c r="N33" s="9">
        <v>25.261020000000002</v>
      </c>
      <c r="O33" s="9">
        <v>35.537975000000003</v>
      </c>
      <c r="P33" s="9">
        <v>33.961342666666667</v>
      </c>
      <c r="Q33" s="2">
        <f t="shared" si="0"/>
        <v>0.85383733224682523</v>
      </c>
    </row>
    <row r="34" spans="1:17" x14ac:dyDescent="0.2">
      <c r="A34" s="9">
        <v>1026</v>
      </c>
      <c r="B34" s="9">
        <v>2016</v>
      </c>
      <c r="C34" s="9">
        <v>70.599999999999994</v>
      </c>
      <c r="D34" s="9" t="s">
        <v>11</v>
      </c>
      <c r="E34" s="11" t="s">
        <v>12</v>
      </c>
      <c r="F34" s="12" t="s">
        <v>13</v>
      </c>
      <c r="G34" s="12" t="s">
        <v>24</v>
      </c>
      <c r="H34" s="11" t="s">
        <v>15</v>
      </c>
      <c r="I34" s="11" t="s">
        <v>15</v>
      </c>
      <c r="J34" s="12" t="s">
        <v>16</v>
      </c>
      <c r="K34" s="12" t="s">
        <v>17</v>
      </c>
      <c r="L34" s="12" t="s">
        <v>47</v>
      </c>
      <c r="M34" s="12" t="s">
        <v>18</v>
      </c>
      <c r="N34" s="9">
        <v>26.339319333333332</v>
      </c>
      <c r="O34" s="9">
        <v>36.242379999999997</v>
      </c>
      <c r="P34" s="9">
        <v>25.034990666666669</v>
      </c>
      <c r="Q34" s="2">
        <f t="shared" ref="Q34:Q65" si="1">1/(1+EXP(-22.244+(0.389*N34)+(0.122*O34)+(0.186*P34)))</f>
        <v>0.94882271343973157</v>
      </c>
    </row>
    <row r="35" spans="1:17" x14ac:dyDescent="0.2">
      <c r="A35" s="9">
        <v>1028</v>
      </c>
      <c r="B35" s="9">
        <v>2021</v>
      </c>
      <c r="C35" s="9">
        <v>81.900000000000006</v>
      </c>
      <c r="D35" s="9" t="s">
        <v>27</v>
      </c>
      <c r="E35" s="11" t="s">
        <v>12</v>
      </c>
      <c r="F35" s="12" t="s">
        <v>23</v>
      </c>
      <c r="G35" s="12" t="s">
        <v>14</v>
      </c>
      <c r="H35" s="11" t="s">
        <v>21</v>
      </c>
      <c r="I35" s="11" t="s">
        <v>21</v>
      </c>
      <c r="L35" s="12" t="s">
        <v>22</v>
      </c>
      <c r="M35" s="12" t="s">
        <v>18</v>
      </c>
      <c r="N35" s="9">
        <v>33.971681333333336</v>
      </c>
      <c r="O35" s="9">
        <v>41</v>
      </c>
      <c r="P35" s="9">
        <v>33.721262666666668</v>
      </c>
      <c r="Q35" s="2">
        <f t="shared" si="1"/>
        <v>9.5769599450751669E-2</v>
      </c>
    </row>
    <row r="36" spans="1:17" x14ac:dyDescent="0.2">
      <c r="A36" s="9">
        <v>1029</v>
      </c>
      <c r="B36" s="9">
        <v>2016</v>
      </c>
      <c r="C36" s="9">
        <v>68.5</v>
      </c>
      <c r="D36" s="9" t="s">
        <v>11</v>
      </c>
      <c r="E36" s="11" t="s">
        <v>12</v>
      </c>
      <c r="F36" s="12" t="s">
        <v>23</v>
      </c>
      <c r="G36" s="12" t="s">
        <v>14</v>
      </c>
      <c r="H36" s="11" t="s">
        <v>15</v>
      </c>
      <c r="I36" s="11" t="s">
        <v>15</v>
      </c>
      <c r="J36" s="12" t="s">
        <v>16</v>
      </c>
      <c r="K36" s="12" t="s">
        <v>32</v>
      </c>
      <c r="L36" s="12" t="s">
        <v>47</v>
      </c>
      <c r="M36" s="12" t="s">
        <v>18</v>
      </c>
      <c r="N36" s="9">
        <v>27.765991</v>
      </c>
      <c r="O36" s="9">
        <v>34.137653999999998</v>
      </c>
      <c r="P36" s="9">
        <v>31.207907333333335</v>
      </c>
      <c r="Q36" s="2">
        <f t="shared" si="1"/>
        <v>0.81359863608915051</v>
      </c>
    </row>
    <row r="37" spans="1:17" x14ac:dyDescent="0.2">
      <c r="A37" s="9">
        <v>1030</v>
      </c>
      <c r="B37" s="9">
        <v>2016</v>
      </c>
      <c r="C37" s="9">
        <v>94.4</v>
      </c>
      <c r="D37" s="9" t="s">
        <v>11</v>
      </c>
      <c r="E37" s="11" t="s">
        <v>12</v>
      </c>
      <c r="F37" s="12" t="s">
        <v>23</v>
      </c>
      <c r="G37" s="12" t="s">
        <v>14</v>
      </c>
      <c r="H37" s="11" t="s">
        <v>15</v>
      </c>
      <c r="I37" s="11" t="s">
        <v>15</v>
      </c>
      <c r="J37" s="12" t="s">
        <v>16</v>
      </c>
      <c r="K37" s="12" t="s">
        <v>32</v>
      </c>
      <c r="L37" s="12" t="s">
        <v>48</v>
      </c>
      <c r="M37" s="12" t="s">
        <v>18</v>
      </c>
      <c r="N37" s="9">
        <v>25.600082333333333</v>
      </c>
      <c r="O37" s="9">
        <v>32.424462333333331</v>
      </c>
      <c r="P37" s="9">
        <v>28.068554666666667</v>
      </c>
      <c r="Q37" s="2">
        <f t="shared" si="1"/>
        <v>0.95726378892850583</v>
      </c>
    </row>
    <row r="38" spans="1:17" x14ac:dyDescent="0.2">
      <c r="A38" s="10">
        <v>1033</v>
      </c>
      <c r="B38" s="10">
        <v>2017</v>
      </c>
      <c r="C38" s="10">
        <v>72.099999999999994</v>
      </c>
      <c r="D38" s="10" t="s">
        <v>37</v>
      </c>
      <c r="E38" s="15" t="s">
        <v>12</v>
      </c>
      <c r="F38" s="16" t="s">
        <v>23</v>
      </c>
      <c r="G38" s="12" t="s">
        <v>24</v>
      </c>
      <c r="H38" s="15" t="s">
        <v>15</v>
      </c>
      <c r="I38" s="15" t="s">
        <v>21</v>
      </c>
      <c r="J38" s="12" t="s">
        <v>25</v>
      </c>
      <c r="L38" s="12" t="s">
        <v>22</v>
      </c>
      <c r="M38" s="12" t="s">
        <v>26</v>
      </c>
      <c r="N38" s="9">
        <v>36.211859000000004</v>
      </c>
      <c r="O38" s="9">
        <v>41</v>
      </c>
      <c r="P38" s="9">
        <v>34.637693333333338</v>
      </c>
      <c r="Q38" s="2">
        <f t="shared" si="1"/>
        <v>3.6019031140613764E-2</v>
      </c>
    </row>
    <row r="39" spans="1:17" s="1" customFormat="1" x14ac:dyDescent="0.2">
      <c r="A39" s="6">
        <v>1035</v>
      </c>
      <c r="B39" s="1">
        <v>2017</v>
      </c>
      <c r="C39" s="1">
        <v>81.099999999999994</v>
      </c>
      <c r="D39" s="1" t="s">
        <v>37</v>
      </c>
      <c r="E39" s="4" t="s">
        <v>12</v>
      </c>
      <c r="F39" s="5" t="s">
        <v>13</v>
      </c>
      <c r="G39" s="5" t="s">
        <v>14</v>
      </c>
      <c r="H39" s="4" t="s">
        <v>15</v>
      </c>
      <c r="I39" s="4" t="s">
        <v>15</v>
      </c>
      <c r="J39" s="5" t="s">
        <v>38</v>
      </c>
      <c r="K39" s="5" t="s">
        <v>32</v>
      </c>
      <c r="L39" s="5" t="s">
        <v>48</v>
      </c>
      <c r="M39" s="5" t="s">
        <v>26</v>
      </c>
      <c r="N39" s="1">
        <v>33.884396000000002</v>
      </c>
      <c r="O39" s="1">
        <v>41</v>
      </c>
      <c r="P39" s="1">
        <v>27.220607999999999</v>
      </c>
      <c r="Q39" s="2">
        <f t="shared" si="1"/>
        <v>0.26853597841917415</v>
      </c>
    </row>
    <row r="40" spans="1:17" s="1" customFormat="1" x14ac:dyDescent="0.2">
      <c r="A40" s="6">
        <v>1035</v>
      </c>
      <c r="B40" s="6">
        <v>2017</v>
      </c>
      <c r="C40" s="1">
        <v>81.099999999999994</v>
      </c>
      <c r="D40" s="1" t="s">
        <v>11</v>
      </c>
      <c r="E40" s="4" t="s">
        <v>12</v>
      </c>
      <c r="F40" s="5" t="s">
        <v>13</v>
      </c>
      <c r="G40" s="5" t="s">
        <v>14</v>
      </c>
      <c r="H40" s="4" t="s">
        <v>15</v>
      </c>
      <c r="I40" s="4" t="s">
        <v>15</v>
      </c>
      <c r="J40" s="5" t="s">
        <v>38</v>
      </c>
      <c r="K40" s="5" t="s">
        <v>32</v>
      </c>
      <c r="L40" s="5" t="s">
        <v>48</v>
      </c>
      <c r="M40" s="5" t="s">
        <v>18</v>
      </c>
      <c r="N40" s="1">
        <v>33.633883000000004</v>
      </c>
      <c r="O40" s="1">
        <v>41</v>
      </c>
      <c r="P40" s="1">
        <v>26.94826066666667</v>
      </c>
      <c r="Q40" s="2">
        <f t="shared" si="1"/>
        <v>0.29860345188566434</v>
      </c>
    </row>
    <row r="41" spans="1:17" s="3" customFormat="1" x14ac:dyDescent="0.2">
      <c r="A41" s="3">
        <v>1036</v>
      </c>
      <c r="B41" s="3">
        <v>2017</v>
      </c>
      <c r="C41" s="3">
        <v>72.099999999999994</v>
      </c>
      <c r="D41" s="3" t="s">
        <v>39</v>
      </c>
      <c r="E41" s="7" t="s">
        <v>12</v>
      </c>
      <c r="F41" s="8" t="s">
        <v>23</v>
      </c>
      <c r="G41" s="8" t="s">
        <v>14</v>
      </c>
      <c r="H41" s="7" t="s">
        <v>15</v>
      </c>
      <c r="I41" s="7" t="s">
        <v>15</v>
      </c>
      <c r="J41" s="8" t="s">
        <v>16</v>
      </c>
      <c r="K41" s="8" t="s">
        <v>32</v>
      </c>
      <c r="L41" s="8" t="s">
        <v>48</v>
      </c>
      <c r="M41" s="8" t="s">
        <v>33</v>
      </c>
      <c r="N41" s="3">
        <v>32.048868333333331</v>
      </c>
      <c r="O41" s="3">
        <v>25.01839</v>
      </c>
      <c r="P41" s="3">
        <v>18.976222000000003</v>
      </c>
      <c r="Q41" s="2">
        <f t="shared" si="1"/>
        <v>0.96065208593324536</v>
      </c>
    </row>
    <row r="42" spans="1:17" s="3" customFormat="1" x14ac:dyDescent="0.2">
      <c r="A42" s="21">
        <v>1036</v>
      </c>
      <c r="B42" s="3">
        <v>2017</v>
      </c>
      <c r="C42" s="3">
        <v>72.2</v>
      </c>
      <c r="D42" s="3" t="s">
        <v>11</v>
      </c>
      <c r="E42" s="7" t="s">
        <v>12</v>
      </c>
      <c r="F42" s="8" t="s">
        <v>23</v>
      </c>
      <c r="G42" s="8" t="s">
        <v>14</v>
      </c>
      <c r="H42" s="7" t="s">
        <v>15</v>
      </c>
      <c r="I42" s="7" t="s">
        <v>15</v>
      </c>
      <c r="J42" s="8" t="s">
        <v>16</v>
      </c>
      <c r="K42" s="8" t="s">
        <v>32</v>
      </c>
      <c r="L42" s="8" t="s">
        <v>48</v>
      </c>
      <c r="M42" s="8" t="s">
        <v>33</v>
      </c>
      <c r="N42" s="3">
        <v>32.703856000000002</v>
      </c>
      <c r="O42" s="3">
        <v>26.294350666666663</v>
      </c>
      <c r="P42" s="3">
        <v>19.280998999999998</v>
      </c>
      <c r="Q42" s="2">
        <f t="shared" si="1"/>
        <v>0.93866012972411872</v>
      </c>
    </row>
    <row r="43" spans="1:17" x14ac:dyDescent="0.2">
      <c r="A43" s="10">
        <v>1043</v>
      </c>
      <c r="B43" s="9">
        <v>2017</v>
      </c>
      <c r="C43" s="9">
        <v>70.400000000000006</v>
      </c>
      <c r="D43" s="9" t="s">
        <v>37</v>
      </c>
      <c r="E43" s="11" t="s">
        <v>12</v>
      </c>
      <c r="F43" s="12" t="s">
        <v>13</v>
      </c>
      <c r="G43" s="12" t="s">
        <v>14</v>
      </c>
      <c r="H43" s="11" t="s">
        <v>15</v>
      </c>
      <c r="I43" s="11" t="s">
        <v>15</v>
      </c>
      <c r="J43" s="12" t="s">
        <v>16</v>
      </c>
      <c r="K43" s="12" t="s">
        <v>32</v>
      </c>
      <c r="L43" s="12" t="s">
        <v>48</v>
      </c>
      <c r="M43" s="12" t="s">
        <v>33</v>
      </c>
      <c r="N43" s="9">
        <v>31.304038333333335</v>
      </c>
      <c r="O43" s="9">
        <v>25.239028000000001</v>
      </c>
      <c r="P43" s="9">
        <v>25.239028000000001</v>
      </c>
      <c r="Q43" s="2">
        <f t="shared" si="1"/>
        <v>0.90830467444714502</v>
      </c>
    </row>
    <row r="44" spans="1:17" x14ac:dyDescent="0.2">
      <c r="A44" s="9">
        <v>1046</v>
      </c>
      <c r="B44" s="9">
        <v>2017</v>
      </c>
      <c r="C44" s="9">
        <v>73.5</v>
      </c>
      <c r="D44" s="9" t="s">
        <v>27</v>
      </c>
      <c r="E44" s="11" t="s">
        <v>12</v>
      </c>
      <c r="F44" s="12" t="s">
        <v>20</v>
      </c>
      <c r="G44" s="12" t="s">
        <v>14</v>
      </c>
      <c r="H44" s="11" t="s">
        <v>21</v>
      </c>
      <c r="I44" s="11" t="s">
        <v>21</v>
      </c>
      <c r="L44" s="12" t="s">
        <v>22</v>
      </c>
      <c r="M44" s="12" t="s">
        <v>18</v>
      </c>
      <c r="N44" s="9">
        <v>33.574942</v>
      </c>
      <c r="O44" s="9">
        <v>35.226489000000001</v>
      </c>
      <c r="P44" s="9">
        <v>30.323695666666666</v>
      </c>
      <c r="Q44" s="2">
        <f t="shared" si="1"/>
        <v>0.31984341626430657</v>
      </c>
    </row>
    <row r="45" spans="1:17" x14ac:dyDescent="0.2">
      <c r="A45" s="13">
        <v>1052</v>
      </c>
      <c r="B45" s="10">
        <v>2017</v>
      </c>
      <c r="C45" s="9">
        <v>70.3</v>
      </c>
      <c r="D45" s="9" t="s">
        <v>11</v>
      </c>
      <c r="E45" s="11" t="s">
        <v>12</v>
      </c>
      <c r="F45" s="12" t="s">
        <v>23</v>
      </c>
      <c r="G45" s="12" t="s">
        <v>14</v>
      </c>
      <c r="H45" s="11" t="s">
        <v>15</v>
      </c>
      <c r="I45" s="11" t="s">
        <v>15</v>
      </c>
      <c r="J45" s="12" t="s">
        <v>38</v>
      </c>
      <c r="K45" s="12" t="s">
        <v>32</v>
      </c>
      <c r="L45" s="12" t="s">
        <v>48</v>
      </c>
      <c r="M45" s="12" t="s">
        <v>26</v>
      </c>
      <c r="N45" s="9">
        <v>31.304038333333335</v>
      </c>
      <c r="O45" s="9">
        <v>35.451461000000002</v>
      </c>
      <c r="P45" s="9">
        <v>25.239028000000001</v>
      </c>
      <c r="Q45" s="2">
        <f t="shared" si="1"/>
        <v>0.74023525211296226</v>
      </c>
    </row>
    <row r="46" spans="1:17" x14ac:dyDescent="0.2">
      <c r="A46" s="10">
        <v>1064</v>
      </c>
      <c r="B46" s="9">
        <v>2017</v>
      </c>
      <c r="C46" s="9">
        <v>73</v>
      </c>
      <c r="D46" s="9" t="s">
        <v>11</v>
      </c>
      <c r="E46" s="11" t="s">
        <v>12</v>
      </c>
      <c r="F46" s="12" t="s">
        <v>23</v>
      </c>
      <c r="G46" s="12" t="s">
        <v>14</v>
      </c>
      <c r="H46" s="11" t="s">
        <v>15</v>
      </c>
      <c r="I46" s="11" t="s">
        <v>15</v>
      </c>
      <c r="J46" s="12" t="s">
        <v>16</v>
      </c>
      <c r="K46" s="12" t="s">
        <v>17</v>
      </c>
      <c r="L46" s="12" t="s">
        <v>47</v>
      </c>
      <c r="M46" s="12" t="s">
        <v>35</v>
      </c>
      <c r="N46" s="9">
        <v>26.422268000000003</v>
      </c>
      <c r="O46" s="9">
        <v>20.260350666666664</v>
      </c>
      <c r="P46" s="9">
        <v>25.900238333333334</v>
      </c>
      <c r="Q46" s="2">
        <f t="shared" si="1"/>
        <v>0.99077463770042939</v>
      </c>
    </row>
    <row r="47" spans="1:17" s="1" customFormat="1" x14ac:dyDescent="0.2">
      <c r="A47" s="6">
        <v>1081</v>
      </c>
      <c r="B47" s="1">
        <v>2017</v>
      </c>
      <c r="C47" s="1">
        <v>70.2</v>
      </c>
      <c r="D47" s="1" t="s">
        <v>27</v>
      </c>
      <c r="E47" s="4" t="s">
        <v>12</v>
      </c>
      <c r="F47" s="5" t="s">
        <v>13</v>
      </c>
      <c r="G47" s="5" t="s">
        <v>14</v>
      </c>
      <c r="H47" s="4" t="s">
        <v>15</v>
      </c>
      <c r="I47" s="4" t="s">
        <v>15</v>
      </c>
      <c r="J47" s="5" t="s">
        <v>31</v>
      </c>
      <c r="K47" s="5" t="s">
        <v>32</v>
      </c>
      <c r="L47" s="5" t="s">
        <v>48</v>
      </c>
      <c r="M47" s="5" t="s">
        <v>33</v>
      </c>
      <c r="N47" s="1">
        <v>31.202312333333335</v>
      </c>
      <c r="O47" s="1">
        <v>27.379696666666664</v>
      </c>
      <c r="P47" s="1">
        <v>27.115735999999998</v>
      </c>
      <c r="Q47" s="2">
        <f t="shared" si="1"/>
        <v>0.84844422154709376</v>
      </c>
    </row>
    <row r="48" spans="1:17" s="1" customFormat="1" x14ac:dyDescent="0.2">
      <c r="A48" s="6">
        <v>1081</v>
      </c>
      <c r="B48" s="1">
        <v>2017</v>
      </c>
      <c r="C48" s="1">
        <v>70.400000000000006</v>
      </c>
      <c r="D48" s="1" t="s">
        <v>11</v>
      </c>
      <c r="E48" s="4" t="s">
        <v>12</v>
      </c>
      <c r="F48" s="5" t="s">
        <v>13</v>
      </c>
      <c r="G48" s="5" t="s">
        <v>14</v>
      </c>
      <c r="H48" s="4" t="s">
        <v>15</v>
      </c>
      <c r="I48" s="4" t="s">
        <v>15</v>
      </c>
      <c r="J48" s="5" t="s">
        <v>31</v>
      </c>
      <c r="K48" s="5" t="s">
        <v>32</v>
      </c>
      <c r="L48" s="5" t="s">
        <v>48</v>
      </c>
      <c r="M48" s="5" t="s">
        <v>33</v>
      </c>
      <c r="N48" s="1">
        <v>33.309586666666668</v>
      </c>
      <c r="O48" s="1">
        <v>33.183203999999996</v>
      </c>
      <c r="P48" s="1">
        <v>32.500290333333332</v>
      </c>
      <c r="Q48" s="2">
        <f t="shared" si="1"/>
        <v>0.30856553908412215</v>
      </c>
    </row>
    <row r="49" spans="1:17" x14ac:dyDescent="0.2">
      <c r="A49" s="13">
        <v>1096</v>
      </c>
      <c r="B49" s="9">
        <v>2017</v>
      </c>
      <c r="C49" s="9">
        <v>84.9</v>
      </c>
      <c r="D49" s="9" t="s">
        <v>37</v>
      </c>
      <c r="E49" s="11" t="s">
        <v>12</v>
      </c>
      <c r="F49" s="12" t="s">
        <v>23</v>
      </c>
      <c r="G49" s="12" t="s">
        <v>14</v>
      </c>
      <c r="H49" s="11" t="s">
        <v>15</v>
      </c>
      <c r="I49" s="11" t="s">
        <v>15</v>
      </c>
      <c r="J49" s="12" t="s">
        <v>38</v>
      </c>
      <c r="K49" s="12" t="s">
        <v>32</v>
      </c>
      <c r="L49" s="12" t="s">
        <v>48</v>
      </c>
      <c r="M49" s="12" t="s">
        <v>33</v>
      </c>
      <c r="N49" s="17">
        <v>30.570493299999999</v>
      </c>
      <c r="O49" s="18">
        <v>26.228528999999998</v>
      </c>
      <c r="P49" s="18">
        <v>27.76979</v>
      </c>
      <c r="Q49" s="2">
        <f t="shared" si="1"/>
        <v>0.87942715352861489</v>
      </c>
    </row>
    <row r="50" spans="1:17" x14ac:dyDescent="0.2">
      <c r="A50" s="9">
        <v>1103</v>
      </c>
      <c r="B50" s="9">
        <v>2017</v>
      </c>
      <c r="C50" s="9">
        <v>73.5</v>
      </c>
      <c r="D50" s="9" t="s">
        <v>27</v>
      </c>
      <c r="E50" s="11" t="s">
        <v>12</v>
      </c>
      <c r="F50" s="12" t="s">
        <v>13</v>
      </c>
      <c r="G50" s="12" t="s">
        <v>29</v>
      </c>
      <c r="H50" s="11" t="s">
        <v>21</v>
      </c>
      <c r="I50" s="11" t="s">
        <v>21</v>
      </c>
      <c r="L50" s="12" t="s">
        <v>22</v>
      </c>
      <c r="M50" s="12" t="s">
        <v>18</v>
      </c>
      <c r="N50" s="9">
        <v>34.621290000000002</v>
      </c>
      <c r="O50" s="9">
        <v>41</v>
      </c>
      <c r="P50" s="9">
        <v>33.98170866666667</v>
      </c>
      <c r="Q50" s="2">
        <f t="shared" si="1"/>
        <v>7.267682159501665E-2</v>
      </c>
    </row>
    <row r="51" spans="1:17" x14ac:dyDescent="0.2">
      <c r="A51" s="10">
        <v>1112</v>
      </c>
      <c r="B51" s="9">
        <v>2017</v>
      </c>
      <c r="C51" s="9">
        <v>75.099999999999994</v>
      </c>
      <c r="D51" s="9" t="s">
        <v>11</v>
      </c>
      <c r="E51" s="11" t="s">
        <v>12</v>
      </c>
      <c r="F51" s="12" t="s">
        <v>23</v>
      </c>
      <c r="G51" s="12" t="s">
        <v>14</v>
      </c>
      <c r="H51" s="11" t="s">
        <v>15</v>
      </c>
      <c r="I51" s="11" t="s">
        <v>15</v>
      </c>
      <c r="J51" s="12" t="s">
        <v>31</v>
      </c>
      <c r="K51" s="12" t="s">
        <v>32</v>
      </c>
      <c r="L51" s="12" t="s">
        <v>48</v>
      </c>
      <c r="M51" s="12" t="s">
        <v>40</v>
      </c>
      <c r="N51" s="9">
        <v>25.436852666666667</v>
      </c>
      <c r="O51" s="9">
        <v>20.542772333333332</v>
      </c>
      <c r="P51" s="9">
        <v>23.862305000000003</v>
      </c>
      <c r="Q51" s="2">
        <f t="shared" si="1"/>
        <v>0.99552363422498902</v>
      </c>
    </row>
    <row r="52" spans="1:17" x14ac:dyDescent="0.2">
      <c r="A52" s="9">
        <v>1115</v>
      </c>
      <c r="B52" s="9">
        <v>2017</v>
      </c>
      <c r="C52" s="9">
        <v>84</v>
      </c>
      <c r="D52" s="9" t="s">
        <v>11</v>
      </c>
      <c r="E52" s="11" t="s">
        <v>12</v>
      </c>
      <c r="F52" s="12" t="s">
        <v>23</v>
      </c>
      <c r="G52" s="12" t="s">
        <v>24</v>
      </c>
      <c r="H52" s="11" t="s">
        <v>15</v>
      </c>
      <c r="I52" s="11" t="s">
        <v>21</v>
      </c>
      <c r="J52" s="12" t="s">
        <v>25</v>
      </c>
      <c r="L52" s="12" t="s">
        <v>22</v>
      </c>
      <c r="M52" s="12" t="s">
        <v>18</v>
      </c>
      <c r="N52" s="9">
        <v>25.692995666666672</v>
      </c>
      <c r="O52" s="9">
        <v>35.693689999999997</v>
      </c>
      <c r="P52" s="9">
        <v>28.557675999999997</v>
      </c>
      <c r="Q52" s="2">
        <f t="shared" si="1"/>
        <v>0.92976380273669446</v>
      </c>
    </row>
    <row r="53" spans="1:17" x14ac:dyDescent="0.2">
      <c r="A53" s="10">
        <v>1127</v>
      </c>
      <c r="B53" s="9">
        <v>2017</v>
      </c>
      <c r="C53" s="9">
        <v>71.900000000000006</v>
      </c>
      <c r="D53" s="9" t="s">
        <v>11</v>
      </c>
      <c r="E53" s="11" t="s">
        <v>12</v>
      </c>
      <c r="F53" s="12" t="s">
        <v>23</v>
      </c>
      <c r="G53" s="12" t="s">
        <v>14</v>
      </c>
      <c r="H53" s="11" t="s">
        <v>15</v>
      </c>
      <c r="I53" s="11" t="s">
        <v>15</v>
      </c>
      <c r="J53" s="12" t="s">
        <v>38</v>
      </c>
      <c r="K53" s="12" t="s">
        <v>32</v>
      </c>
      <c r="L53" s="12" t="s">
        <v>48</v>
      </c>
      <c r="M53" s="12" t="s">
        <v>40</v>
      </c>
      <c r="N53" s="9">
        <v>25.919658333333334</v>
      </c>
      <c r="O53" s="9">
        <v>26.154876666666667</v>
      </c>
      <c r="P53" s="9">
        <v>25.806615666666669</v>
      </c>
      <c r="Q53" s="2">
        <f t="shared" si="1"/>
        <v>0.9847877848994081</v>
      </c>
    </row>
    <row r="54" spans="1:17" x14ac:dyDescent="0.2">
      <c r="A54" s="10">
        <v>1133</v>
      </c>
      <c r="B54" s="9">
        <v>2017</v>
      </c>
      <c r="C54" s="9">
        <v>69.599999999999994</v>
      </c>
      <c r="D54" s="9" t="s">
        <v>11</v>
      </c>
      <c r="E54" s="11" t="s">
        <v>12</v>
      </c>
      <c r="F54" s="12" t="s">
        <v>13</v>
      </c>
      <c r="G54" s="12" t="s">
        <v>14</v>
      </c>
      <c r="H54" s="11" t="s">
        <v>15</v>
      </c>
      <c r="I54" s="11" t="s">
        <v>15</v>
      </c>
      <c r="J54" s="12" t="s">
        <v>31</v>
      </c>
      <c r="K54" s="12" t="s">
        <v>32</v>
      </c>
      <c r="L54" s="12" t="s">
        <v>48</v>
      </c>
      <c r="M54" s="12" t="s">
        <v>40</v>
      </c>
      <c r="N54" s="18">
        <v>25.898036999999999</v>
      </c>
      <c r="O54" s="18">
        <v>27.314462000000002</v>
      </c>
      <c r="P54" s="18">
        <v>25.708664666666667</v>
      </c>
      <c r="Q54" s="2">
        <f t="shared" si="1"/>
        <v>0.98296808331394125</v>
      </c>
    </row>
    <row r="55" spans="1:17" x14ac:dyDescent="0.2">
      <c r="A55" s="10">
        <v>1134</v>
      </c>
      <c r="B55" s="9">
        <v>2017</v>
      </c>
      <c r="C55" s="9">
        <v>84.7</v>
      </c>
      <c r="D55" s="9" t="s">
        <v>11</v>
      </c>
      <c r="E55" s="11" t="s">
        <v>12</v>
      </c>
      <c r="F55" s="12" t="s">
        <v>23</v>
      </c>
      <c r="G55" s="12" t="s">
        <v>14</v>
      </c>
      <c r="H55" s="11" t="s">
        <v>15</v>
      </c>
      <c r="I55" s="11" t="s">
        <v>15</v>
      </c>
      <c r="J55" s="12" t="s">
        <v>16</v>
      </c>
      <c r="K55" s="12" t="s">
        <v>32</v>
      </c>
      <c r="L55" s="12" t="s">
        <v>48</v>
      </c>
      <c r="M55" s="12" t="s">
        <v>35</v>
      </c>
      <c r="N55" s="9">
        <v>26.520105000000001</v>
      </c>
      <c r="O55" s="9">
        <v>33.067812333333336</v>
      </c>
      <c r="P55" s="9">
        <v>25.123894666666668</v>
      </c>
      <c r="Q55" s="2">
        <f t="shared" si="1"/>
        <v>0.96159337274309908</v>
      </c>
    </row>
    <row r="56" spans="1:17" x14ac:dyDescent="0.2">
      <c r="A56" s="10">
        <v>1136</v>
      </c>
      <c r="B56" s="9">
        <v>2017</v>
      </c>
      <c r="C56" s="9">
        <v>64.3</v>
      </c>
      <c r="D56" s="9" t="s">
        <v>11</v>
      </c>
      <c r="E56" s="11" t="s">
        <v>12</v>
      </c>
      <c r="F56" s="12" t="s">
        <v>13</v>
      </c>
      <c r="G56" s="12" t="s">
        <v>14</v>
      </c>
      <c r="H56" s="11" t="s">
        <v>15</v>
      </c>
      <c r="I56" s="11" t="s">
        <v>15</v>
      </c>
      <c r="J56" s="12" t="s">
        <v>16</v>
      </c>
      <c r="K56" s="12" t="s">
        <v>32</v>
      </c>
      <c r="L56" s="12" t="s">
        <v>48</v>
      </c>
      <c r="M56" s="12" t="s">
        <v>35</v>
      </c>
      <c r="N56" s="9">
        <v>30.323599666666667</v>
      </c>
      <c r="O56" s="9">
        <v>29.522696333333332</v>
      </c>
      <c r="P56" s="9">
        <v>22.677681666666668</v>
      </c>
      <c r="Q56" s="2">
        <f t="shared" si="1"/>
        <v>0.9326609849167139</v>
      </c>
    </row>
    <row r="57" spans="1:17" x14ac:dyDescent="0.2">
      <c r="A57" s="9">
        <v>1138</v>
      </c>
      <c r="B57" s="9">
        <v>2017</v>
      </c>
      <c r="C57" s="9">
        <v>63.6</v>
      </c>
      <c r="D57" s="9" t="s">
        <v>11</v>
      </c>
      <c r="E57" s="11" t="s">
        <v>12</v>
      </c>
      <c r="F57" s="12" t="s">
        <v>23</v>
      </c>
      <c r="G57" s="12" t="s">
        <v>14</v>
      </c>
      <c r="H57" s="11" t="s">
        <v>15</v>
      </c>
      <c r="I57" s="11" t="s">
        <v>15</v>
      </c>
      <c r="J57" s="12" t="s">
        <v>38</v>
      </c>
      <c r="K57" s="12" t="s">
        <v>32</v>
      </c>
      <c r="L57" s="12" t="s">
        <v>48</v>
      </c>
      <c r="M57" s="12" t="s">
        <v>18</v>
      </c>
      <c r="N57" s="9">
        <v>27.933822000000003</v>
      </c>
      <c r="O57" s="9">
        <v>32.037071666666662</v>
      </c>
      <c r="P57" s="9">
        <v>26.046914999999998</v>
      </c>
      <c r="Q57" s="2">
        <f t="shared" si="1"/>
        <v>0.93242145136266219</v>
      </c>
    </row>
    <row r="58" spans="1:17" x14ac:dyDescent="0.2">
      <c r="A58" s="9">
        <v>1150</v>
      </c>
      <c r="B58" s="9">
        <v>2017</v>
      </c>
      <c r="C58" s="9">
        <v>67.400000000000006</v>
      </c>
      <c r="D58" s="9" t="s">
        <v>11</v>
      </c>
      <c r="E58" s="11" t="s">
        <v>12</v>
      </c>
      <c r="F58" s="12" t="s">
        <v>13</v>
      </c>
      <c r="G58" s="12" t="s">
        <v>14</v>
      </c>
      <c r="H58" s="11" t="s">
        <v>15</v>
      </c>
      <c r="I58" s="11" t="s">
        <v>15</v>
      </c>
      <c r="J58" s="12" t="s">
        <v>16</v>
      </c>
      <c r="K58" s="12" t="s">
        <v>32</v>
      </c>
      <c r="L58" s="12" t="s">
        <v>48</v>
      </c>
      <c r="M58" s="12" t="s">
        <v>18</v>
      </c>
      <c r="N58" s="9">
        <v>36.888530000000003</v>
      </c>
      <c r="O58" s="9">
        <v>32.382071000000003</v>
      </c>
      <c r="P58" s="9">
        <v>17.703619666666668</v>
      </c>
      <c r="Q58" s="2">
        <f t="shared" si="1"/>
        <v>0.65720781983563992</v>
      </c>
    </row>
    <row r="59" spans="1:17" x14ac:dyDescent="0.2">
      <c r="A59" s="9">
        <v>1152</v>
      </c>
      <c r="B59" s="9">
        <v>2017</v>
      </c>
      <c r="C59" s="9">
        <v>77.3</v>
      </c>
      <c r="D59" s="9" t="s">
        <v>11</v>
      </c>
      <c r="E59" s="11" t="s">
        <v>12</v>
      </c>
      <c r="F59" s="12" t="s">
        <v>20</v>
      </c>
      <c r="G59" s="12" t="s">
        <v>24</v>
      </c>
      <c r="H59" s="11" t="s">
        <v>15</v>
      </c>
      <c r="I59" s="11" t="s">
        <v>15</v>
      </c>
      <c r="J59" s="12" t="s">
        <v>38</v>
      </c>
      <c r="K59" s="12" t="s">
        <v>32</v>
      </c>
      <c r="L59" s="12" t="s">
        <v>48</v>
      </c>
      <c r="M59" s="12" t="s">
        <v>26</v>
      </c>
      <c r="N59" s="9">
        <v>24.342304333333331</v>
      </c>
      <c r="O59" s="9">
        <v>30.762251000000003</v>
      </c>
      <c r="P59" s="9">
        <v>26.631548999999996</v>
      </c>
      <c r="Q59" s="2">
        <f t="shared" si="1"/>
        <v>0.98318260136023217</v>
      </c>
    </row>
    <row r="60" spans="1:17" x14ac:dyDescent="0.2">
      <c r="A60" s="9">
        <v>1157</v>
      </c>
      <c r="B60" s="9">
        <v>2017</v>
      </c>
      <c r="C60" s="9">
        <v>75.2</v>
      </c>
      <c r="D60" s="9" t="s">
        <v>11</v>
      </c>
      <c r="E60" s="11" t="s">
        <v>12</v>
      </c>
      <c r="F60" s="12" t="s">
        <v>23</v>
      </c>
      <c r="G60" s="12" t="s">
        <v>14</v>
      </c>
      <c r="H60" s="11" t="s">
        <v>15</v>
      </c>
      <c r="I60" s="11" t="s">
        <v>15</v>
      </c>
      <c r="J60" s="12" t="s">
        <v>16</v>
      </c>
      <c r="K60" s="12" t="s">
        <v>32</v>
      </c>
      <c r="L60" s="12" t="s">
        <v>48</v>
      </c>
      <c r="M60" s="12" t="s">
        <v>18</v>
      </c>
      <c r="N60" s="9">
        <v>19.899079666666665</v>
      </c>
      <c r="O60" s="9">
        <v>21.533395666666667</v>
      </c>
      <c r="P60" s="9">
        <v>26.239261666666668</v>
      </c>
      <c r="Q60" s="2">
        <f t="shared" si="1"/>
        <v>0.99908500913656584</v>
      </c>
    </row>
    <row r="61" spans="1:17" x14ac:dyDescent="0.2">
      <c r="A61" s="10">
        <v>1160</v>
      </c>
      <c r="B61" s="9">
        <v>2017</v>
      </c>
      <c r="C61" s="9">
        <v>74.3</v>
      </c>
      <c r="D61" s="9" t="s">
        <v>11</v>
      </c>
      <c r="E61" s="11" t="s">
        <v>12</v>
      </c>
      <c r="F61" s="12" t="s">
        <v>20</v>
      </c>
      <c r="G61" s="12" t="s">
        <v>14</v>
      </c>
      <c r="H61" s="11" t="s">
        <v>15</v>
      </c>
      <c r="I61" s="11" t="s">
        <v>15</v>
      </c>
      <c r="J61" s="12" t="s">
        <v>16</v>
      </c>
      <c r="K61" s="12" t="s">
        <v>32</v>
      </c>
      <c r="L61" s="12" t="s">
        <v>48</v>
      </c>
      <c r="M61" s="12" t="s">
        <v>26</v>
      </c>
      <c r="N61" s="9">
        <v>30.441242333333332</v>
      </c>
      <c r="O61" s="9">
        <v>28.392133666666666</v>
      </c>
      <c r="P61" s="9">
        <v>24.600992999999999</v>
      </c>
      <c r="Q61" s="2">
        <f t="shared" si="1"/>
        <v>0.91394090692174124</v>
      </c>
    </row>
    <row r="62" spans="1:17" x14ac:dyDescent="0.2">
      <c r="A62" s="9">
        <v>1185</v>
      </c>
      <c r="B62" s="9">
        <v>2021</v>
      </c>
      <c r="C62" s="9">
        <v>74.3</v>
      </c>
      <c r="D62" s="9" t="s">
        <v>27</v>
      </c>
      <c r="E62" s="11" t="s">
        <v>12</v>
      </c>
      <c r="F62" s="12" t="s">
        <v>20</v>
      </c>
      <c r="G62" s="12" t="s">
        <v>34</v>
      </c>
      <c r="H62" s="11" t="s">
        <v>21</v>
      </c>
      <c r="I62" s="11" t="s">
        <v>21</v>
      </c>
      <c r="L62" s="12" t="s">
        <v>22</v>
      </c>
      <c r="M62" s="12" t="s">
        <v>18</v>
      </c>
      <c r="N62" s="9">
        <v>34.690382999999997</v>
      </c>
      <c r="O62" s="9">
        <v>41</v>
      </c>
      <c r="P62" s="9">
        <v>34.976317999999999</v>
      </c>
      <c r="Q62" s="2">
        <f t="shared" si="1"/>
        <v>5.9627783798843953E-2</v>
      </c>
    </row>
    <row r="63" spans="1:17" x14ac:dyDescent="0.2">
      <c r="A63" s="9">
        <v>1192</v>
      </c>
      <c r="B63" s="9">
        <v>2018</v>
      </c>
      <c r="C63" s="9">
        <v>64.900000000000006</v>
      </c>
      <c r="D63" s="9" t="s">
        <v>11</v>
      </c>
      <c r="E63" s="11" t="s">
        <v>12</v>
      </c>
      <c r="F63" s="12" t="s">
        <v>23</v>
      </c>
      <c r="G63" s="12" t="s">
        <v>14</v>
      </c>
      <c r="H63" s="11" t="s">
        <v>15</v>
      </c>
      <c r="I63" s="11" t="s">
        <v>15</v>
      </c>
      <c r="J63" s="12" t="s">
        <v>38</v>
      </c>
      <c r="K63" s="12" t="s">
        <v>32</v>
      </c>
      <c r="L63" s="12" t="s">
        <v>48</v>
      </c>
      <c r="M63" s="12" t="s">
        <v>35</v>
      </c>
      <c r="N63" s="9">
        <v>23.429088666666669</v>
      </c>
      <c r="O63" s="9">
        <v>32.636046999999998</v>
      </c>
      <c r="P63" s="9">
        <v>29.241777333333335</v>
      </c>
      <c r="Q63" s="2">
        <f t="shared" si="1"/>
        <v>0.97609602467153533</v>
      </c>
    </row>
    <row r="64" spans="1:17" x14ac:dyDescent="0.2">
      <c r="A64" s="9">
        <v>1211</v>
      </c>
      <c r="B64" s="9">
        <v>2018</v>
      </c>
      <c r="C64" s="9">
        <v>70.400000000000006</v>
      </c>
      <c r="D64" s="9" t="s">
        <v>27</v>
      </c>
      <c r="E64" s="11" t="s">
        <v>12</v>
      </c>
      <c r="F64" s="12" t="s">
        <v>20</v>
      </c>
      <c r="G64" s="12" t="s">
        <v>24</v>
      </c>
      <c r="H64" s="11" t="s">
        <v>21</v>
      </c>
      <c r="I64" s="11" t="s">
        <v>21</v>
      </c>
      <c r="L64" s="12" t="s">
        <v>22</v>
      </c>
      <c r="M64" s="12" t="s">
        <v>26</v>
      </c>
      <c r="N64" s="9">
        <v>36.700207000000006</v>
      </c>
      <c r="O64" s="9">
        <v>41</v>
      </c>
      <c r="P64" s="9">
        <v>41</v>
      </c>
      <c r="Q64" s="2">
        <f t="shared" si="1"/>
        <v>9.3741545598418109E-3</v>
      </c>
    </row>
    <row r="65" spans="1:17" x14ac:dyDescent="0.2">
      <c r="A65" s="10">
        <v>1215</v>
      </c>
      <c r="B65" s="9">
        <v>2018</v>
      </c>
      <c r="C65" s="9">
        <v>73.599999999999994</v>
      </c>
      <c r="D65" s="9" t="s">
        <v>11</v>
      </c>
      <c r="E65" s="11" t="s">
        <v>12</v>
      </c>
      <c r="F65" s="12" t="s">
        <v>23</v>
      </c>
      <c r="G65" s="12" t="s">
        <v>24</v>
      </c>
      <c r="H65" s="11" t="s">
        <v>15</v>
      </c>
      <c r="I65" s="11" t="s">
        <v>15</v>
      </c>
      <c r="J65" s="12" t="s">
        <v>16</v>
      </c>
      <c r="K65" s="12" t="s">
        <v>32</v>
      </c>
      <c r="L65" s="12" t="s">
        <v>47</v>
      </c>
      <c r="M65" s="12" t="s">
        <v>18</v>
      </c>
      <c r="N65" s="9">
        <v>29.673857333333334</v>
      </c>
      <c r="O65" s="9">
        <v>34.574784666666666</v>
      </c>
      <c r="P65" s="9">
        <v>30.100697333333333</v>
      </c>
      <c r="Q65" s="2">
        <f t="shared" si="1"/>
        <v>0.70765375642423023</v>
      </c>
    </row>
    <row r="66" spans="1:17" x14ac:dyDescent="0.2">
      <c r="A66" s="10">
        <v>1221</v>
      </c>
      <c r="B66" s="9">
        <v>2018</v>
      </c>
      <c r="C66" s="9">
        <v>84.8</v>
      </c>
      <c r="D66" s="9" t="s">
        <v>11</v>
      </c>
      <c r="E66" s="11" t="s">
        <v>12</v>
      </c>
      <c r="F66" s="12" t="s">
        <v>20</v>
      </c>
      <c r="G66" s="12" t="s">
        <v>14</v>
      </c>
      <c r="H66" s="11" t="s">
        <v>15</v>
      </c>
      <c r="I66" s="11" t="s">
        <v>15</v>
      </c>
      <c r="J66" s="12" t="s">
        <v>38</v>
      </c>
      <c r="K66" s="12" t="s">
        <v>32</v>
      </c>
      <c r="L66" s="12" t="s">
        <v>48</v>
      </c>
      <c r="M66" s="12" t="s">
        <v>26</v>
      </c>
      <c r="N66" s="9">
        <v>31.572071000000005</v>
      </c>
      <c r="O66" s="9">
        <v>33.019186666666663</v>
      </c>
      <c r="P66" s="9">
        <v>25.448143666666667</v>
      </c>
      <c r="Q66" s="2">
        <f t="shared" ref="Q66:Q97" si="2">1/(1+EXP(-22.244+(0.389*N66)+(0.122*O66)+(0.186*P66)))</f>
        <v>0.76866153574334084</v>
      </c>
    </row>
    <row r="67" spans="1:17" x14ac:dyDescent="0.2">
      <c r="A67" s="9">
        <v>1223</v>
      </c>
      <c r="B67" s="9">
        <v>2018</v>
      </c>
      <c r="C67" s="9">
        <v>68.7</v>
      </c>
      <c r="D67" s="9" t="s">
        <v>11</v>
      </c>
      <c r="E67" s="11" t="s">
        <v>12</v>
      </c>
      <c r="F67" s="12" t="s">
        <v>23</v>
      </c>
      <c r="G67" s="12" t="s">
        <v>14</v>
      </c>
      <c r="H67" s="11" t="s">
        <v>15</v>
      </c>
      <c r="I67" s="11" t="s">
        <v>21</v>
      </c>
      <c r="J67" s="12" t="s">
        <v>25</v>
      </c>
      <c r="L67" s="12" t="s">
        <v>22</v>
      </c>
      <c r="M67" s="12" t="s">
        <v>35</v>
      </c>
      <c r="N67" s="9">
        <v>25.566939000000001</v>
      </c>
      <c r="O67" s="9">
        <v>41</v>
      </c>
      <c r="P67" s="9">
        <v>32.245198666666667</v>
      </c>
      <c r="Q67" s="2">
        <f t="shared" si="2"/>
        <v>0.78564201238666365</v>
      </c>
    </row>
    <row r="68" spans="1:17" x14ac:dyDescent="0.2">
      <c r="A68" s="9">
        <v>1226</v>
      </c>
      <c r="B68" s="9">
        <v>2018</v>
      </c>
      <c r="C68" s="9">
        <v>68.900000000000006</v>
      </c>
      <c r="D68" s="9" t="s">
        <v>27</v>
      </c>
      <c r="E68" s="11" t="s">
        <v>12</v>
      </c>
      <c r="F68" s="12" t="s">
        <v>23</v>
      </c>
      <c r="G68" s="12" t="s">
        <v>14</v>
      </c>
      <c r="H68" s="11" t="s">
        <v>21</v>
      </c>
      <c r="I68" s="11" t="s">
        <v>21</v>
      </c>
      <c r="L68" s="12" t="s">
        <v>22</v>
      </c>
      <c r="M68" s="12" t="s">
        <v>18</v>
      </c>
      <c r="N68" s="9">
        <v>34.315197000000005</v>
      </c>
      <c r="O68" s="9">
        <v>41</v>
      </c>
      <c r="P68" s="9">
        <v>34.863504500000005</v>
      </c>
      <c r="Q68" s="2">
        <f t="shared" si="2"/>
        <v>6.9705403276089969E-2</v>
      </c>
    </row>
    <row r="69" spans="1:17" x14ac:dyDescent="0.2">
      <c r="A69" s="13">
        <v>1229</v>
      </c>
      <c r="B69" s="9">
        <v>2018</v>
      </c>
      <c r="C69" s="13">
        <v>65.2</v>
      </c>
      <c r="D69" s="13" t="s">
        <v>11</v>
      </c>
      <c r="E69" s="11" t="s">
        <v>12</v>
      </c>
      <c r="F69" s="12" t="s">
        <v>23</v>
      </c>
      <c r="G69" s="12" t="s">
        <v>29</v>
      </c>
      <c r="H69" s="15" t="s">
        <v>15</v>
      </c>
      <c r="I69" s="11" t="s">
        <v>15</v>
      </c>
      <c r="J69" s="12" t="s">
        <v>16</v>
      </c>
      <c r="K69" s="12" t="s">
        <v>32</v>
      </c>
      <c r="L69" s="12" t="s">
        <v>48</v>
      </c>
      <c r="M69" s="12" t="s">
        <v>18</v>
      </c>
      <c r="N69" s="9">
        <v>31.527275666666668</v>
      </c>
      <c r="O69" s="9">
        <v>34.176053333333336</v>
      </c>
      <c r="P69" s="9">
        <v>30.331891666666667</v>
      </c>
      <c r="Q69" s="2">
        <f t="shared" si="2"/>
        <v>0.5420701485938707</v>
      </c>
    </row>
    <row r="70" spans="1:17" x14ac:dyDescent="0.2">
      <c r="A70" s="10">
        <v>1244</v>
      </c>
      <c r="B70" s="9">
        <v>2018</v>
      </c>
      <c r="C70" s="9">
        <v>70.5</v>
      </c>
      <c r="D70" s="9" t="s">
        <v>11</v>
      </c>
      <c r="E70" s="11" t="s">
        <v>12</v>
      </c>
      <c r="F70" s="12" t="s">
        <v>23</v>
      </c>
      <c r="G70" s="12" t="s">
        <v>14</v>
      </c>
      <c r="H70" s="11" t="s">
        <v>15</v>
      </c>
      <c r="I70" s="11" t="s">
        <v>15</v>
      </c>
      <c r="J70" s="12" t="s">
        <v>38</v>
      </c>
      <c r="K70" s="12" t="s">
        <v>32</v>
      </c>
      <c r="L70" s="12" t="s">
        <v>48</v>
      </c>
      <c r="M70" s="12" t="s">
        <v>33</v>
      </c>
      <c r="N70" s="9">
        <v>34.659770999999999</v>
      </c>
      <c r="O70" s="9">
        <v>29.318038000000001</v>
      </c>
      <c r="P70" s="9">
        <v>26.664216333333332</v>
      </c>
      <c r="Q70" s="2">
        <f t="shared" si="2"/>
        <v>0.55601492909467731</v>
      </c>
    </row>
    <row r="71" spans="1:17" x14ac:dyDescent="0.2">
      <c r="A71" s="9">
        <v>1245</v>
      </c>
      <c r="B71" s="9">
        <v>2018</v>
      </c>
      <c r="C71" s="9">
        <v>62.8</v>
      </c>
      <c r="D71" s="9" t="s">
        <v>27</v>
      </c>
      <c r="E71" s="11" t="s">
        <v>12</v>
      </c>
      <c r="F71" s="12" t="s">
        <v>13</v>
      </c>
      <c r="G71" s="12" t="s">
        <v>29</v>
      </c>
      <c r="H71" s="11" t="s">
        <v>21</v>
      </c>
      <c r="I71" s="11" t="s">
        <v>21</v>
      </c>
      <c r="L71" s="12" t="s">
        <v>22</v>
      </c>
      <c r="M71" s="12" t="s">
        <v>18</v>
      </c>
      <c r="N71" s="9">
        <v>34.641216499999999</v>
      </c>
      <c r="O71" s="9">
        <v>41</v>
      </c>
      <c r="P71" s="9">
        <v>41</v>
      </c>
      <c r="Q71" s="2">
        <f t="shared" si="2"/>
        <v>2.0644753612845488E-2</v>
      </c>
    </row>
    <row r="72" spans="1:17" x14ac:dyDescent="0.2">
      <c r="A72" s="10">
        <v>1254</v>
      </c>
      <c r="B72" s="9">
        <v>2018</v>
      </c>
      <c r="C72" s="9">
        <v>87</v>
      </c>
      <c r="D72" s="9" t="s">
        <v>11</v>
      </c>
      <c r="E72" s="11" t="s">
        <v>12</v>
      </c>
      <c r="F72" s="12" t="s">
        <v>23</v>
      </c>
      <c r="G72" s="12" t="s">
        <v>24</v>
      </c>
      <c r="H72" s="11" t="s">
        <v>15</v>
      </c>
      <c r="I72" s="11" t="s">
        <v>15</v>
      </c>
      <c r="J72" s="12" t="s">
        <v>31</v>
      </c>
      <c r="K72" s="12" t="s">
        <v>32</v>
      </c>
      <c r="L72" s="12" t="s">
        <v>48</v>
      </c>
      <c r="M72" s="12" t="s">
        <v>26</v>
      </c>
      <c r="N72" s="9">
        <v>26.174712666666665</v>
      </c>
      <c r="O72" s="9">
        <v>27.742199666666664</v>
      </c>
      <c r="P72" s="9">
        <v>28.032042333333333</v>
      </c>
      <c r="Q72" s="2">
        <f t="shared" si="2"/>
        <v>0.96963203956598332</v>
      </c>
    </row>
    <row r="73" spans="1:17" x14ac:dyDescent="0.2">
      <c r="A73" s="10">
        <v>1261</v>
      </c>
      <c r="B73" s="9">
        <v>2018</v>
      </c>
      <c r="C73" s="9">
        <v>72</v>
      </c>
      <c r="D73" s="9" t="s">
        <v>11</v>
      </c>
      <c r="E73" s="11" t="s">
        <v>12</v>
      </c>
      <c r="F73" s="12" t="s">
        <v>23</v>
      </c>
      <c r="G73" s="12" t="s">
        <v>14</v>
      </c>
      <c r="H73" s="11" t="s">
        <v>15</v>
      </c>
      <c r="I73" s="11" t="s">
        <v>15</v>
      </c>
      <c r="J73" s="12" t="s">
        <v>16</v>
      </c>
      <c r="K73" s="12" t="s">
        <v>32</v>
      </c>
      <c r="L73" s="12" t="s">
        <v>48</v>
      </c>
      <c r="M73" s="12" t="s">
        <v>18</v>
      </c>
      <c r="N73" s="9">
        <v>26.991304</v>
      </c>
      <c r="O73" s="9">
        <v>31.498249000000001</v>
      </c>
      <c r="P73" s="9">
        <v>30.858432999999998</v>
      </c>
      <c r="Q73" s="2">
        <f t="shared" si="2"/>
        <v>0.89677813855766708</v>
      </c>
    </row>
    <row r="74" spans="1:17" x14ac:dyDescent="0.2">
      <c r="A74" s="10">
        <v>1264</v>
      </c>
      <c r="B74" s="9">
        <v>2018</v>
      </c>
      <c r="C74" s="9">
        <v>69.400000000000006</v>
      </c>
      <c r="D74" s="9" t="s">
        <v>11</v>
      </c>
      <c r="E74" s="11" t="s">
        <v>12</v>
      </c>
      <c r="F74" s="12" t="s">
        <v>23</v>
      </c>
      <c r="G74" s="12" t="s">
        <v>14</v>
      </c>
      <c r="H74" s="11" t="s">
        <v>15</v>
      </c>
      <c r="I74" s="11" t="s">
        <v>15</v>
      </c>
      <c r="J74" s="12" t="s">
        <v>31</v>
      </c>
      <c r="K74" s="12" t="s">
        <v>32</v>
      </c>
      <c r="L74" s="12" t="s">
        <v>48</v>
      </c>
      <c r="M74" s="12" t="s">
        <v>33</v>
      </c>
      <c r="N74" s="9">
        <v>25.603825333333333</v>
      </c>
      <c r="O74" s="9">
        <v>26.808206333333334</v>
      </c>
      <c r="P74" s="9">
        <v>21.388254666666668</v>
      </c>
      <c r="Q74" s="2">
        <f t="shared" si="2"/>
        <v>0.99353775578346515</v>
      </c>
    </row>
    <row r="75" spans="1:17" x14ac:dyDescent="0.2">
      <c r="A75" s="9">
        <v>1266</v>
      </c>
      <c r="B75" s="9">
        <v>2021</v>
      </c>
      <c r="C75" s="9">
        <v>74.7</v>
      </c>
      <c r="D75" s="9" t="s">
        <v>27</v>
      </c>
      <c r="E75" s="11" t="s">
        <v>12</v>
      </c>
      <c r="F75" s="12" t="s">
        <v>20</v>
      </c>
      <c r="G75" s="12" t="s">
        <v>14</v>
      </c>
      <c r="H75" s="11" t="s">
        <v>21</v>
      </c>
      <c r="I75" s="11" t="s">
        <v>21</v>
      </c>
      <c r="L75" s="12" t="s">
        <v>22</v>
      </c>
      <c r="M75" s="12" t="s">
        <v>18</v>
      </c>
      <c r="N75" s="9">
        <v>32.444004</v>
      </c>
      <c r="O75" s="9">
        <v>35.627413000000004</v>
      </c>
      <c r="P75" s="9">
        <v>34.495828333333328</v>
      </c>
      <c r="Q75" s="2">
        <f t="shared" si="2"/>
        <v>0.24241474230993679</v>
      </c>
    </row>
    <row r="76" spans="1:17" x14ac:dyDescent="0.2">
      <c r="A76" s="10">
        <v>1267</v>
      </c>
      <c r="B76" s="9">
        <v>2018</v>
      </c>
      <c r="C76" s="9">
        <v>72.599999999999994</v>
      </c>
      <c r="D76" s="9" t="s">
        <v>11</v>
      </c>
      <c r="E76" s="11" t="s">
        <v>12</v>
      </c>
      <c r="F76" s="12" t="s">
        <v>23</v>
      </c>
      <c r="G76" s="12" t="s">
        <v>14</v>
      </c>
      <c r="H76" s="11" t="s">
        <v>15</v>
      </c>
      <c r="I76" s="11" t="s">
        <v>15</v>
      </c>
      <c r="J76" s="12" t="s">
        <v>38</v>
      </c>
      <c r="K76" s="12" t="s">
        <v>32</v>
      </c>
      <c r="L76" s="12" t="s">
        <v>48</v>
      </c>
      <c r="M76" s="12" t="s">
        <v>33</v>
      </c>
      <c r="N76" s="9">
        <v>25.405447666666664</v>
      </c>
      <c r="O76" s="9">
        <v>31.479061000000002</v>
      </c>
      <c r="P76" s="9">
        <v>28.154501666666665</v>
      </c>
      <c r="Q76" s="2">
        <f t="shared" si="2"/>
        <v>0.96387923505314455</v>
      </c>
    </row>
    <row r="77" spans="1:17" x14ac:dyDescent="0.2">
      <c r="A77" s="9">
        <v>1278</v>
      </c>
      <c r="B77" s="9">
        <v>2019</v>
      </c>
      <c r="C77" s="9">
        <v>59.6</v>
      </c>
      <c r="D77" s="9" t="s">
        <v>11</v>
      </c>
      <c r="E77" s="11" t="s">
        <v>12</v>
      </c>
      <c r="F77" s="12" t="s">
        <v>23</v>
      </c>
      <c r="G77" s="12" t="s">
        <v>29</v>
      </c>
      <c r="H77" s="11" t="s">
        <v>15</v>
      </c>
      <c r="I77" s="11" t="s">
        <v>15</v>
      </c>
      <c r="J77" s="12" t="s">
        <v>41</v>
      </c>
      <c r="K77" s="12" t="s">
        <v>32</v>
      </c>
      <c r="L77" s="12" t="s">
        <v>48</v>
      </c>
      <c r="M77" s="12" t="s">
        <v>35</v>
      </c>
      <c r="N77" s="9">
        <v>29.416971666666669</v>
      </c>
      <c r="O77" s="9">
        <v>28.170111000000002</v>
      </c>
      <c r="P77" s="9">
        <v>25.907386666666667</v>
      </c>
      <c r="Q77" s="2">
        <f t="shared" si="2"/>
        <v>0.927255143418103</v>
      </c>
    </row>
    <row r="78" spans="1:17" x14ac:dyDescent="0.2">
      <c r="A78" s="9">
        <v>1393</v>
      </c>
      <c r="B78" s="9">
        <v>2019</v>
      </c>
      <c r="C78" s="9">
        <v>67.400000000000006</v>
      </c>
      <c r="D78" s="9" t="s">
        <v>11</v>
      </c>
      <c r="E78" s="11" t="s">
        <v>12</v>
      </c>
      <c r="F78" s="12" t="s">
        <v>23</v>
      </c>
      <c r="G78" s="12" t="s">
        <v>14</v>
      </c>
      <c r="H78" s="11" t="s">
        <v>15</v>
      </c>
      <c r="I78" s="11" t="s">
        <v>15</v>
      </c>
      <c r="J78" s="12" t="s">
        <v>16</v>
      </c>
      <c r="K78" s="12" t="s">
        <v>32</v>
      </c>
      <c r="L78" s="12" t="s">
        <v>48</v>
      </c>
      <c r="M78" s="12" t="s">
        <v>26</v>
      </c>
      <c r="N78" s="9">
        <v>21.701740333333333</v>
      </c>
      <c r="O78" s="9">
        <v>30.908619666666667</v>
      </c>
      <c r="P78" s="9">
        <v>25.883678333333336</v>
      </c>
      <c r="Q78" s="2">
        <f t="shared" si="2"/>
        <v>0.99460464673181892</v>
      </c>
    </row>
    <row r="79" spans="1:17" x14ac:dyDescent="0.2">
      <c r="A79" s="9">
        <v>1394</v>
      </c>
      <c r="B79" s="9">
        <v>2021</v>
      </c>
      <c r="C79" s="9">
        <v>75.900000000000006</v>
      </c>
      <c r="D79" s="9" t="s">
        <v>11</v>
      </c>
      <c r="E79" s="11" t="s">
        <v>12</v>
      </c>
      <c r="F79" s="12" t="s">
        <v>13</v>
      </c>
      <c r="G79" s="12" t="s">
        <v>24</v>
      </c>
      <c r="H79" s="11" t="s">
        <v>15</v>
      </c>
      <c r="I79" s="11" t="s">
        <v>15</v>
      </c>
      <c r="J79" s="12" t="s">
        <v>16</v>
      </c>
      <c r="K79" s="12" t="s">
        <v>17</v>
      </c>
      <c r="L79" s="12" t="s">
        <v>49</v>
      </c>
      <c r="M79" s="12" t="s">
        <v>18</v>
      </c>
      <c r="N79" s="9">
        <v>32.71359866666667</v>
      </c>
      <c r="O79" s="9">
        <v>41</v>
      </c>
      <c r="P79" s="9">
        <v>33.015022666666674</v>
      </c>
      <c r="Q79" s="2">
        <f t="shared" si="2"/>
        <v>0.16460113670162516</v>
      </c>
    </row>
    <row r="80" spans="1:17" x14ac:dyDescent="0.2">
      <c r="A80" s="9">
        <v>1402</v>
      </c>
      <c r="B80" s="9">
        <v>2020</v>
      </c>
      <c r="C80" s="9">
        <v>88.2</v>
      </c>
      <c r="D80" s="9" t="s">
        <v>11</v>
      </c>
      <c r="E80" s="11" t="s">
        <v>12</v>
      </c>
      <c r="F80" s="12" t="s">
        <v>23</v>
      </c>
      <c r="G80" s="12" t="s">
        <v>14</v>
      </c>
      <c r="H80" s="11" t="s">
        <v>15</v>
      </c>
      <c r="I80" s="11" t="s">
        <v>15</v>
      </c>
      <c r="J80" s="12" t="s">
        <v>38</v>
      </c>
      <c r="K80" s="12" t="s">
        <v>32</v>
      </c>
      <c r="L80" s="12" t="s">
        <v>48</v>
      </c>
      <c r="M80" s="12" t="s">
        <v>40</v>
      </c>
      <c r="N80" s="9">
        <v>26.073151333333332</v>
      </c>
      <c r="O80" s="9">
        <v>24.670165999999998</v>
      </c>
      <c r="P80" s="9">
        <v>24.723452333333331</v>
      </c>
      <c r="Q80" s="2">
        <f t="shared" si="2"/>
        <v>0.98893915863119608</v>
      </c>
    </row>
    <row r="81" spans="1:17" x14ac:dyDescent="0.2">
      <c r="A81" s="9">
        <v>1414</v>
      </c>
      <c r="B81" s="9">
        <v>2020</v>
      </c>
      <c r="C81" s="9">
        <v>73.400000000000006</v>
      </c>
      <c r="D81" s="9" t="s">
        <v>27</v>
      </c>
      <c r="E81" s="11" t="s">
        <v>12</v>
      </c>
      <c r="F81" s="12" t="s">
        <v>23</v>
      </c>
      <c r="G81" s="12" t="s">
        <v>14</v>
      </c>
      <c r="H81" s="11" t="s">
        <v>21</v>
      </c>
      <c r="I81" s="11" t="s">
        <v>21</v>
      </c>
      <c r="L81" s="12" t="s">
        <v>22</v>
      </c>
      <c r="M81" s="12" t="s">
        <v>18</v>
      </c>
      <c r="N81" s="9">
        <v>32.827317999999998</v>
      </c>
      <c r="O81" s="9">
        <v>41</v>
      </c>
      <c r="P81" s="9">
        <v>35.758224999999996</v>
      </c>
      <c r="Q81" s="2">
        <f t="shared" si="2"/>
        <v>0.10166531084844703</v>
      </c>
    </row>
    <row r="82" spans="1:17" x14ac:dyDescent="0.2">
      <c r="A82" s="9">
        <v>1415</v>
      </c>
      <c r="B82" s="9">
        <v>2020</v>
      </c>
      <c r="C82" s="9">
        <v>77.099999999999994</v>
      </c>
      <c r="D82" s="9" t="s">
        <v>11</v>
      </c>
      <c r="E82" s="11" t="s">
        <v>12</v>
      </c>
      <c r="F82" s="12" t="s">
        <v>23</v>
      </c>
      <c r="G82" s="12" t="s">
        <v>14</v>
      </c>
      <c r="H82" s="11" t="s">
        <v>15</v>
      </c>
      <c r="I82" s="11" t="s">
        <v>21</v>
      </c>
      <c r="J82" s="12" t="s">
        <v>25</v>
      </c>
      <c r="L82" s="12" t="s">
        <v>22</v>
      </c>
      <c r="M82" s="12" t="s">
        <v>18</v>
      </c>
      <c r="N82" s="9">
        <v>30.167705999999999</v>
      </c>
      <c r="O82" s="9">
        <v>41</v>
      </c>
      <c r="P82" s="9">
        <v>33.694232499999998</v>
      </c>
      <c r="Q82" s="2">
        <f t="shared" si="2"/>
        <v>0.3185670522735381</v>
      </c>
    </row>
    <row r="83" spans="1:17" x14ac:dyDescent="0.2">
      <c r="A83" s="9">
        <v>1425</v>
      </c>
      <c r="B83" s="9">
        <v>2020</v>
      </c>
      <c r="C83" s="9">
        <v>79</v>
      </c>
      <c r="D83" s="9" t="s">
        <v>11</v>
      </c>
      <c r="E83" s="11" t="s">
        <v>12</v>
      </c>
      <c r="F83" s="12" t="s">
        <v>23</v>
      </c>
      <c r="G83" s="12" t="s">
        <v>14</v>
      </c>
      <c r="H83" s="11" t="s">
        <v>15</v>
      </c>
      <c r="I83" s="11" t="s">
        <v>15</v>
      </c>
      <c r="J83" s="12" t="s">
        <v>16</v>
      </c>
      <c r="K83" s="12" t="s">
        <v>17</v>
      </c>
      <c r="L83" s="12" t="s">
        <v>49</v>
      </c>
      <c r="M83" s="12" t="s">
        <v>18</v>
      </c>
      <c r="N83" s="9">
        <v>22.555477999999997</v>
      </c>
      <c r="O83" s="9">
        <v>33.000807333333334</v>
      </c>
      <c r="P83" s="9">
        <v>29.403627333333333</v>
      </c>
      <c r="Q83" s="2">
        <f t="shared" si="2"/>
        <v>0.98156226153963289</v>
      </c>
    </row>
    <row r="84" spans="1:17" x14ac:dyDescent="0.2">
      <c r="A84" s="9">
        <v>1427</v>
      </c>
      <c r="B84" s="9">
        <v>2020</v>
      </c>
      <c r="C84" s="9">
        <v>90.2</v>
      </c>
      <c r="D84" s="9" t="s">
        <v>27</v>
      </c>
      <c r="E84" s="11" t="s">
        <v>12</v>
      </c>
      <c r="F84" s="12" t="s">
        <v>20</v>
      </c>
      <c r="G84" s="12" t="s">
        <v>14</v>
      </c>
      <c r="H84" s="11" t="s">
        <v>15</v>
      </c>
      <c r="I84" s="11" t="s">
        <v>21</v>
      </c>
      <c r="J84" s="12" t="s">
        <v>25</v>
      </c>
      <c r="L84" s="12" t="s">
        <v>22</v>
      </c>
      <c r="M84" s="12" t="s">
        <v>18</v>
      </c>
      <c r="N84" s="9">
        <v>27.431311666666669</v>
      </c>
      <c r="O84" s="9">
        <v>41</v>
      </c>
      <c r="P84" s="9">
        <v>34.804279333333334</v>
      </c>
      <c r="Q84" s="2">
        <f t="shared" si="2"/>
        <v>0.52438658665013638</v>
      </c>
    </row>
    <row r="85" spans="1:17" x14ac:dyDescent="0.2">
      <c r="A85" s="9">
        <v>1430</v>
      </c>
      <c r="B85" s="9">
        <v>2020</v>
      </c>
      <c r="C85" s="9">
        <v>78.400000000000006</v>
      </c>
      <c r="D85" s="9" t="s">
        <v>11</v>
      </c>
      <c r="E85" s="11" t="s">
        <v>12</v>
      </c>
      <c r="F85" s="12" t="s">
        <v>20</v>
      </c>
      <c r="G85" s="12" t="s">
        <v>14</v>
      </c>
      <c r="H85" s="11" t="s">
        <v>15</v>
      </c>
      <c r="I85" s="11" t="s">
        <v>15</v>
      </c>
      <c r="J85" s="12" t="s">
        <v>38</v>
      </c>
      <c r="K85" s="12" t="s">
        <v>32</v>
      </c>
      <c r="L85" s="12" t="s">
        <v>48</v>
      </c>
      <c r="M85" s="12" t="s">
        <v>18</v>
      </c>
      <c r="N85" s="9">
        <v>21.09613366666667</v>
      </c>
      <c r="O85" s="9">
        <v>25.900217666666666</v>
      </c>
      <c r="P85" s="9">
        <v>25.228059666666667</v>
      </c>
      <c r="Q85" s="2">
        <f t="shared" si="2"/>
        <v>0.99794486881522504</v>
      </c>
    </row>
    <row r="86" spans="1:17" x14ac:dyDescent="0.2">
      <c r="A86" s="9">
        <v>1467</v>
      </c>
      <c r="B86" s="9">
        <v>2020</v>
      </c>
      <c r="C86" s="9">
        <v>76.3</v>
      </c>
      <c r="D86" s="9" t="s">
        <v>27</v>
      </c>
      <c r="E86" s="11" t="s">
        <v>12</v>
      </c>
      <c r="F86" s="12" t="s">
        <v>20</v>
      </c>
      <c r="G86" s="12" t="s">
        <v>34</v>
      </c>
      <c r="H86" s="11" t="s">
        <v>15</v>
      </c>
      <c r="I86" s="11" t="s">
        <v>15</v>
      </c>
      <c r="J86" s="12" t="s">
        <v>36</v>
      </c>
      <c r="K86" s="12" t="s">
        <v>32</v>
      </c>
      <c r="L86" s="12" t="s">
        <v>48</v>
      </c>
      <c r="M86" s="12" t="s">
        <v>33</v>
      </c>
      <c r="N86" s="9">
        <v>29.466403666666668</v>
      </c>
      <c r="O86" s="9">
        <v>28.736171333333331</v>
      </c>
      <c r="P86" s="9">
        <v>31.043799666666668</v>
      </c>
      <c r="Q86" s="2">
        <f t="shared" si="2"/>
        <v>0.81781437983832017</v>
      </c>
    </row>
    <row r="87" spans="1:17" x14ac:dyDescent="0.2">
      <c r="A87" s="9">
        <v>1476</v>
      </c>
      <c r="B87" s="9">
        <v>2021</v>
      </c>
      <c r="C87" s="9">
        <v>73.099999999999994</v>
      </c>
      <c r="D87" s="9" t="s">
        <v>11</v>
      </c>
      <c r="E87" s="11" t="s">
        <v>12</v>
      </c>
      <c r="F87" s="12" t="s">
        <v>23</v>
      </c>
      <c r="G87" s="12" t="s">
        <v>14</v>
      </c>
      <c r="H87" s="11" t="s">
        <v>15</v>
      </c>
      <c r="I87" s="11" t="s">
        <v>15</v>
      </c>
      <c r="J87" s="12" t="s">
        <v>31</v>
      </c>
      <c r="K87" s="12" t="s">
        <v>32</v>
      </c>
      <c r="L87" s="12" t="s">
        <v>48</v>
      </c>
      <c r="M87" s="12" t="s">
        <v>35</v>
      </c>
      <c r="N87" s="9">
        <v>32.90585166666667</v>
      </c>
      <c r="O87" s="9">
        <v>30.788152333333333</v>
      </c>
      <c r="P87" s="9">
        <v>26.247510000000002</v>
      </c>
      <c r="Q87" s="2">
        <f t="shared" si="2"/>
        <v>0.69113529277308294</v>
      </c>
    </row>
    <row r="88" spans="1:17" x14ac:dyDescent="0.2">
      <c r="A88" s="9">
        <v>1478</v>
      </c>
      <c r="B88" s="9">
        <v>2021</v>
      </c>
      <c r="C88" s="9">
        <v>79</v>
      </c>
      <c r="D88" s="9" t="s">
        <v>27</v>
      </c>
      <c r="E88" s="11" t="s">
        <v>12</v>
      </c>
      <c r="F88" s="12" t="s">
        <v>13</v>
      </c>
      <c r="G88" s="12" t="s">
        <v>34</v>
      </c>
      <c r="H88" s="11" t="s">
        <v>21</v>
      </c>
      <c r="I88" s="11" t="s">
        <v>21</v>
      </c>
      <c r="L88" s="12" t="s">
        <v>22</v>
      </c>
      <c r="N88" s="9">
        <v>33.119089000000002</v>
      </c>
      <c r="O88" s="9">
        <v>41</v>
      </c>
      <c r="P88" s="9">
        <v>31.709301000000004</v>
      </c>
      <c r="Q88" s="2">
        <f t="shared" si="2"/>
        <v>0.17664351367226575</v>
      </c>
    </row>
    <row r="89" spans="1:17" x14ac:dyDescent="0.2">
      <c r="A89" s="9">
        <v>1482</v>
      </c>
      <c r="B89" s="9">
        <v>2021</v>
      </c>
      <c r="C89" s="9">
        <v>73.599999999999994</v>
      </c>
      <c r="D89" s="9" t="s">
        <v>11</v>
      </c>
      <c r="E89" s="11" t="s">
        <v>12</v>
      </c>
      <c r="F89" s="12" t="s">
        <v>23</v>
      </c>
      <c r="G89" s="12" t="s">
        <v>14</v>
      </c>
      <c r="H89" s="11" t="s">
        <v>15</v>
      </c>
      <c r="I89" s="11" t="s">
        <v>15</v>
      </c>
      <c r="J89" s="12" t="s">
        <v>16</v>
      </c>
      <c r="K89" s="12" t="s">
        <v>17</v>
      </c>
      <c r="L89" s="12" t="s">
        <v>49</v>
      </c>
      <c r="M89" s="12" t="s">
        <v>18</v>
      </c>
      <c r="N89" s="9">
        <v>29.895668999999998</v>
      </c>
      <c r="O89" s="9">
        <v>41</v>
      </c>
      <c r="P89" s="9">
        <v>34.207629666666669</v>
      </c>
      <c r="Q89" s="2">
        <f t="shared" si="2"/>
        <v>0.32081381421660748</v>
      </c>
    </row>
    <row r="90" spans="1:17" x14ac:dyDescent="0.2">
      <c r="A90" s="9">
        <v>1483</v>
      </c>
      <c r="B90" s="9">
        <v>2021</v>
      </c>
      <c r="C90" s="9">
        <v>69.2</v>
      </c>
      <c r="D90" s="9" t="s">
        <v>27</v>
      </c>
      <c r="E90" s="11" t="s">
        <v>12</v>
      </c>
      <c r="F90" s="12" t="s">
        <v>13</v>
      </c>
      <c r="G90" s="12" t="s">
        <v>29</v>
      </c>
      <c r="H90" s="11" t="s">
        <v>21</v>
      </c>
      <c r="I90" s="11" t="s">
        <v>21</v>
      </c>
      <c r="L90" s="12" t="s">
        <v>22</v>
      </c>
      <c r="M90" s="12" t="s">
        <v>18</v>
      </c>
      <c r="N90" s="9">
        <v>34.590169666666668</v>
      </c>
      <c r="O90" s="9">
        <v>37.030827000000002</v>
      </c>
      <c r="P90" s="9">
        <v>35.199965333333331</v>
      </c>
      <c r="Q90" s="2">
        <f t="shared" si="2"/>
        <v>9.3085441486467302E-2</v>
      </c>
    </row>
    <row r="91" spans="1:17" x14ac:dyDescent="0.2">
      <c r="A91" s="9">
        <v>1484</v>
      </c>
      <c r="B91" s="9">
        <v>2021</v>
      </c>
      <c r="C91" s="9">
        <v>64.099999999999994</v>
      </c>
      <c r="D91" s="9" t="s">
        <v>27</v>
      </c>
      <c r="E91" s="11" t="s">
        <v>12</v>
      </c>
      <c r="F91" s="12" t="s">
        <v>20</v>
      </c>
      <c r="G91" s="12" t="s">
        <v>29</v>
      </c>
      <c r="H91" s="11" t="s">
        <v>21</v>
      </c>
      <c r="I91" s="11" t="s">
        <v>21</v>
      </c>
      <c r="L91" s="12" t="s">
        <v>22</v>
      </c>
      <c r="M91" s="12" t="s">
        <v>18</v>
      </c>
      <c r="N91" s="9">
        <v>36.649837666666663</v>
      </c>
      <c r="O91" s="9">
        <v>41</v>
      </c>
      <c r="P91" s="9">
        <v>36.735927666666669</v>
      </c>
      <c r="Q91" s="2">
        <f t="shared" si="2"/>
        <v>2.0883947037719949E-2</v>
      </c>
    </row>
    <row r="92" spans="1:17" x14ac:dyDescent="0.2">
      <c r="A92" s="9">
        <v>1486</v>
      </c>
      <c r="B92" s="9">
        <v>2021</v>
      </c>
      <c r="C92" s="9">
        <v>58.9</v>
      </c>
      <c r="D92" s="9" t="s">
        <v>11</v>
      </c>
      <c r="E92" s="11" t="s">
        <v>12</v>
      </c>
      <c r="F92" s="12" t="s">
        <v>20</v>
      </c>
      <c r="G92" s="12" t="s">
        <v>14</v>
      </c>
      <c r="H92" s="11" t="s">
        <v>15</v>
      </c>
      <c r="I92" s="11" t="s">
        <v>21</v>
      </c>
      <c r="J92" s="12" t="s">
        <v>25</v>
      </c>
      <c r="L92" s="12" t="s">
        <v>22</v>
      </c>
      <c r="M92" s="12" t="s">
        <v>18</v>
      </c>
      <c r="N92" s="9">
        <v>23.520324333333335</v>
      </c>
      <c r="O92" s="9">
        <v>36.158036666666668</v>
      </c>
      <c r="P92" s="9">
        <v>26.591818999999997</v>
      </c>
      <c r="Q92" s="2">
        <f t="shared" si="2"/>
        <v>0.97673431226815477</v>
      </c>
    </row>
    <row r="93" spans="1:17" x14ac:dyDescent="0.2">
      <c r="A93" s="9">
        <v>1494</v>
      </c>
      <c r="B93" s="9">
        <v>2021</v>
      </c>
      <c r="C93" s="9">
        <v>79.900000000000006</v>
      </c>
      <c r="D93" s="9" t="s">
        <v>27</v>
      </c>
      <c r="E93" s="11" t="s">
        <v>12</v>
      </c>
      <c r="F93" s="12" t="s">
        <v>23</v>
      </c>
      <c r="G93" s="12" t="s">
        <v>14</v>
      </c>
      <c r="H93" s="11" t="s">
        <v>21</v>
      </c>
      <c r="I93" s="11" t="s">
        <v>21</v>
      </c>
      <c r="L93" s="12" t="s">
        <v>22</v>
      </c>
      <c r="M93" s="12" t="s">
        <v>18</v>
      </c>
      <c r="N93" s="9">
        <v>33.066277999999997</v>
      </c>
      <c r="O93" s="9">
        <v>35.538005333333338</v>
      </c>
      <c r="P93" s="9">
        <v>28.918899999999997</v>
      </c>
      <c r="Q93" s="2">
        <f t="shared" si="2"/>
        <v>0.41742958456316342</v>
      </c>
    </row>
    <row r="94" spans="1:17" x14ac:dyDescent="0.2">
      <c r="A94" s="9">
        <v>1498</v>
      </c>
      <c r="B94" s="9">
        <v>2021</v>
      </c>
      <c r="C94" s="9">
        <v>69.900000000000006</v>
      </c>
      <c r="D94" s="9" t="s">
        <v>27</v>
      </c>
      <c r="E94" s="11" t="s">
        <v>28</v>
      </c>
      <c r="F94" s="12" t="s">
        <v>20</v>
      </c>
      <c r="G94" s="12" t="s">
        <v>29</v>
      </c>
      <c r="H94" s="11" t="s">
        <v>21</v>
      </c>
      <c r="I94" s="11" t="s">
        <v>21</v>
      </c>
      <c r="L94" s="12" t="s">
        <v>22</v>
      </c>
      <c r="M94" s="12" t="s">
        <v>18</v>
      </c>
      <c r="N94" s="9">
        <v>34.960467000000001</v>
      </c>
      <c r="O94" s="9">
        <v>41</v>
      </c>
      <c r="P94" s="9">
        <v>35.720218666666668</v>
      </c>
      <c r="Q94" s="2">
        <f t="shared" si="2"/>
        <v>4.735443973778803E-2</v>
      </c>
    </row>
    <row r="95" spans="1:17" x14ac:dyDescent="0.2">
      <c r="A95" s="9">
        <v>1502</v>
      </c>
      <c r="B95" s="9">
        <v>2021</v>
      </c>
      <c r="C95" s="9">
        <v>75.2</v>
      </c>
      <c r="D95" s="9" t="s">
        <v>11</v>
      </c>
      <c r="E95" s="11" t="s">
        <v>12</v>
      </c>
      <c r="F95" s="12" t="s">
        <v>13</v>
      </c>
      <c r="G95" s="12" t="s">
        <v>14</v>
      </c>
      <c r="H95" s="11" t="s">
        <v>15</v>
      </c>
      <c r="I95" s="11" t="s">
        <v>15</v>
      </c>
      <c r="J95" s="12" t="s">
        <v>31</v>
      </c>
      <c r="K95" s="12" t="s">
        <v>32</v>
      </c>
      <c r="L95" s="12" t="s">
        <v>48</v>
      </c>
      <c r="M95" s="12" t="s">
        <v>35</v>
      </c>
      <c r="N95" s="9">
        <v>33.398625333333335</v>
      </c>
      <c r="O95" s="9">
        <v>36.902639999999998</v>
      </c>
      <c r="P95" s="9">
        <v>31.244823333333333</v>
      </c>
      <c r="Q95" s="2">
        <f t="shared" si="2"/>
        <v>0.25698004329285967</v>
      </c>
    </row>
    <row r="96" spans="1:17" x14ac:dyDescent="0.2">
      <c r="A96" s="9">
        <v>1505</v>
      </c>
      <c r="B96" s="9">
        <v>2021</v>
      </c>
      <c r="C96" s="9">
        <v>50.8</v>
      </c>
      <c r="D96" s="9" t="s">
        <v>27</v>
      </c>
      <c r="E96" s="11" t="s">
        <v>12</v>
      </c>
      <c r="F96" s="12" t="s">
        <v>20</v>
      </c>
      <c r="G96" s="12" t="s">
        <v>29</v>
      </c>
      <c r="H96" s="11" t="s">
        <v>21</v>
      </c>
      <c r="I96" s="11" t="s">
        <v>21</v>
      </c>
      <c r="L96" s="12" t="s">
        <v>22</v>
      </c>
      <c r="M96" s="12" t="s">
        <v>18</v>
      </c>
      <c r="N96" s="9">
        <v>36.766852999999998</v>
      </c>
      <c r="O96" s="9">
        <v>41</v>
      </c>
      <c r="P96" s="9">
        <v>36.55717666666667</v>
      </c>
      <c r="Q96" s="2">
        <f t="shared" si="2"/>
        <v>2.0634496034332251E-2</v>
      </c>
    </row>
    <row r="97" spans="1:17" x14ac:dyDescent="0.2">
      <c r="A97" s="9">
        <v>1511</v>
      </c>
      <c r="B97" s="9">
        <v>2021</v>
      </c>
      <c r="C97" s="9">
        <v>74</v>
      </c>
      <c r="D97" s="9" t="s">
        <v>27</v>
      </c>
      <c r="E97" s="11" t="s">
        <v>12</v>
      </c>
      <c r="F97" s="12" t="s">
        <v>23</v>
      </c>
      <c r="G97" s="12" t="s">
        <v>24</v>
      </c>
      <c r="H97" s="11" t="s">
        <v>15</v>
      </c>
      <c r="I97" s="11" t="s">
        <v>15</v>
      </c>
      <c r="J97" s="12" t="s">
        <v>16</v>
      </c>
      <c r="K97" s="12" t="s">
        <v>32</v>
      </c>
      <c r="L97" s="12" t="s">
        <v>47</v>
      </c>
      <c r="M97" s="12" t="s">
        <v>18</v>
      </c>
      <c r="N97" s="9">
        <v>34.85960433333333</v>
      </c>
      <c r="O97" s="9">
        <v>41</v>
      </c>
      <c r="P97" s="9">
        <v>30.628891666666664</v>
      </c>
      <c r="Q97" s="2">
        <f t="shared" si="2"/>
        <v>0.11759963647342285</v>
      </c>
    </row>
    <row r="98" spans="1:17" s="1" customFormat="1" x14ac:dyDescent="0.2">
      <c r="A98" s="1">
        <v>1519</v>
      </c>
      <c r="B98" s="1">
        <v>2021</v>
      </c>
      <c r="C98" s="1">
        <v>73.900000000000006</v>
      </c>
      <c r="D98" s="1" t="s">
        <v>27</v>
      </c>
      <c r="E98" s="4" t="s">
        <v>12</v>
      </c>
      <c r="F98" s="5" t="s">
        <v>23</v>
      </c>
      <c r="G98" s="5" t="s">
        <v>14</v>
      </c>
      <c r="H98" s="4" t="s">
        <v>15</v>
      </c>
      <c r="I98" s="4" t="s">
        <v>15</v>
      </c>
      <c r="J98" s="5" t="s">
        <v>38</v>
      </c>
      <c r="K98" s="5" t="s">
        <v>32</v>
      </c>
      <c r="L98" s="5" t="s">
        <v>48</v>
      </c>
      <c r="M98" s="5" t="s">
        <v>33</v>
      </c>
      <c r="N98" s="1">
        <v>31.552408</v>
      </c>
      <c r="O98" s="1">
        <v>30.382748333333335</v>
      </c>
      <c r="P98" s="1">
        <v>20.280547333333335</v>
      </c>
      <c r="Q98" s="2">
        <f t="shared" ref="Q98:Q129" si="3">1/(1+EXP(-22.244+(0.389*N98)+(0.122*O98)+(0.186*P98)))</f>
        <v>0.92352515588482276</v>
      </c>
    </row>
    <row r="99" spans="1:17" s="1" customFormat="1" x14ac:dyDescent="0.2">
      <c r="A99" s="1">
        <v>1519</v>
      </c>
      <c r="B99" s="1">
        <v>2021</v>
      </c>
      <c r="C99" s="1">
        <v>74</v>
      </c>
      <c r="D99" s="1" t="s">
        <v>11</v>
      </c>
      <c r="E99" s="4" t="s">
        <v>12</v>
      </c>
      <c r="F99" s="5" t="s">
        <v>23</v>
      </c>
      <c r="G99" s="5" t="s">
        <v>14</v>
      </c>
      <c r="H99" s="4" t="s">
        <v>15</v>
      </c>
      <c r="I99" s="4" t="s">
        <v>15</v>
      </c>
      <c r="J99" s="5" t="s">
        <v>38</v>
      </c>
      <c r="K99" s="5" t="s">
        <v>32</v>
      </c>
      <c r="L99" s="5" t="s">
        <v>48</v>
      </c>
      <c r="M99" s="5" t="s">
        <v>26</v>
      </c>
      <c r="N99" s="1">
        <v>27.232142666666665</v>
      </c>
      <c r="O99" s="1">
        <v>32.630335000000002</v>
      </c>
      <c r="P99" s="1">
        <v>22.781813666666668</v>
      </c>
      <c r="Q99" s="2">
        <f t="shared" si="3"/>
        <v>0.96870125589684097</v>
      </c>
    </row>
    <row r="100" spans="1:17" x14ac:dyDescent="0.2">
      <c r="A100" s="9">
        <v>1522</v>
      </c>
      <c r="B100" s="9">
        <v>2021</v>
      </c>
      <c r="C100" s="9">
        <v>84.5</v>
      </c>
      <c r="D100" s="9" t="s">
        <v>11</v>
      </c>
      <c r="E100" s="11" t="s">
        <v>12</v>
      </c>
      <c r="F100" s="12" t="s">
        <v>23</v>
      </c>
      <c r="G100" s="12" t="s">
        <v>24</v>
      </c>
      <c r="H100" s="11" t="s">
        <v>15</v>
      </c>
      <c r="I100" s="11" t="s">
        <v>21</v>
      </c>
      <c r="J100" s="12" t="s">
        <v>25</v>
      </c>
      <c r="L100" s="12" t="s">
        <v>22</v>
      </c>
      <c r="M100" s="12" t="s">
        <v>18</v>
      </c>
      <c r="N100" s="9">
        <v>27.008258333333334</v>
      </c>
      <c r="O100" s="9">
        <v>35.778019999999998</v>
      </c>
      <c r="P100" s="9">
        <v>32.742298333333331</v>
      </c>
      <c r="Q100" s="2">
        <f t="shared" si="3"/>
        <v>0.7829262896579392</v>
      </c>
    </row>
    <row r="101" spans="1:17" x14ac:dyDescent="0.2">
      <c r="A101" s="9">
        <v>1527</v>
      </c>
      <c r="B101" s="9">
        <v>2021</v>
      </c>
      <c r="C101" s="9">
        <v>77</v>
      </c>
      <c r="D101" s="9" t="s">
        <v>11</v>
      </c>
      <c r="E101" s="11" t="s">
        <v>12</v>
      </c>
      <c r="F101" s="12" t="s">
        <v>23</v>
      </c>
      <c r="G101" s="12" t="s">
        <v>14</v>
      </c>
      <c r="H101" s="11" t="s">
        <v>15</v>
      </c>
      <c r="I101" s="11" t="s">
        <v>15</v>
      </c>
      <c r="J101" s="12" t="s">
        <v>16</v>
      </c>
      <c r="K101" s="12" t="s">
        <v>17</v>
      </c>
      <c r="L101" s="12" t="s">
        <v>49</v>
      </c>
      <c r="M101" s="12" t="s">
        <v>18</v>
      </c>
      <c r="N101" s="9">
        <v>28.343124333333336</v>
      </c>
      <c r="O101" s="9">
        <v>41</v>
      </c>
      <c r="P101" s="9">
        <v>32.197220333333334</v>
      </c>
      <c r="Q101" s="2">
        <f t="shared" si="3"/>
        <v>0.55671527567196366</v>
      </c>
    </row>
    <row r="102" spans="1:17" x14ac:dyDescent="0.2">
      <c r="A102" s="9">
        <v>1528</v>
      </c>
      <c r="B102" s="9">
        <v>2021</v>
      </c>
      <c r="C102" s="9">
        <v>74.400000000000006</v>
      </c>
      <c r="D102" s="9" t="s">
        <v>27</v>
      </c>
      <c r="E102" s="11" t="s">
        <v>12</v>
      </c>
      <c r="F102" s="12" t="s">
        <v>20</v>
      </c>
      <c r="G102" s="12" t="s">
        <v>24</v>
      </c>
      <c r="H102" s="11" t="s">
        <v>21</v>
      </c>
      <c r="I102" s="11" t="s">
        <v>21</v>
      </c>
      <c r="L102" s="12" t="s">
        <v>22</v>
      </c>
      <c r="M102" s="12" t="s">
        <v>18</v>
      </c>
      <c r="N102" s="9">
        <v>32.055388666666666</v>
      </c>
      <c r="O102" s="9">
        <v>41</v>
      </c>
      <c r="P102" s="9">
        <v>32.446977666666662</v>
      </c>
      <c r="Q102" s="2">
        <f t="shared" si="3"/>
        <v>0.22051219618912782</v>
      </c>
    </row>
    <row r="103" spans="1:17" x14ac:dyDescent="0.2">
      <c r="A103" s="9">
        <v>1529</v>
      </c>
      <c r="B103" s="9">
        <v>2021</v>
      </c>
      <c r="C103" s="9">
        <v>83.9</v>
      </c>
      <c r="D103" s="9" t="s">
        <v>27</v>
      </c>
      <c r="E103" s="11" t="s">
        <v>12</v>
      </c>
      <c r="F103" s="12" t="s">
        <v>20</v>
      </c>
      <c r="G103" s="12" t="s">
        <v>29</v>
      </c>
      <c r="H103" s="11" t="s">
        <v>21</v>
      </c>
      <c r="I103" s="11" t="s">
        <v>21</v>
      </c>
      <c r="L103" s="12" t="s">
        <v>22</v>
      </c>
      <c r="M103" s="12" t="s">
        <v>18</v>
      </c>
      <c r="N103" s="9">
        <v>33.264368999999995</v>
      </c>
      <c r="O103" s="9">
        <v>41</v>
      </c>
      <c r="P103" s="9">
        <v>35.272548999999998</v>
      </c>
      <c r="Q103" s="2">
        <f t="shared" si="3"/>
        <v>9.4615906896292443E-2</v>
      </c>
    </row>
    <row r="104" spans="1:17" x14ac:dyDescent="0.2">
      <c r="A104" s="9">
        <v>1531</v>
      </c>
      <c r="B104" s="9">
        <v>2021</v>
      </c>
      <c r="C104" s="9">
        <v>36.9</v>
      </c>
      <c r="D104" s="9" t="s">
        <v>27</v>
      </c>
      <c r="E104" s="11" t="s">
        <v>12</v>
      </c>
      <c r="F104" s="12" t="s">
        <v>20</v>
      </c>
      <c r="G104" s="12" t="s">
        <v>24</v>
      </c>
      <c r="H104" s="11" t="s">
        <v>21</v>
      </c>
      <c r="I104" s="11" t="s">
        <v>21</v>
      </c>
      <c r="L104" s="12" t="s">
        <v>22</v>
      </c>
      <c r="M104" s="12" t="s">
        <v>18</v>
      </c>
      <c r="N104" s="10">
        <v>36.55091067</v>
      </c>
      <c r="O104" s="9">
        <v>41</v>
      </c>
      <c r="P104" s="10">
        <v>35.825428000000002</v>
      </c>
      <c r="Q104" s="2">
        <f t="shared" si="3"/>
        <v>2.5584929946613825E-2</v>
      </c>
    </row>
    <row r="105" spans="1:17" s="1" customFormat="1" x14ac:dyDescent="0.2">
      <c r="A105" s="1">
        <v>1533</v>
      </c>
      <c r="B105" s="1">
        <v>2021</v>
      </c>
      <c r="C105" s="1">
        <v>66.7</v>
      </c>
      <c r="D105" s="1" t="s">
        <v>27</v>
      </c>
      <c r="E105" s="4" t="s">
        <v>12</v>
      </c>
      <c r="F105" s="5" t="s">
        <v>13</v>
      </c>
      <c r="G105" s="5" t="s">
        <v>14</v>
      </c>
      <c r="H105" s="4" t="s">
        <v>15</v>
      </c>
      <c r="I105" s="4" t="s">
        <v>15</v>
      </c>
      <c r="J105" s="5" t="s">
        <v>38</v>
      </c>
      <c r="K105" s="5" t="s">
        <v>32</v>
      </c>
      <c r="L105" s="5" t="s">
        <v>48</v>
      </c>
      <c r="M105" s="5" t="s">
        <v>18</v>
      </c>
      <c r="N105" s="1">
        <v>29.694355000000002</v>
      </c>
      <c r="O105" s="1">
        <v>34.329410333333335</v>
      </c>
      <c r="P105" s="1">
        <v>24.318378666666664</v>
      </c>
      <c r="Q105" s="2">
        <f t="shared" si="3"/>
        <v>0.87883984479474264</v>
      </c>
    </row>
    <row r="106" spans="1:17" s="1" customFormat="1" x14ac:dyDescent="0.2">
      <c r="A106" s="1">
        <v>1533</v>
      </c>
      <c r="B106" s="1">
        <v>2021</v>
      </c>
      <c r="C106" s="1">
        <v>66.7</v>
      </c>
      <c r="D106" s="1" t="s">
        <v>11</v>
      </c>
      <c r="E106" s="4" t="s">
        <v>12</v>
      </c>
      <c r="F106" s="5" t="s">
        <v>13</v>
      </c>
      <c r="G106" s="5" t="s">
        <v>14</v>
      </c>
      <c r="H106" s="4" t="s">
        <v>15</v>
      </c>
      <c r="I106" s="4" t="s">
        <v>15</v>
      </c>
      <c r="J106" s="5" t="s">
        <v>38</v>
      </c>
      <c r="K106" s="5" t="s">
        <v>32</v>
      </c>
      <c r="L106" s="5" t="s">
        <v>48</v>
      </c>
      <c r="M106" s="5" t="s">
        <v>26</v>
      </c>
      <c r="N106" s="1">
        <v>22.977109333333335</v>
      </c>
      <c r="O106" s="1">
        <v>32.981515333333334</v>
      </c>
      <c r="P106" s="1">
        <v>21.956723999999998</v>
      </c>
      <c r="Q106" s="2">
        <f t="shared" si="3"/>
        <v>0.99450392003036858</v>
      </c>
    </row>
    <row r="107" spans="1:17" x14ac:dyDescent="0.2">
      <c r="A107" s="9">
        <v>1535</v>
      </c>
      <c r="B107" s="9">
        <v>2021</v>
      </c>
      <c r="C107" s="9">
        <v>66.099999999999994</v>
      </c>
      <c r="D107" s="9" t="s">
        <v>27</v>
      </c>
      <c r="E107" s="11" t="s">
        <v>12</v>
      </c>
      <c r="F107" s="12" t="s">
        <v>20</v>
      </c>
      <c r="G107" s="12" t="s">
        <v>29</v>
      </c>
      <c r="H107" s="11" t="s">
        <v>21</v>
      </c>
      <c r="I107" s="11" t="s">
        <v>21</v>
      </c>
      <c r="L107" s="12" t="s">
        <v>22</v>
      </c>
      <c r="M107" s="12" t="s">
        <v>18</v>
      </c>
      <c r="N107" s="9">
        <v>32.558544000000005</v>
      </c>
      <c r="O107" s="9">
        <v>41</v>
      </c>
      <c r="P107" s="9">
        <v>30.795974666666666</v>
      </c>
      <c r="Q107" s="2">
        <f t="shared" si="3"/>
        <v>0.24024716713702471</v>
      </c>
    </row>
    <row r="108" spans="1:17" x14ac:dyDescent="0.2">
      <c r="A108" s="9">
        <v>1536</v>
      </c>
      <c r="B108" s="9">
        <v>2021</v>
      </c>
      <c r="C108" s="9">
        <v>74.599999999999994</v>
      </c>
      <c r="D108" s="9" t="s">
        <v>27</v>
      </c>
      <c r="E108" s="11" t="s">
        <v>12</v>
      </c>
      <c r="F108" s="12" t="s">
        <v>23</v>
      </c>
      <c r="G108" s="12" t="s">
        <v>24</v>
      </c>
      <c r="H108" s="11" t="s">
        <v>21</v>
      </c>
      <c r="I108" s="11" t="s">
        <v>21</v>
      </c>
      <c r="L108" s="12" t="s">
        <v>22</v>
      </c>
      <c r="M108" s="12" t="s">
        <v>18</v>
      </c>
      <c r="N108" s="9">
        <v>31.083713666666664</v>
      </c>
      <c r="O108" s="9">
        <v>37.143676999999997</v>
      </c>
      <c r="P108" s="9">
        <v>32.887624000000002</v>
      </c>
      <c r="Q108" s="2">
        <f t="shared" si="3"/>
        <v>0.37843615005104447</v>
      </c>
    </row>
    <row r="109" spans="1:17" x14ac:dyDescent="0.2">
      <c r="A109" s="9">
        <v>1537</v>
      </c>
      <c r="B109" s="9">
        <v>2021</v>
      </c>
      <c r="C109" s="9">
        <v>63.9</v>
      </c>
      <c r="D109" s="9" t="s">
        <v>27</v>
      </c>
      <c r="E109" s="11" t="s">
        <v>12</v>
      </c>
      <c r="F109" s="12" t="s">
        <v>13</v>
      </c>
      <c r="G109" s="12" t="s">
        <v>14</v>
      </c>
      <c r="H109" s="11" t="s">
        <v>21</v>
      </c>
      <c r="I109" s="11" t="s">
        <v>21</v>
      </c>
      <c r="L109" s="12" t="s">
        <v>22</v>
      </c>
      <c r="M109" s="12" t="s">
        <v>18</v>
      </c>
      <c r="N109" s="9">
        <v>31.919465000000002</v>
      </c>
      <c r="O109" s="9">
        <v>41</v>
      </c>
      <c r="P109" s="9">
        <v>31.235567</v>
      </c>
      <c r="Q109" s="2">
        <f t="shared" si="3"/>
        <v>0.27200230390260627</v>
      </c>
    </row>
    <row r="110" spans="1:17" x14ac:dyDescent="0.2">
      <c r="A110" s="9">
        <v>1540</v>
      </c>
      <c r="B110" s="9">
        <v>2021</v>
      </c>
      <c r="C110" s="9">
        <v>54.4</v>
      </c>
      <c r="D110" s="9" t="s">
        <v>27</v>
      </c>
      <c r="E110" s="11" t="s">
        <v>12</v>
      </c>
      <c r="F110" s="12" t="s">
        <v>13</v>
      </c>
      <c r="G110" s="12" t="s">
        <v>29</v>
      </c>
      <c r="H110" s="11" t="s">
        <v>21</v>
      </c>
      <c r="I110" s="11" t="s">
        <v>21</v>
      </c>
      <c r="L110" s="12" t="s">
        <v>22</v>
      </c>
      <c r="M110" s="12" t="s">
        <v>18</v>
      </c>
      <c r="N110" s="9">
        <v>32.80260066666667</v>
      </c>
      <c r="O110" s="9">
        <v>36.067245333333325</v>
      </c>
      <c r="P110" s="9">
        <v>31.124778666666668</v>
      </c>
      <c r="Q110" s="2">
        <f t="shared" si="3"/>
        <v>0.33056640285317246</v>
      </c>
    </row>
    <row r="111" spans="1:17" x14ac:dyDescent="0.2">
      <c r="A111" s="9">
        <v>1547</v>
      </c>
      <c r="B111" s="9">
        <v>2021</v>
      </c>
      <c r="C111" s="9">
        <v>74.2</v>
      </c>
      <c r="D111" s="9" t="s">
        <v>11</v>
      </c>
      <c r="E111" s="11" t="s">
        <v>12</v>
      </c>
      <c r="F111" s="12" t="s">
        <v>13</v>
      </c>
      <c r="G111" s="12" t="s">
        <v>14</v>
      </c>
      <c r="H111" s="11" t="s">
        <v>15</v>
      </c>
      <c r="I111" s="11" t="s">
        <v>15</v>
      </c>
      <c r="J111" s="12" t="s">
        <v>31</v>
      </c>
      <c r="K111" s="12" t="s">
        <v>32</v>
      </c>
      <c r="L111" s="12" t="s">
        <v>48</v>
      </c>
      <c r="M111" s="12" t="s">
        <v>40</v>
      </c>
      <c r="N111" s="9">
        <v>23.627185000000001</v>
      </c>
      <c r="O111" s="9">
        <v>34.423268333333333</v>
      </c>
      <c r="P111" s="9">
        <v>14.185587</v>
      </c>
      <c r="Q111" s="2">
        <f t="shared" si="3"/>
        <v>0.99800450791929685</v>
      </c>
    </row>
    <row r="112" spans="1:17" x14ac:dyDescent="0.2">
      <c r="A112" s="9">
        <v>1548</v>
      </c>
      <c r="B112" s="9">
        <v>2021</v>
      </c>
      <c r="C112" s="9">
        <v>85.1</v>
      </c>
      <c r="D112" s="9" t="s">
        <v>27</v>
      </c>
      <c r="E112" s="11" t="s">
        <v>12</v>
      </c>
      <c r="F112" s="12" t="s">
        <v>23</v>
      </c>
      <c r="G112" s="12" t="s">
        <v>24</v>
      </c>
      <c r="H112" s="11" t="s">
        <v>21</v>
      </c>
      <c r="I112" s="11" t="s">
        <v>21</v>
      </c>
      <c r="L112" s="12" t="s">
        <v>22</v>
      </c>
      <c r="M112" s="12" t="s">
        <v>18</v>
      </c>
      <c r="N112" s="9">
        <v>33.827505333333335</v>
      </c>
      <c r="O112" s="9">
        <v>41</v>
      </c>
      <c r="P112" s="9">
        <v>35.355937999999995</v>
      </c>
      <c r="Q112" s="2">
        <f t="shared" si="3"/>
        <v>7.6343028453739664E-2</v>
      </c>
    </row>
    <row r="113" spans="1:17" x14ac:dyDescent="0.2">
      <c r="A113" s="9">
        <v>1558</v>
      </c>
      <c r="B113" s="9">
        <v>2021</v>
      </c>
      <c r="C113" s="9">
        <v>78.400000000000006</v>
      </c>
      <c r="D113" s="9" t="s">
        <v>27</v>
      </c>
      <c r="E113" s="11" t="s">
        <v>12</v>
      </c>
      <c r="F113" s="12" t="s">
        <v>23</v>
      </c>
      <c r="G113" s="12" t="s">
        <v>14</v>
      </c>
      <c r="H113" s="11" t="s">
        <v>21</v>
      </c>
      <c r="I113" s="11" t="s">
        <v>21</v>
      </c>
      <c r="L113" s="12" t="s">
        <v>22</v>
      </c>
      <c r="M113" s="12" t="s">
        <v>26</v>
      </c>
      <c r="N113" s="9">
        <v>34.366993000000001</v>
      </c>
      <c r="O113" s="9">
        <v>41</v>
      </c>
      <c r="P113" s="9">
        <v>35.878839999999997</v>
      </c>
      <c r="Q113" s="2">
        <f t="shared" si="3"/>
        <v>5.7312044629214527E-2</v>
      </c>
    </row>
    <row r="114" spans="1:17" x14ac:dyDescent="0.2">
      <c r="A114" s="9">
        <v>1560</v>
      </c>
      <c r="B114" s="9">
        <v>2021</v>
      </c>
      <c r="C114" s="9">
        <v>76.3</v>
      </c>
      <c r="D114" s="9" t="s">
        <v>27</v>
      </c>
      <c r="E114" s="11" t="s">
        <v>12</v>
      </c>
      <c r="F114" s="12" t="s">
        <v>23</v>
      </c>
      <c r="G114" s="12" t="s">
        <v>24</v>
      </c>
      <c r="H114" s="11" t="s">
        <v>21</v>
      </c>
      <c r="I114" s="11" t="s">
        <v>21</v>
      </c>
      <c r="L114" s="12" t="s">
        <v>22</v>
      </c>
      <c r="M114" s="12" t="s">
        <v>18</v>
      </c>
      <c r="N114" s="9">
        <v>34.483554333333338</v>
      </c>
      <c r="O114" s="9">
        <v>41</v>
      </c>
      <c r="P114" s="9">
        <v>33.383374666666661</v>
      </c>
      <c r="Q114" s="2">
        <f t="shared" si="3"/>
        <v>8.4601280753893809E-2</v>
      </c>
    </row>
    <row r="115" spans="1:17" s="1" customFormat="1" x14ac:dyDescent="0.2">
      <c r="A115" s="1">
        <v>1562</v>
      </c>
      <c r="B115" s="1">
        <v>2021</v>
      </c>
      <c r="C115" s="1">
        <v>75.599999999999994</v>
      </c>
      <c r="D115" s="1" t="s">
        <v>27</v>
      </c>
      <c r="E115" s="4" t="s">
        <v>12</v>
      </c>
      <c r="F115" s="5" t="s">
        <v>23</v>
      </c>
      <c r="G115" s="5" t="s">
        <v>14</v>
      </c>
      <c r="H115" s="4" t="s">
        <v>15</v>
      </c>
      <c r="I115" s="4" t="s">
        <v>15</v>
      </c>
      <c r="J115" s="5" t="s">
        <v>16</v>
      </c>
      <c r="K115" s="5" t="s">
        <v>17</v>
      </c>
      <c r="L115" s="5" t="s">
        <v>49</v>
      </c>
      <c r="M115" s="5" t="s">
        <v>18</v>
      </c>
      <c r="N115" s="1">
        <v>33.307656333333334</v>
      </c>
      <c r="O115" s="1">
        <v>41</v>
      </c>
      <c r="P115" s="1">
        <v>32.058162666666668</v>
      </c>
      <c r="Q115" s="2">
        <f t="shared" si="3"/>
        <v>0.15742724896369825</v>
      </c>
    </row>
    <row r="116" spans="1:17" s="1" customFormat="1" x14ac:dyDescent="0.2">
      <c r="A116" s="1">
        <v>1562</v>
      </c>
      <c r="B116" s="1">
        <v>2021</v>
      </c>
      <c r="C116" s="1">
        <v>75.7</v>
      </c>
      <c r="D116" s="1" t="s">
        <v>11</v>
      </c>
      <c r="E116" s="4" t="s">
        <v>12</v>
      </c>
      <c r="F116" s="5" t="s">
        <v>23</v>
      </c>
      <c r="G116" s="5" t="s">
        <v>14</v>
      </c>
      <c r="H116" s="4" t="s">
        <v>15</v>
      </c>
      <c r="I116" s="4" t="s">
        <v>15</v>
      </c>
      <c r="J116" s="5" t="s">
        <v>16</v>
      </c>
      <c r="K116" s="5" t="s">
        <v>17</v>
      </c>
      <c r="L116" s="5" t="s">
        <v>49</v>
      </c>
      <c r="M116" s="5" t="s">
        <v>26</v>
      </c>
      <c r="N116" s="1">
        <v>20.777174666666667</v>
      </c>
      <c r="O116" s="1">
        <v>35.206628333333335</v>
      </c>
      <c r="P116" s="1">
        <v>30.872617999999999</v>
      </c>
      <c r="Q116" s="2">
        <f t="shared" si="3"/>
        <v>0.98408050815009307</v>
      </c>
    </row>
    <row r="117" spans="1:17" x14ac:dyDescent="0.2">
      <c r="A117" s="9">
        <v>1564</v>
      </c>
      <c r="B117" s="9">
        <v>2021</v>
      </c>
      <c r="C117" s="9">
        <v>68.400000000000006</v>
      </c>
      <c r="D117" s="9" t="s">
        <v>27</v>
      </c>
      <c r="E117" s="11" t="s">
        <v>12</v>
      </c>
      <c r="F117" s="12" t="s">
        <v>23</v>
      </c>
      <c r="G117" s="12" t="s">
        <v>24</v>
      </c>
      <c r="H117" s="11" t="s">
        <v>21</v>
      </c>
      <c r="I117" s="11" t="s">
        <v>21</v>
      </c>
      <c r="L117" s="12" t="s">
        <v>22</v>
      </c>
      <c r="M117" s="12" t="s">
        <v>18</v>
      </c>
      <c r="N117" s="9">
        <v>30.770969666666669</v>
      </c>
      <c r="O117" s="9">
        <v>36.749049999999997</v>
      </c>
      <c r="P117" s="9">
        <v>30.276411999999997</v>
      </c>
      <c r="Q117" s="2">
        <f t="shared" si="3"/>
        <v>0.53974001806975536</v>
      </c>
    </row>
    <row r="118" spans="1:17" x14ac:dyDescent="0.2">
      <c r="A118" s="9">
        <v>1568</v>
      </c>
      <c r="B118" s="9">
        <v>2021</v>
      </c>
      <c r="C118" s="9">
        <v>56</v>
      </c>
      <c r="D118" s="9" t="s">
        <v>27</v>
      </c>
      <c r="E118" s="11" t="s">
        <v>12</v>
      </c>
      <c r="F118" s="12" t="s">
        <v>20</v>
      </c>
      <c r="G118" s="12" t="s">
        <v>14</v>
      </c>
      <c r="H118" s="11" t="s">
        <v>21</v>
      </c>
      <c r="I118" s="11" t="s">
        <v>21</v>
      </c>
      <c r="L118" s="12" t="s">
        <v>22</v>
      </c>
      <c r="M118" s="12" t="s">
        <v>18</v>
      </c>
      <c r="N118" s="9">
        <v>30.705097500000001</v>
      </c>
      <c r="O118" s="9">
        <v>33.715041333333339</v>
      </c>
      <c r="P118" s="9">
        <v>31.696532333333334</v>
      </c>
      <c r="Q118" s="2">
        <f t="shared" si="3"/>
        <v>0.57222306659381661</v>
      </c>
    </row>
    <row r="119" spans="1:17" x14ac:dyDescent="0.2">
      <c r="A119" s="9">
        <v>1569</v>
      </c>
      <c r="B119" s="9">
        <v>2021</v>
      </c>
      <c r="C119" s="9">
        <v>51.6</v>
      </c>
      <c r="D119" s="9" t="s">
        <v>27</v>
      </c>
      <c r="E119" s="11" t="s">
        <v>28</v>
      </c>
      <c r="F119" s="12" t="s">
        <v>20</v>
      </c>
      <c r="G119" s="12" t="s">
        <v>29</v>
      </c>
      <c r="H119" s="11" t="s">
        <v>21</v>
      </c>
      <c r="I119" s="11" t="s">
        <v>21</v>
      </c>
      <c r="L119" s="12" t="s">
        <v>22</v>
      </c>
      <c r="M119" s="12" t="s">
        <v>18</v>
      </c>
      <c r="N119" s="9">
        <v>33.905746000000001</v>
      </c>
      <c r="O119" s="9">
        <v>41</v>
      </c>
      <c r="P119" s="9">
        <v>33.540745666666673</v>
      </c>
      <c r="Q119" s="2">
        <f t="shared" si="3"/>
        <v>0.10102257756145759</v>
      </c>
    </row>
    <row r="120" spans="1:17" x14ac:dyDescent="0.2">
      <c r="A120" s="9">
        <v>1572</v>
      </c>
      <c r="B120" s="9">
        <v>2021</v>
      </c>
      <c r="C120" s="9">
        <v>39.1</v>
      </c>
      <c r="D120" s="9" t="s">
        <v>27</v>
      </c>
      <c r="E120" s="11" t="s">
        <v>28</v>
      </c>
      <c r="F120" s="12" t="s">
        <v>23</v>
      </c>
      <c r="G120" s="12" t="s">
        <v>29</v>
      </c>
      <c r="H120" s="11" t="s">
        <v>21</v>
      </c>
      <c r="I120" s="11" t="s">
        <v>21</v>
      </c>
      <c r="L120" s="12" t="s">
        <v>22</v>
      </c>
      <c r="M120" s="12" t="s">
        <v>18</v>
      </c>
      <c r="N120" s="9">
        <v>35.585140000000003</v>
      </c>
      <c r="O120" s="9">
        <v>41</v>
      </c>
      <c r="P120" s="9">
        <v>32.812066333333327</v>
      </c>
      <c r="Q120" s="2">
        <f t="shared" si="3"/>
        <v>6.2757509567971076E-2</v>
      </c>
    </row>
    <row r="121" spans="1:17" x14ac:dyDescent="0.2">
      <c r="A121" s="9">
        <v>1573</v>
      </c>
      <c r="B121" s="9">
        <v>2021</v>
      </c>
      <c r="C121" s="9">
        <v>80</v>
      </c>
      <c r="D121" s="9" t="s">
        <v>27</v>
      </c>
      <c r="E121" s="11" t="s">
        <v>12</v>
      </c>
      <c r="F121" s="12" t="s">
        <v>20</v>
      </c>
      <c r="G121" s="12" t="s">
        <v>24</v>
      </c>
      <c r="H121" s="11" t="s">
        <v>21</v>
      </c>
      <c r="I121" s="11" t="s">
        <v>21</v>
      </c>
      <c r="L121" s="12" t="s">
        <v>22</v>
      </c>
      <c r="M121" s="12" t="s">
        <v>18</v>
      </c>
      <c r="N121" s="9">
        <v>35.840454000000001</v>
      </c>
      <c r="O121" s="9">
        <v>41</v>
      </c>
      <c r="P121" s="9">
        <v>34.008837666666665</v>
      </c>
      <c r="Q121" s="2">
        <f t="shared" si="3"/>
        <v>4.6283522926432188E-2</v>
      </c>
    </row>
    <row r="122" spans="1:17" x14ac:dyDescent="0.2">
      <c r="A122" s="9">
        <v>1574</v>
      </c>
      <c r="B122" s="9">
        <v>2021</v>
      </c>
      <c r="C122" s="9">
        <v>53.6</v>
      </c>
      <c r="D122" s="9" t="s">
        <v>27</v>
      </c>
      <c r="E122" s="11" t="s">
        <v>12</v>
      </c>
      <c r="F122" s="12" t="s">
        <v>20</v>
      </c>
      <c r="G122" s="12" t="s">
        <v>14</v>
      </c>
      <c r="H122" s="11" t="s">
        <v>21</v>
      </c>
      <c r="I122" s="11" t="s">
        <v>21</v>
      </c>
      <c r="L122" s="12" t="s">
        <v>22</v>
      </c>
      <c r="M122" s="12" t="s">
        <v>18</v>
      </c>
      <c r="N122" s="9">
        <v>36.253073999999998</v>
      </c>
      <c r="O122" s="9">
        <v>41</v>
      </c>
      <c r="P122" s="9">
        <v>36.449027666666666</v>
      </c>
      <c r="Q122" s="2">
        <f t="shared" si="3"/>
        <v>2.5581662445951826E-2</v>
      </c>
    </row>
    <row r="123" spans="1:17" x14ac:dyDescent="0.2">
      <c r="A123" s="9">
        <v>1581</v>
      </c>
      <c r="B123" s="9">
        <v>2021</v>
      </c>
      <c r="C123" s="9">
        <v>69.099999999999994</v>
      </c>
      <c r="D123" s="9" t="s">
        <v>11</v>
      </c>
      <c r="E123" s="11" t="s">
        <v>12</v>
      </c>
      <c r="F123" s="12" t="s">
        <v>23</v>
      </c>
      <c r="G123" s="12" t="s">
        <v>14</v>
      </c>
      <c r="H123" s="11" t="s">
        <v>15</v>
      </c>
      <c r="I123" s="11" t="s">
        <v>21</v>
      </c>
      <c r="J123" s="12" t="s">
        <v>25</v>
      </c>
      <c r="L123" s="12" t="s">
        <v>22</v>
      </c>
      <c r="M123" s="12" t="s">
        <v>18</v>
      </c>
      <c r="N123" s="9">
        <v>32.803353333333334</v>
      </c>
      <c r="O123" s="9">
        <v>41</v>
      </c>
      <c r="P123" s="9">
        <v>34.139088000000001</v>
      </c>
      <c r="Q123" s="2">
        <f t="shared" si="3"/>
        <v>0.13372988203484765</v>
      </c>
    </row>
    <row r="124" spans="1:17" s="1" customFormat="1" x14ac:dyDescent="0.2">
      <c r="A124" s="1">
        <v>1582</v>
      </c>
      <c r="B124" s="1">
        <v>2021</v>
      </c>
      <c r="C124" s="1">
        <v>78.5</v>
      </c>
      <c r="D124" s="1" t="s">
        <v>27</v>
      </c>
      <c r="E124" s="4" t="s">
        <v>12</v>
      </c>
      <c r="F124" s="5" t="s">
        <v>23</v>
      </c>
      <c r="G124" s="5" t="s">
        <v>14</v>
      </c>
      <c r="H124" s="4" t="s">
        <v>15</v>
      </c>
      <c r="I124" s="4" t="s">
        <v>15</v>
      </c>
      <c r="J124" s="5" t="s">
        <v>16</v>
      </c>
      <c r="K124" s="5" t="s">
        <v>17</v>
      </c>
      <c r="L124" s="5" t="s">
        <v>47</v>
      </c>
      <c r="M124" s="5" t="s">
        <v>35</v>
      </c>
      <c r="N124" s="1">
        <v>25.357979</v>
      </c>
      <c r="O124" s="1">
        <v>41</v>
      </c>
      <c r="P124" s="1">
        <v>29.920454666666668</v>
      </c>
      <c r="Q124" s="2">
        <f t="shared" si="3"/>
        <v>0.85966876926210667</v>
      </c>
    </row>
    <row r="125" spans="1:17" s="1" customFormat="1" x14ac:dyDescent="0.2">
      <c r="A125" s="1">
        <v>1582</v>
      </c>
      <c r="B125" s="1">
        <v>2021</v>
      </c>
      <c r="C125" s="1">
        <v>78.5</v>
      </c>
      <c r="D125" s="1" t="s">
        <v>11</v>
      </c>
      <c r="E125" s="4" t="s">
        <v>12</v>
      </c>
      <c r="F125" s="5" t="s">
        <v>23</v>
      </c>
      <c r="G125" s="5" t="s">
        <v>14</v>
      </c>
      <c r="H125" s="4" t="s">
        <v>15</v>
      </c>
      <c r="I125" s="4" t="s">
        <v>15</v>
      </c>
      <c r="J125" s="5" t="s">
        <v>16</v>
      </c>
      <c r="K125" s="5" t="s">
        <v>17</v>
      </c>
      <c r="L125" s="5" t="s">
        <v>47</v>
      </c>
      <c r="M125" s="5" t="s">
        <v>26</v>
      </c>
      <c r="N125" s="1">
        <v>32.241836999999997</v>
      </c>
      <c r="O125" s="1">
        <v>34.769191666666664</v>
      </c>
      <c r="P125" s="1">
        <v>27.820708</v>
      </c>
      <c r="Q125" s="2">
        <f t="shared" si="3"/>
        <v>0.57087752716328888</v>
      </c>
    </row>
    <row r="126" spans="1:17" x14ac:dyDescent="0.2">
      <c r="A126" s="9">
        <v>1584</v>
      </c>
      <c r="B126" s="9">
        <v>2021</v>
      </c>
      <c r="C126" s="9">
        <v>86.2</v>
      </c>
      <c r="D126" s="9" t="s">
        <v>27</v>
      </c>
      <c r="E126" s="11" t="s">
        <v>12</v>
      </c>
      <c r="F126" s="12" t="s">
        <v>20</v>
      </c>
      <c r="G126" s="12" t="s">
        <v>14</v>
      </c>
      <c r="H126" s="11" t="s">
        <v>21</v>
      </c>
      <c r="I126" s="11" t="s">
        <v>21</v>
      </c>
      <c r="L126" s="12" t="s">
        <v>22</v>
      </c>
      <c r="M126" s="12" t="s">
        <v>18</v>
      </c>
      <c r="N126" s="9">
        <v>32.595162666666667</v>
      </c>
      <c r="O126" s="9">
        <v>41</v>
      </c>
      <c r="P126" s="9">
        <v>31.86174466666667</v>
      </c>
      <c r="Q126" s="2">
        <f t="shared" si="3"/>
        <v>0.20362294512200446</v>
      </c>
    </row>
    <row r="127" spans="1:17" x14ac:dyDescent="0.2">
      <c r="A127" s="9">
        <v>1603</v>
      </c>
      <c r="B127" s="9">
        <v>2021</v>
      </c>
      <c r="C127" s="9">
        <v>67.599999999999994</v>
      </c>
      <c r="D127" s="9" t="s">
        <v>27</v>
      </c>
      <c r="E127" s="11" t="s">
        <v>12</v>
      </c>
      <c r="F127" s="12" t="s">
        <v>13</v>
      </c>
      <c r="G127" s="12" t="s">
        <v>29</v>
      </c>
      <c r="H127" s="11" t="s">
        <v>21</v>
      </c>
      <c r="I127" s="11" t="s">
        <v>21</v>
      </c>
      <c r="L127" s="12" t="s">
        <v>22</v>
      </c>
      <c r="M127" s="12" t="s">
        <v>18</v>
      </c>
      <c r="N127" s="9">
        <v>32.398798999999997</v>
      </c>
      <c r="O127" s="9">
        <v>41</v>
      </c>
      <c r="P127" s="9">
        <v>31.907599999999999</v>
      </c>
      <c r="Q127" s="2">
        <f t="shared" si="3"/>
        <v>0.21484801977940129</v>
      </c>
    </row>
    <row r="128" spans="1:17" x14ac:dyDescent="0.2">
      <c r="A128" s="9">
        <v>1604</v>
      </c>
      <c r="B128" s="9">
        <v>2021</v>
      </c>
      <c r="C128" s="9">
        <v>66</v>
      </c>
      <c r="D128" s="9" t="s">
        <v>27</v>
      </c>
      <c r="E128" s="11" t="s">
        <v>12</v>
      </c>
      <c r="F128" s="12" t="s">
        <v>13</v>
      </c>
      <c r="G128" s="12" t="s">
        <v>34</v>
      </c>
      <c r="H128" s="11" t="s">
        <v>21</v>
      </c>
      <c r="I128" s="11" t="s">
        <v>21</v>
      </c>
      <c r="L128" s="12" t="s">
        <v>22</v>
      </c>
      <c r="M128" s="12" t="s">
        <v>26</v>
      </c>
      <c r="N128" s="9">
        <v>36.180503999999999</v>
      </c>
      <c r="O128" s="9">
        <v>35.970233999999998</v>
      </c>
      <c r="P128" s="9">
        <v>35.749294333333332</v>
      </c>
      <c r="Q128" s="2">
        <f t="shared" si="3"/>
        <v>5.3760671000286274E-2</v>
      </c>
    </row>
    <row r="129" spans="1:17" x14ac:dyDescent="0.2">
      <c r="A129" s="9">
        <v>1605</v>
      </c>
      <c r="B129" s="9">
        <v>2021</v>
      </c>
      <c r="C129" s="9">
        <v>75.8</v>
      </c>
      <c r="D129" s="9" t="s">
        <v>11</v>
      </c>
      <c r="E129" s="11" t="s">
        <v>12</v>
      </c>
      <c r="F129" s="12" t="s">
        <v>23</v>
      </c>
      <c r="G129" s="12" t="s">
        <v>14</v>
      </c>
      <c r="H129" s="11" t="s">
        <v>15</v>
      </c>
      <c r="I129" s="11" t="s">
        <v>15</v>
      </c>
      <c r="J129" s="12" t="s">
        <v>16</v>
      </c>
      <c r="K129" s="12" t="s">
        <v>32</v>
      </c>
      <c r="L129" s="12" t="s">
        <v>48</v>
      </c>
      <c r="M129" s="12" t="s">
        <v>18</v>
      </c>
      <c r="N129" s="9">
        <v>22.716678999999999</v>
      </c>
      <c r="O129" s="9">
        <v>24.635276333333334</v>
      </c>
      <c r="P129" s="9">
        <v>21.783115999999996</v>
      </c>
      <c r="Q129" s="2">
        <f t="shared" si="3"/>
        <v>0.99825638322888199</v>
      </c>
    </row>
    <row r="130" spans="1:17" x14ac:dyDescent="0.2">
      <c r="A130" s="9">
        <v>1606</v>
      </c>
      <c r="B130" s="9">
        <v>2021</v>
      </c>
      <c r="C130" s="9">
        <v>85.1</v>
      </c>
      <c r="D130" s="9" t="s">
        <v>11</v>
      </c>
      <c r="E130" s="11" t="s">
        <v>12</v>
      </c>
      <c r="F130" s="12" t="s">
        <v>23</v>
      </c>
      <c r="G130" s="12" t="s">
        <v>24</v>
      </c>
      <c r="H130" s="11" t="s">
        <v>15</v>
      </c>
      <c r="I130" s="11" t="s">
        <v>15</v>
      </c>
      <c r="J130" s="12" t="s">
        <v>31</v>
      </c>
      <c r="K130" s="12" t="s">
        <v>32</v>
      </c>
      <c r="L130" s="12" t="s">
        <v>48</v>
      </c>
      <c r="M130" s="12" t="s">
        <v>33</v>
      </c>
      <c r="N130" s="9">
        <v>22.743106666666666</v>
      </c>
      <c r="O130" s="9">
        <v>41</v>
      </c>
      <c r="P130" s="9">
        <v>26.236622666666666</v>
      </c>
      <c r="Q130" s="2">
        <f t="shared" ref="Q130:Q161" si="4">1/(1+EXP(-22.244+(0.389*N130)+(0.122*O130)+(0.186*P130)))</f>
        <v>0.97110931145711221</v>
      </c>
    </row>
    <row r="131" spans="1:17" x14ac:dyDescent="0.2">
      <c r="A131" s="9">
        <v>1607</v>
      </c>
      <c r="B131" s="9">
        <v>2021</v>
      </c>
      <c r="C131" s="9">
        <v>73.599999999999994</v>
      </c>
      <c r="D131" s="9" t="s">
        <v>27</v>
      </c>
      <c r="E131" s="11" t="s">
        <v>12</v>
      </c>
      <c r="F131" s="12" t="s">
        <v>23</v>
      </c>
      <c r="G131" s="12" t="s">
        <v>29</v>
      </c>
      <c r="H131" s="11" t="s">
        <v>21</v>
      </c>
      <c r="I131" s="11" t="s">
        <v>21</v>
      </c>
      <c r="L131" s="12" t="s">
        <v>22</v>
      </c>
      <c r="M131" s="12" t="s">
        <v>18</v>
      </c>
      <c r="N131" s="9">
        <v>33.832639999999998</v>
      </c>
      <c r="O131" s="9">
        <v>41</v>
      </c>
      <c r="P131" s="9">
        <v>32.257191999999996</v>
      </c>
      <c r="Q131" s="2">
        <f t="shared" si="4"/>
        <v>0.12800273327631959</v>
      </c>
    </row>
    <row r="132" spans="1:17" s="1" customFormat="1" x14ac:dyDescent="0.2">
      <c r="A132" s="1">
        <v>1616</v>
      </c>
      <c r="B132" s="1">
        <v>2021</v>
      </c>
      <c r="C132" s="1">
        <v>77</v>
      </c>
      <c r="D132" s="1" t="s">
        <v>27</v>
      </c>
      <c r="E132" s="4" t="s">
        <v>12</v>
      </c>
      <c r="F132" s="5" t="s">
        <v>20</v>
      </c>
      <c r="G132" s="5" t="s">
        <v>14</v>
      </c>
      <c r="H132" s="4" t="s">
        <v>15</v>
      </c>
      <c r="I132" s="4" t="s">
        <v>15</v>
      </c>
      <c r="J132" s="5" t="s">
        <v>31</v>
      </c>
      <c r="K132" s="5" t="s">
        <v>32</v>
      </c>
      <c r="L132" s="5" t="s">
        <v>48</v>
      </c>
      <c r="M132" s="5" t="s">
        <v>33</v>
      </c>
      <c r="N132" s="1">
        <v>27.622537333333337</v>
      </c>
      <c r="O132" s="1">
        <v>22.742605000000001</v>
      </c>
      <c r="P132" s="1">
        <v>15.899693333333332</v>
      </c>
      <c r="Q132" s="2">
        <f t="shared" si="4"/>
        <v>0.99688029486267793</v>
      </c>
    </row>
    <row r="133" spans="1:17" s="1" customFormat="1" x14ac:dyDescent="0.2">
      <c r="A133" s="1">
        <v>1616</v>
      </c>
      <c r="B133" s="1">
        <v>2021</v>
      </c>
      <c r="C133" s="1">
        <v>77</v>
      </c>
      <c r="D133" s="1" t="s">
        <v>11</v>
      </c>
      <c r="E133" s="4" t="s">
        <v>12</v>
      </c>
      <c r="F133" s="5" t="s">
        <v>20</v>
      </c>
      <c r="G133" s="5" t="s">
        <v>14</v>
      </c>
      <c r="H133" s="4" t="s">
        <v>15</v>
      </c>
      <c r="I133" s="4" t="s">
        <v>15</v>
      </c>
      <c r="J133" s="5" t="s">
        <v>31</v>
      </c>
      <c r="K133" s="5" t="s">
        <v>32</v>
      </c>
      <c r="L133" s="5" t="s">
        <v>48</v>
      </c>
      <c r="M133" s="5" t="s">
        <v>26</v>
      </c>
      <c r="N133" s="1">
        <v>23.294556</v>
      </c>
      <c r="O133" s="1">
        <v>22.301825333333337</v>
      </c>
      <c r="P133" s="1">
        <v>15.432096333333334</v>
      </c>
      <c r="Q133" s="2">
        <f t="shared" si="4"/>
        <v>0.99949539259258957</v>
      </c>
    </row>
    <row r="134" spans="1:17" x14ac:dyDescent="0.2">
      <c r="A134" s="9">
        <v>1617</v>
      </c>
      <c r="B134" s="9">
        <v>2021</v>
      </c>
      <c r="C134" s="9">
        <v>62.6</v>
      </c>
      <c r="D134" s="9" t="s">
        <v>27</v>
      </c>
      <c r="E134" s="11" t="s">
        <v>12</v>
      </c>
      <c r="F134" s="12" t="s">
        <v>20</v>
      </c>
      <c r="G134" s="12" t="s">
        <v>29</v>
      </c>
      <c r="H134" s="11" t="s">
        <v>21</v>
      </c>
      <c r="I134" s="11" t="s">
        <v>21</v>
      </c>
      <c r="L134" s="12" t="s">
        <v>22</v>
      </c>
      <c r="M134" s="12" t="s">
        <v>18</v>
      </c>
      <c r="N134" s="9">
        <v>35.140687666666672</v>
      </c>
      <c r="O134" s="9">
        <v>41</v>
      </c>
      <c r="P134" s="9">
        <v>34.246242000000002</v>
      </c>
      <c r="Q134" s="2">
        <f t="shared" si="4"/>
        <v>5.7457876534333381E-2</v>
      </c>
    </row>
    <row r="135" spans="1:17" x14ac:dyDescent="0.2">
      <c r="A135" s="9">
        <v>1618</v>
      </c>
      <c r="B135" s="9">
        <v>2021</v>
      </c>
      <c r="C135" s="9">
        <v>74.8</v>
      </c>
      <c r="D135" s="9" t="s">
        <v>27</v>
      </c>
      <c r="E135" s="11" t="s">
        <v>12</v>
      </c>
      <c r="F135" s="12" t="s">
        <v>23</v>
      </c>
      <c r="G135" s="12" t="s">
        <v>14</v>
      </c>
      <c r="H135" s="11" t="s">
        <v>21</v>
      </c>
      <c r="I135" s="11" t="s">
        <v>21</v>
      </c>
      <c r="L135" s="12" t="s">
        <v>22</v>
      </c>
      <c r="M135" s="12" t="s">
        <v>18</v>
      </c>
      <c r="N135" s="9">
        <v>29.296502999999998</v>
      </c>
      <c r="O135" s="9">
        <v>41</v>
      </c>
      <c r="P135" s="9">
        <v>32.747725666666668</v>
      </c>
      <c r="Q135" s="2">
        <f t="shared" si="4"/>
        <v>0.43895193958191187</v>
      </c>
    </row>
    <row r="136" spans="1:17" x14ac:dyDescent="0.2">
      <c r="A136" s="9">
        <v>1619</v>
      </c>
      <c r="B136" s="9">
        <v>2021</v>
      </c>
      <c r="C136" s="9">
        <v>78.900000000000006</v>
      </c>
      <c r="D136" s="9" t="s">
        <v>27</v>
      </c>
      <c r="E136" s="11" t="s">
        <v>12</v>
      </c>
      <c r="F136" s="12" t="s">
        <v>23</v>
      </c>
      <c r="G136" s="12" t="s">
        <v>14</v>
      </c>
      <c r="H136" s="11" t="s">
        <v>15</v>
      </c>
      <c r="I136" s="11" t="s">
        <v>21</v>
      </c>
      <c r="J136" s="12" t="s">
        <v>44</v>
      </c>
      <c r="L136" s="12" t="s">
        <v>22</v>
      </c>
      <c r="M136" s="12" t="s">
        <v>18</v>
      </c>
      <c r="N136" s="9">
        <v>32.80798733333333</v>
      </c>
      <c r="O136" s="9">
        <v>41</v>
      </c>
      <c r="P136" s="9">
        <v>30.142132333333333</v>
      </c>
      <c r="Q136" s="2">
        <f t="shared" si="4"/>
        <v>0.24476254252057969</v>
      </c>
    </row>
    <row r="137" spans="1:17" x14ac:dyDescent="0.2">
      <c r="A137" s="9">
        <v>1620</v>
      </c>
      <c r="B137" s="9">
        <v>2021</v>
      </c>
      <c r="C137" s="9">
        <v>74.900000000000006</v>
      </c>
      <c r="D137" s="9" t="s">
        <v>27</v>
      </c>
      <c r="E137" s="11" t="s">
        <v>12</v>
      </c>
      <c r="F137" s="12" t="s">
        <v>20</v>
      </c>
      <c r="G137" s="12" t="s">
        <v>14</v>
      </c>
      <c r="H137" s="11" t="s">
        <v>21</v>
      </c>
      <c r="I137" s="11" t="s">
        <v>21</v>
      </c>
      <c r="L137" s="12" t="s">
        <v>22</v>
      </c>
      <c r="M137" s="12" t="s">
        <v>18</v>
      </c>
      <c r="N137" s="9">
        <v>31.836318666666667</v>
      </c>
      <c r="O137" s="9">
        <v>41</v>
      </c>
      <c r="P137" s="9">
        <v>32.702574999999996</v>
      </c>
      <c r="Q137" s="2">
        <f t="shared" si="4"/>
        <v>0.22705652764911213</v>
      </c>
    </row>
    <row r="138" spans="1:17" x14ac:dyDescent="0.2">
      <c r="A138" s="9">
        <v>1625</v>
      </c>
      <c r="B138" s="9">
        <v>2021</v>
      </c>
      <c r="C138" s="9">
        <v>83.8</v>
      </c>
      <c r="D138" s="9" t="s">
        <v>27</v>
      </c>
      <c r="E138" s="11" t="s">
        <v>28</v>
      </c>
      <c r="F138" s="12" t="s">
        <v>13</v>
      </c>
      <c r="G138" s="12" t="s">
        <v>24</v>
      </c>
      <c r="H138" s="11" t="s">
        <v>21</v>
      </c>
      <c r="I138" s="11" t="s">
        <v>21</v>
      </c>
      <c r="L138" s="12" t="s">
        <v>22</v>
      </c>
      <c r="M138" s="12" t="s">
        <v>26</v>
      </c>
      <c r="N138" s="9">
        <v>31.945935000000002</v>
      </c>
      <c r="O138" s="9">
        <v>41</v>
      </c>
      <c r="P138" s="9">
        <v>33.449189999999994</v>
      </c>
      <c r="Q138" s="2">
        <f t="shared" si="4"/>
        <v>0.19678383143812783</v>
      </c>
    </row>
    <row r="139" spans="1:17" x14ac:dyDescent="0.2">
      <c r="A139" s="9">
        <v>1628</v>
      </c>
      <c r="B139" s="9">
        <v>2021</v>
      </c>
      <c r="C139" s="9">
        <v>56.3</v>
      </c>
      <c r="D139" s="9" t="s">
        <v>11</v>
      </c>
      <c r="E139" s="11" t="s">
        <v>28</v>
      </c>
      <c r="F139" s="12" t="s">
        <v>23</v>
      </c>
      <c r="G139" s="12" t="s">
        <v>14</v>
      </c>
      <c r="H139" s="11" t="s">
        <v>15</v>
      </c>
      <c r="I139" s="11" t="s">
        <v>15</v>
      </c>
      <c r="J139" s="12" t="s">
        <v>16</v>
      </c>
      <c r="K139" s="12" t="s">
        <v>32</v>
      </c>
      <c r="L139" s="12" t="s">
        <v>47</v>
      </c>
      <c r="M139" s="12" t="s">
        <v>18</v>
      </c>
      <c r="N139" s="9">
        <v>29.32643366666667</v>
      </c>
      <c r="O139" s="9">
        <v>33.303684000000004</v>
      </c>
      <c r="P139" s="9">
        <v>27.586991000000001</v>
      </c>
      <c r="Q139" s="2">
        <f t="shared" si="4"/>
        <v>0.83777802014822167</v>
      </c>
    </row>
    <row r="140" spans="1:17" x14ac:dyDescent="0.2">
      <c r="A140" s="9">
        <v>1635</v>
      </c>
      <c r="B140" s="9">
        <v>2021</v>
      </c>
      <c r="C140" s="9">
        <v>71.400000000000006</v>
      </c>
      <c r="D140" s="9" t="s">
        <v>27</v>
      </c>
      <c r="E140" s="11" t="s">
        <v>12</v>
      </c>
      <c r="F140" s="12" t="s">
        <v>20</v>
      </c>
      <c r="G140" s="12" t="s">
        <v>29</v>
      </c>
      <c r="H140" s="11" t="s">
        <v>21</v>
      </c>
      <c r="I140" s="11" t="s">
        <v>21</v>
      </c>
      <c r="L140" s="12" t="s">
        <v>22</v>
      </c>
      <c r="M140" s="12" t="s">
        <v>18</v>
      </c>
      <c r="N140" s="9">
        <v>32.881354999999999</v>
      </c>
      <c r="O140" s="11">
        <v>41</v>
      </c>
      <c r="P140" s="9">
        <v>31.158753333333333</v>
      </c>
      <c r="Q140" s="2">
        <f t="shared" si="4"/>
        <v>0.20679147677351409</v>
      </c>
    </row>
    <row r="141" spans="1:17" x14ac:dyDescent="0.2">
      <c r="A141" s="9">
        <v>1637</v>
      </c>
      <c r="B141" s="9">
        <v>2021</v>
      </c>
      <c r="C141" s="9">
        <v>80.3</v>
      </c>
      <c r="D141" s="9" t="s">
        <v>27</v>
      </c>
      <c r="E141" s="11" t="s">
        <v>12</v>
      </c>
      <c r="F141" s="12" t="s">
        <v>20</v>
      </c>
      <c r="G141" s="12" t="s">
        <v>14</v>
      </c>
      <c r="H141" s="11" t="s">
        <v>21</v>
      </c>
      <c r="I141" s="11" t="s">
        <v>21</v>
      </c>
      <c r="L141" s="12" t="s">
        <v>22</v>
      </c>
      <c r="M141" s="12" t="s">
        <v>18</v>
      </c>
      <c r="N141" s="9">
        <v>34.322861000000003</v>
      </c>
      <c r="O141" s="11">
        <v>41</v>
      </c>
      <c r="P141" s="9">
        <v>33.969621333333329</v>
      </c>
      <c r="Q141" s="2">
        <f t="shared" si="4"/>
        <v>8.1066608462482995E-2</v>
      </c>
    </row>
    <row r="142" spans="1:17" x14ac:dyDescent="0.2">
      <c r="A142" s="9">
        <v>1638</v>
      </c>
      <c r="B142" s="9">
        <v>2021</v>
      </c>
      <c r="C142" s="9">
        <v>74.8</v>
      </c>
      <c r="D142" s="9" t="s">
        <v>27</v>
      </c>
      <c r="E142" s="11" t="s">
        <v>12</v>
      </c>
      <c r="F142" s="12" t="s">
        <v>23</v>
      </c>
      <c r="G142" s="12" t="s">
        <v>29</v>
      </c>
      <c r="H142" s="11" t="s">
        <v>21</v>
      </c>
      <c r="I142" s="11" t="s">
        <v>21</v>
      </c>
      <c r="L142" s="12" t="s">
        <v>22</v>
      </c>
      <c r="M142" s="12" t="s">
        <v>18</v>
      </c>
      <c r="N142" s="9">
        <v>32.954413333333335</v>
      </c>
      <c r="O142" s="9">
        <v>41</v>
      </c>
      <c r="P142" s="9">
        <v>32.182443333333332</v>
      </c>
      <c r="Q142" s="2">
        <f t="shared" si="4"/>
        <v>0.17318776876490091</v>
      </c>
    </row>
    <row r="143" spans="1:17" x14ac:dyDescent="0.2">
      <c r="A143" s="9">
        <v>1640</v>
      </c>
      <c r="B143" s="9">
        <v>2021</v>
      </c>
      <c r="C143" s="9">
        <v>74.599999999999994</v>
      </c>
      <c r="D143" s="9" t="s">
        <v>11</v>
      </c>
      <c r="E143" s="11" t="s">
        <v>12</v>
      </c>
      <c r="F143" s="12" t="s">
        <v>13</v>
      </c>
      <c r="G143" s="12" t="s">
        <v>24</v>
      </c>
      <c r="H143" s="11" t="s">
        <v>15</v>
      </c>
      <c r="I143" s="11" t="s">
        <v>15</v>
      </c>
      <c r="J143" s="12" t="s">
        <v>16</v>
      </c>
      <c r="K143" s="12" t="s">
        <v>17</v>
      </c>
      <c r="L143" s="12" t="s">
        <v>49</v>
      </c>
      <c r="M143" s="12" t="s">
        <v>18</v>
      </c>
      <c r="N143" s="9">
        <v>25.221149999999998</v>
      </c>
      <c r="O143" s="11">
        <v>41</v>
      </c>
      <c r="P143" s="9">
        <v>29.227384333333333</v>
      </c>
      <c r="Q143" s="2">
        <f t="shared" si="4"/>
        <v>0.88023729143315355</v>
      </c>
    </row>
    <row r="144" spans="1:17" x14ac:dyDescent="0.2">
      <c r="A144" s="9">
        <v>1643</v>
      </c>
      <c r="B144" s="9">
        <v>2021</v>
      </c>
      <c r="C144" s="9">
        <v>78</v>
      </c>
      <c r="D144" s="9" t="s">
        <v>27</v>
      </c>
      <c r="E144" s="11" t="s">
        <v>12</v>
      </c>
      <c r="F144" s="12" t="s">
        <v>20</v>
      </c>
      <c r="G144" s="12" t="s">
        <v>14</v>
      </c>
      <c r="H144" s="11" t="s">
        <v>21</v>
      </c>
      <c r="I144" s="11" t="s">
        <v>21</v>
      </c>
      <c r="L144" s="12" t="s">
        <v>22</v>
      </c>
      <c r="M144" s="12" t="s">
        <v>18</v>
      </c>
      <c r="N144" s="9">
        <v>31.687788000000001</v>
      </c>
      <c r="O144" s="9">
        <v>36.519799999999996</v>
      </c>
      <c r="P144" s="9">
        <v>32.978183666666666</v>
      </c>
      <c r="Q144" s="2">
        <f t="shared" si="4"/>
        <v>0.33806989740475413</v>
      </c>
    </row>
    <row r="145" spans="1:17" x14ac:dyDescent="0.2">
      <c r="A145" s="9">
        <v>1645</v>
      </c>
      <c r="B145" s="9">
        <v>2021</v>
      </c>
      <c r="C145" s="9">
        <v>69.099999999999994</v>
      </c>
      <c r="D145" s="9" t="s">
        <v>27</v>
      </c>
      <c r="E145" s="11" t="s">
        <v>12</v>
      </c>
      <c r="F145" s="12" t="s">
        <v>20</v>
      </c>
      <c r="G145" s="12" t="s">
        <v>14</v>
      </c>
      <c r="H145" s="11" t="s">
        <v>21</v>
      </c>
      <c r="I145" s="11" t="s">
        <v>21</v>
      </c>
      <c r="L145" s="12" t="s">
        <v>22</v>
      </c>
      <c r="M145" s="12" t="s">
        <v>18</v>
      </c>
      <c r="N145" s="9">
        <v>35.881892000000001</v>
      </c>
      <c r="O145" s="9">
        <v>41</v>
      </c>
      <c r="P145" s="9">
        <v>36.926461500000002</v>
      </c>
      <c r="Q145" s="2">
        <f t="shared" si="4"/>
        <v>2.7004450379750414E-2</v>
      </c>
    </row>
    <row r="146" spans="1:17" x14ac:dyDescent="0.2">
      <c r="A146" s="9">
        <v>1648</v>
      </c>
      <c r="B146" s="9">
        <v>2021</v>
      </c>
      <c r="C146" s="9">
        <v>72.599999999999994</v>
      </c>
      <c r="D146" s="9" t="s">
        <v>27</v>
      </c>
      <c r="E146" s="11" t="s">
        <v>12</v>
      </c>
      <c r="F146" s="12" t="s">
        <v>23</v>
      </c>
      <c r="G146" s="12" t="s">
        <v>34</v>
      </c>
      <c r="H146" s="11" t="s">
        <v>21</v>
      </c>
      <c r="I146" s="11" t="s">
        <v>21</v>
      </c>
      <c r="L146" s="12" t="s">
        <v>22</v>
      </c>
      <c r="M146" s="12" t="s">
        <v>18</v>
      </c>
      <c r="N146" s="9">
        <v>33.440084999999996</v>
      </c>
      <c r="O146" s="11">
        <v>35.062683</v>
      </c>
      <c r="P146" s="9">
        <v>33.763589500000002</v>
      </c>
      <c r="Q146" s="2">
        <f t="shared" si="4"/>
        <v>0.21050766852515149</v>
      </c>
    </row>
    <row r="147" spans="1:17" x14ac:dyDescent="0.2">
      <c r="A147" s="9">
        <v>1650</v>
      </c>
      <c r="B147" s="9">
        <v>2021</v>
      </c>
      <c r="C147" s="9">
        <v>69.2</v>
      </c>
      <c r="D147" s="9" t="s">
        <v>27</v>
      </c>
      <c r="E147" s="11" t="s">
        <v>12</v>
      </c>
      <c r="F147" s="12" t="s">
        <v>13</v>
      </c>
      <c r="G147" s="12" t="s">
        <v>14</v>
      </c>
      <c r="H147" s="11" t="s">
        <v>21</v>
      </c>
      <c r="I147" s="11" t="s">
        <v>21</v>
      </c>
      <c r="L147" s="12" t="s">
        <v>22</v>
      </c>
      <c r="M147" s="12" t="s">
        <v>35</v>
      </c>
      <c r="N147" s="9">
        <v>32.589316666666669</v>
      </c>
      <c r="O147" s="9">
        <v>41</v>
      </c>
      <c r="P147" s="9">
        <v>32.526585666666669</v>
      </c>
      <c r="Q147" s="2">
        <f t="shared" si="4"/>
        <v>0.18464491286325072</v>
      </c>
    </row>
    <row r="148" spans="1:17" x14ac:dyDescent="0.2">
      <c r="A148" s="9">
        <v>1654</v>
      </c>
      <c r="B148" s="9">
        <v>2021</v>
      </c>
      <c r="C148" s="9">
        <v>67.400000000000006</v>
      </c>
      <c r="D148" s="9" t="s">
        <v>27</v>
      </c>
      <c r="E148" s="11" t="s">
        <v>12</v>
      </c>
      <c r="F148" s="12" t="s">
        <v>20</v>
      </c>
      <c r="G148" s="12" t="s">
        <v>14</v>
      </c>
      <c r="H148" s="11" t="s">
        <v>21</v>
      </c>
      <c r="I148" s="11" t="s">
        <v>21</v>
      </c>
      <c r="L148" s="12" t="s">
        <v>22</v>
      </c>
      <c r="M148" s="12" t="s">
        <v>18</v>
      </c>
      <c r="N148" s="9">
        <v>34.654921999999999</v>
      </c>
      <c r="O148" s="9">
        <v>41</v>
      </c>
      <c r="P148" s="9">
        <v>29.937739666666669</v>
      </c>
      <c r="Q148" s="2">
        <f t="shared" si="4"/>
        <v>0.14097878075372405</v>
      </c>
    </row>
    <row r="149" spans="1:17" x14ac:dyDescent="0.2">
      <c r="A149" s="9">
        <v>1655</v>
      </c>
      <c r="B149" s="9">
        <v>2021</v>
      </c>
      <c r="C149" s="9">
        <v>53.7</v>
      </c>
      <c r="D149" s="9" t="s">
        <v>27</v>
      </c>
      <c r="E149" s="11" t="s">
        <v>12</v>
      </c>
      <c r="F149" s="12" t="s">
        <v>23</v>
      </c>
      <c r="G149" s="12" t="s">
        <v>14</v>
      </c>
      <c r="H149" s="11" t="s">
        <v>21</v>
      </c>
      <c r="I149" s="11" t="s">
        <v>21</v>
      </c>
      <c r="L149" s="12" t="s">
        <v>22</v>
      </c>
      <c r="M149" s="12" t="s">
        <v>18</v>
      </c>
      <c r="N149" s="9">
        <v>32.584574333333329</v>
      </c>
      <c r="O149" s="9">
        <v>37.079326999999999</v>
      </c>
      <c r="P149" s="9">
        <v>33.231592666666664</v>
      </c>
      <c r="Q149" s="2">
        <f t="shared" si="4"/>
        <v>0.24302727442941999</v>
      </c>
    </row>
    <row r="150" spans="1:17" x14ac:dyDescent="0.2">
      <c r="A150" s="9">
        <v>1656</v>
      </c>
      <c r="B150" s="9">
        <v>2021</v>
      </c>
      <c r="C150" s="9">
        <v>68.599999999999994</v>
      </c>
      <c r="D150" s="9" t="s">
        <v>27</v>
      </c>
      <c r="E150" s="11" t="s">
        <v>12</v>
      </c>
      <c r="F150" s="12" t="s">
        <v>20</v>
      </c>
      <c r="G150" s="12" t="s">
        <v>34</v>
      </c>
      <c r="H150" s="11" t="s">
        <v>21</v>
      </c>
      <c r="I150" s="11" t="s">
        <v>21</v>
      </c>
      <c r="L150" s="12" t="s">
        <v>22</v>
      </c>
      <c r="M150" s="12" t="s">
        <v>18</v>
      </c>
      <c r="N150" s="9">
        <v>31.930432</v>
      </c>
      <c r="O150" s="9">
        <v>41</v>
      </c>
      <c r="P150" s="9">
        <v>30.777404000000001</v>
      </c>
      <c r="Q150" s="2">
        <f t="shared" si="4"/>
        <v>0.2883245564567819</v>
      </c>
    </row>
    <row r="151" spans="1:17" x14ac:dyDescent="0.2">
      <c r="A151" s="9">
        <v>1663</v>
      </c>
      <c r="B151" s="9">
        <v>2021</v>
      </c>
      <c r="C151" s="9">
        <v>57.2</v>
      </c>
      <c r="D151" s="9" t="s">
        <v>27</v>
      </c>
      <c r="E151" s="11" t="s">
        <v>12</v>
      </c>
      <c r="F151" s="12" t="s">
        <v>20</v>
      </c>
      <c r="G151" s="12" t="s">
        <v>14</v>
      </c>
      <c r="H151" s="11" t="s">
        <v>15</v>
      </c>
      <c r="I151" s="11" t="s">
        <v>15</v>
      </c>
      <c r="J151" s="12" t="s">
        <v>38</v>
      </c>
      <c r="K151" s="12" t="s">
        <v>32</v>
      </c>
      <c r="L151" s="12" t="s">
        <v>48</v>
      </c>
      <c r="M151" s="12" t="s">
        <v>33</v>
      </c>
      <c r="N151" s="9">
        <v>30.546120999999999</v>
      </c>
      <c r="O151" s="9">
        <v>28.759919333333333</v>
      </c>
      <c r="P151" s="9">
        <v>29.948520333333335</v>
      </c>
      <c r="Q151" s="2">
        <f t="shared" si="4"/>
        <v>0.78286211069688283</v>
      </c>
    </row>
    <row r="152" spans="1:17" x14ac:dyDescent="0.2">
      <c r="A152" s="9">
        <v>1669</v>
      </c>
      <c r="B152" s="9">
        <v>2021</v>
      </c>
      <c r="C152" s="9">
        <v>72.5</v>
      </c>
      <c r="D152" s="9" t="s">
        <v>11</v>
      </c>
      <c r="E152" s="11" t="s">
        <v>12</v>
      </c>
      <c r="F152" s="12" t="s">
        <v>20</v>
      </c>
      <c r="G152" s="12" t="s">
        <v>24</v>
      </c>
      <c r="H152" s="11" t="s">
        <v>15</v>
      </c>
      <c r="I152" s="11" t="s">
        <v>15</v>
      </c>
      <c r="J152" s="12" t="s">
        <v>38</v>
      </c>
      <c r="K152" s="12" t="s">
        <v>32</v>
      </c>
      <c r="L152" s="12" t="s">
        <v>48</v>
      </c>
      <c r="M152" s="12" t="s">
        <v>26</v>
      </c>
      <c r="N152" s="9">
        <v>24.274469</v>
      </c>
      <c r="O152" s="9">
        <v>33.443646000000001</v>
      </c>
      <c r="P152" s="9">
        <v>28.696067333333332</v>
      </c>
      <c r="Q152" s="2">
        <f t="shared" si="4"/>
        <v>0.96718925774044462</v>
      </c>
    </row>
    <row r="153" spans="1:17" x14ac:dyDescent="0.2">
      <c r="A153" s="9">
        <v>1697</v>
      </c>
      <c r="B153" s="9">
        <v>2021</v>
      </c>
      <c r="C153" s="9">
        <v>89.6</v>
      </c>
      <c r="D153" s="9" t="s">
        <v>27</v>
      </c>
      <c r="E153" s="9" t="s">
        <v>12</v>
      </c>
      <c r="F153" s="12" t="s">
        <v>23</v>
      </c>
      <c r="G153" s="12" t="s">
        <v>24</v>
      </c>
      <c r="H153" s="11" t="s">
        <v>21</v>
      </c>
      <c r="I153" s="11" t="s">
        <v>21</v>
      </c>
      <c r="L153" s="12" t="s">
        <v>22</v>
      </c>
      <c r="M153" s="12" t="s">
        <v>26</v>
      </c>
      <c r="N153" s="9">
        <v>34.474200000000003</v>
      </c>
      <c r="O153" s="9">
        <v>41</v>
      </c>
      <c r="P153" s="9">
        <v>35.097612333333331</v>
      </c>
      <c r="Q153" s="2">
        <f t="shared" si="4"/>
        <v>6.3173115092124227E-2</v>
      </c>
    </row>
    <row r="154" spans="1:17" x14ac:dyDescent="0.2">
      <c r="A154" s="9">
        <v>1699</v>
      </c>
      <c r="B154" s="9">
        <v>2021</v>
      </c>
      <c r="C154" s="9">
        <v>74.900000000000006</v>
      </c>
      <c r="D154" s="9" t="s">
        <v>27</v>
      </c>
      <c r="E154" s="9" t="s">
        <v>12</v>
      </c>
      <c r="F154" s="12" t="s">
        <v>23</v>
      </c>
      <c r="G154" s="12" t="s">
        <v>14</v>
      </c>
      <c r="H154" s="11" t="s">
        <v>21</v>
      </c>
      <c r="I154" s="11" t="s">
        <v>21</v>
      </c>
      <c r="L154" s="12" t="s">
        <v>22</v>
      </c>
      <c r="M154" s="12" t="s">
        <v>18</v>
      </c>
      <c r="N154" s="10">
        <v>31.604536700000001</v>
      </c>
      <c r="O154" s="10">
        <v>41</v>
      </c>
      <c r="P154" s="10">
        <v>29.913717299999998</v>
      </c>
      <c r="Q154" s="2">
        <f t="shared" si="4"/>
        <v>0.35066527697310451</v>
      </c>
    </row>
    <row r="155" spans="1:17" x14ac:dyDescent="0.2">
      <c r="A155" s="9">
        <v>1709</v>
      </c>
      <c r="B155" s="9">
        <v>2021</v>
      </c>
      <c r="C155" s="9">
        <v>90.8</v>
      </c>
      <c r="D155" s="9" t="s">
        <v>11</v>
      </c>
      <c r="E155" s="9" t="s">
        <v>12</v>
      </c>
      <c r="F155" s="12" t="s">
        <v>20</v>
      </c>
      <c r="G155" s="12" t="s">
        <v>14</v>
      </c>
      <c r="H155" s="11" t="s">
        <v>15</v>
      </c>
      <c r="I155" s="11" t="s">
        <v>15</v>
      </c>
      <c r="J155" s="12" t="s">
        <v>38</v>
      </c>
      <c r="K155" s="12" t="s">
        <v>32</v>
      </c>
      <c r="L155" s="12" t="s">
        <v>48</v>
      </c>
      <c r="M155" s="12" t="s">
        <v>26</v>
      </c>
      <c r="N155" s="9">
        <v>23.040088666666662</v>
      </c>
      <c r="O155" s="9">
        <v>22.120385333333331</v>
      </c>
      <c r="P155" s="9">
        <v>19.716070666666667</v>
      </c>
      <c r="Q155" s="2">
        <f t="shared" si="4"/>
        <v>0.99900872753116987</v>
      </c>
    </row>
    <row r="156" spans="1:17" x14ac:dyDescent="0.2">
      <c r="A156" s="9">
        <v>1710</v>
      </c>
      <c r="B156" s="9">
        <v>2021</v>
      </c>
      <c r="C156" s="9">
        <v>74.900000000000006</v>
      </c>
      <c r="D156" s="9" t="s">
        <v>11</v>
      </c>
      <c r="E156" s="9" t="s">
        <v>12</v>
      </c>
      <c r="F156" s="12" t="s">
        <v>20</v>
      </c>
      <c r="G156" s="12" t="s">
        <v>14</v>
      </c>
      <c r="H156" s="11" t="s">
        <v>15</v>
      </c>
      <c r="I156" s="11" t="s">
        <v>15</v>
      </c>
      <c r="J156" s="12" t="s">
        <v>16</v>
      </c>
      <c r="K156" s="12" t="s">
        <v>32</v>
      </c>
      <c r="L156" s="12" t="s">
        <v>47</v>
      </c>
      <c r="M156" s="12" t="s">
        <v>26</v>
      </c>
      <c r="N156" s="9">
        <v>22.455001666666664</v>
      </c>
      <c r="O156" s="9">
        <v>32.156601999999999</v>
      </c>
      <c r="P156" s="9">
        <v>27.219632333333337</v>
      </c>
      <c r="Q156" s="2">
        <f t="shared" si="4"/>
        <v>0.98926069264005856</v>
      </c>
    </row>
    <row r="157" spans="1:17" x14ac:dyDescent="0.2">
      <c r="A157" s="9">
        <v>1711</v>
      </c>
      <c r="B157" s="9">
        <v>2022</v>
      </c>
      <c r="C157" s="9">
        <v>75.900000000000006</v>
      </c>
      <c r="D157" s="9" t="s">
        <v>11</v>
      </c>
      <c r="E157" s="9" t="s">
        <v>12</v>
      </c>
      <c r="F157" s="12" t="s">
        <v>23</v>
      </c>
      <c r="G157" s="12" t="s">
        <v>14</v>
      </c>
      <c r="H157" s="11" t="s">
        <v>15</v>
      </c>
      <c r="I157" s="11" t="s">
        <v>15</v>
      </c>
      <c r="J157" s="12" t="s">
        <v>38</v>
      </c>
      <c r="K157" s="12" t="s">
        <v>32</v>
      </c>
      <c r="L157" s="12" t="s">
        <v>48</v>
      </c>
      <c r="M157" s="12" t="s">
        <v>26</v>
      </c>
      <c r="N157" s="9">
        <v>24.069413333333333</v>
      </c>
      <c r="O157" s="9">
        <v>34.080278</v>
      </c>
      <c r="P157" s="9">
        <v>27.527373999999998</v>
      </c>
      <c r="Q157" s="2">
        <f t="shared" si="4"/>
        <v>0.97348347518192746</v>
      </c>
    </row>
    <row r="158" spans="1:17" x14ac:dyDescent="0.2">
      <c r="A158" s="9">
        <v>1716</v>
      </c>
      <c r="B158" s="9">
        <v>2022</v>
      </c>
      <c r="C158" s="9">
        <v>73.599999999999994</v>
      </c>
      <c r="D158" s="9" t="s">
        <v>11</v>
      </c>
      <c r="E158" s="11" t="s">
        <v>12</v>
      </c>
      <c r="F158" s="12" t="s">
        <v>13</v>
      </c>
      <c r="G158" s="12" t="s">
        <v>14</v>
      </c>
      <c r="H158" s="11" t="s">
        <v>15</v>
      </c>
      <c r="I158" s="11" t="s">
        <v>15</v>
      </c>
      <c r="J158" s="12" t="s">
        <v>42</v>
      </c>
      <c r="K158" s="12" t="s">
        <v>32</v>
      </c>
      <c r="L158" s="12" t="s">
        <v>48</v>
      </c>
      <c r="M158" s="12" t="s">
        <v>26</v>
      </c>
      <c r="N158" s="9">
        <v>22.465974333333332</v>
      </c>
      <c r="O158" s="9">
        <v>24.918147000000001</v>
      </c>
      <c r="P158" s="9">
        <v>25.752882666666665</v>
      </c>
      <c r="Q158" s="2">
        <f t="shared" si="4"/>
        <v>0.99657998980231965</v>
      </c>
    </row>
    <row r="159" spans="1:17" x14ac:dyDescent="0.2">
      <c r="A159" s="9">
        <v>1729</v>
      </c>
      <c r="B159" s="9">
        <v>2022</v>
      </c>
      <c r="C159" s="9">
        <v>78.099999999999994</v>
      </c>
      <c r="D159" s="9" t="s">
        <v>27</v>
      </c>
      <c r="E159" s="11" t="s">
        <v>12</v>
      </c>
      <c r="F159" s="12" t="s">
        <v>23</v>
      </c>
      <c r="G159" s="12" t="s">
        <v>24</v>
      </c>
      <c r="H159" s="11" t="s">
        <v>21</v>
      </c>
      <c r="I159" s="11" t="s">
        <v>21</v>
      </c>
      <c r="L159" s="12" t="s">
        <v>22</v>
      </c>
      <c r="M159" s="12" t="s">
        <v>18</v>
      </c>
      <c r="N159" s="9">
        <v>35.170137000000004</v>
      </c>
      <c r="O159" s="9">
        <v>41</v>
      </c>
      <c r="P159" s="9">
        <v>35.125419999999998</v>
      </c>
      <c r="Q159" s="2">
        <f t="shared" si="4"/>
        <v>4.8683279460768301E-2</v>
      </c>
    </row>
    <row r="160" spans="1:17" x14ac:dyDescent="0.2">
      <c r="A160" s="9">
        <v>1731</v>
      </c>
      <c r="B160" s="9">
        <v>2022</v>
      </c>
      <c r="C160" s="9">
        <v>73.7</v>
      </c>
      <c r="D160" s="9" t="s">
        <v>27</v>
      </c>
      <c r="E160" s="11" t="s">
        <v>12</v>
      </c>
      <c r="F160" s="12" t="s">
        <v>23</v>
      </c>
      <c r="G160" s="12" t="s">
        <v>14</v>
      </c>
      <c r="H160" s="11" t="s">
        <v>21</v>
      </c>
      <c r="I160" s="11" t="s">
        <v>21</v>
      </c>
      <c r="L160" s="12" t="s">
        <v>22</v>
      </c>
      <c r="M160" s="12" t="s">
        <v>18</v>
      </c>
      <c r="N160" s="9">
        <v>36.178413500000005</v>
      </c>
      <c r="O160" s="9">
        <v>41</v>
      </c>
      <c r="P160" s="9">
        <v>35.081181666666673</v>
      </c>
      <c r="Q160" s="2">
        <f t="shared" si="4"/>
        <v>3.3682871016862584E-2</v>
      </c>
    </row>
    <row r="161" spans="1:17" x14ac:dyDescent="0.2">
      <c r="A161" s="9">
        <v>1732</v>
      </c>
      <c r="B161" s="9">
        <v>2022</v>
      </c>
      <c r="C161" s="9">
        <v>70.5</v>
      </c>
      <c r="D161" s="9" t="s">
        <v>27</v>
      </c>
      <c r="E161" s="11" t="s">
        <v>12</v>
      </c>
      <c r="F161" s="12" t="s">
        <v>13</v>
      </c>
      <c r="G161" s="12" t="s">
        <v>14</v>
      </c>
      <c r="H161" s="11" t="s">
        <v>21</v>
      </c>
      <c r="I161" s="11" t="s">
        <v>21</v>
      </c>
      <c r="L161" s="12" t="s">
        <v>22</v>
      </c>
      <c r="M161" s="12" t="s">
        <v>18</v>
      </c>
      <c r="N161" s="9">
        <v>32.690083999999999</v>
      </c>
      <c r="O161" s="9">
        <v>36.557340000000003</v>
      </c>
      <c r="P161" s="9">
        <v>31.769281333333328</v>
      </c>
      <c r="Q161" s="2">
        <f t="shared" si="4"/>
        <v>0.30121380722296759</v>
      </c>
    </row>
    <row r="162" spans="1:17" x14ac:dyDescent="0.2">
      <c r="A162" s="9">
        <v>1733</v>
      </c>
      <c r="B162" s="9">
        <v>2022</v>
      </c>
      <c r="C162" s="9">
        <v>75.7</v>
      </c>
      <c r="D162" s="9" t="s">
        <v>27</v>
      </c>
      <c r="E162" s="11" t="s">
        <v>12</v>
      </c>
      <c r="F162" s="12" t="s">
        <v>23</v>
      </c>
      <c r="G162" s="12" t="s">
        <v>43</v>
      </c>
      <c r="H162" s="11" t="s">
        <v>21</v>
      </c>
      <c r="I162" s="11" t="s">
        <v>21</v>
      </c>
      <c r="L162" s="12" t="s">
        <v>22</v>
      </c>
      <c r="M162" s="12" t="s">
        <v>26</v>
      </c>
      <c r="N162" s="9">
        <v>31.343919666666665</v>
      </c>
      <c r="O162" s="9">
        <v>41</v>
      </c>
      <c r="P162" s="9">
        <v>33.661606666666664</v>
      </c>
      <c r="Q162" s="2">
        <f t="shared" ref="Q162:Q168" si="5">1/(1+EXP(-22.244+(0.389*N162)+(0.122*O162)+(0.186*P162)))</f>
        <v>0.22937501145002062</v>
      </c>
    </row>
    <row r="163" spans="1:17" x14ac:dyDescent="0.2">
      <c r="A163" s="9">
        <v>1734</v>
      </c>
      <c r="B163" s="9">
        <v>2022</v>
      </c>
      <c r="C163" s="9">
        <v>86.8</v>
      </c>
      <c r="D163" s="9" t="s">
        <v>27</v>
      </c>
      <c r="E163" s="11" t="s">
        <v>12</v>
      </c>
      <c r="F163" s="12" t="s">
        <v>20</v>
      </c>
      <c r="G163" s="12" t="s">
        <v>34</v>
      </c>
      <c r="H163" s="11" t="s">
        <v>21</v>
      </c>
      <c r="I163" s="11" t="s">
        <v>21</v>
      </c>
      <c r="L163" s="12" t="s">
        <v>22</v>
      </c>
      <c r="M163" s="12" t="s">
        <v>26</v>
      </c>
      <c r="N163" s="9">
        <v>32.930302333333337</v>
      </c>
      <c r="O163" s="9">
        <v>34.812100999999991</v>
      </c>
      <c r="P163" s="9">
        <v>23.759355333333332</v>
      </c>
      <c r="Q163" s="2">
        <f t="shared" si="5"/>
        <v>0.68304392685721416</v>
      </c>
    </row>
    <row r="164" spans="1:17" x14ac:dyDescent="0.2">
      <c r="A164" s="9">
        <v>1735</v>
      </c>
      <c r="B164" s="9">
        <v>2022</v>
      </c>
      <c r="C164" s="9">
        <v>40.799999999999997</v>
      </c>
      <c r="D164" s="9" t="s">
        <v>27</v>
      </c>
      <c r="E164" s="11" t="s">
        <v>12</v>
      </c>
      <c r="F164" s="12" t="s">
        <v>23</v>
      </c>
      <c r="G164" s="12" t="s">
        <v>29</v>
      </c>
      <c r="H164" s="11" t="s">
        <v>21</v>
      </c>
      <c r="I164" s="11" t="s">
        <v>21</v>
      </c>
      <c r="L164" s="12" t="s">
        <v>22</v>
      </c>
      <c r="M164" s="12" t="s">
        <v>18</v>
      </c>
      <c r="N164" s="9">
        <v>34.997390000000003</v>
      </c>
      <c r="O164" s="9">
        <v>41</v>
      </c>
      <c r="P164" s="9">
        <v>37.5702</v>
      </c>
      <c r="Q164" s="2">
        <f t="shared" si="5"/>
        <v>3.3567863649988372E-2</v>
      </c>
    </row>
    <row r="165" spans="1:17" x14ac:dyDescent="0.2">
      <c r="A165" s="9">
        <v>1743</v>
      </c>
      <c r="B165" s="9">
        <v>2022</v>
      </c>
      <c r="C165" s="9">
        <v>84.4</v>
      </c>
      <c r="D165" s="9" t="s">
        <v>27</v>
      </c>
      <c r="E165" s="11" t="s">
        <v>12</v>
      </c>
      <c r="F165" s="12" t="s">
        <v>23</v>
      </c>
      <c r="G165" s="12" t="s">
        <v>14</v>
      </c>
      <c r="H165" s="11" t="s">
        <v>21</v>
      </c>
      <c r="I165" s="11" t="s">
        <v>21</v>
      </c>
      <c r="L165" s="12" t="s">
        <v>22</v>
      </c>
      <c r="M165" s="12" t="s">
        <v>26</v>
      </c>
      <c r="N165" s="9">
        <v>34.490584333333331</v>
      </c>
      <c r="O165" s="9">
        <v>36.27542866666667</v>
      </c>
      <c r="P165" s="9">
        <v>35.324250333333332</v>
      </c>
      <c r="Q165" s="2">
        <f t="shared" si="5"/>
        <v>0.10259204475900076</v>
      </c>
    </row>
    <row r="166" spans="1:17" x14ac:dyDescent="0.2">
      <c r="A166" s="9">
        <v>1758</v>
      </c>
      <c r="B166" s="9">
        <v>2022</v>
      </c>
      <c r="C166" s="9">
        <v>59.6</v>
      </c>
      <c r="D166" s="9" t="s">
        <v>27</v>
      </c>
      <c r="E166" s="11" t="s">
        <v>12</v>
      </c>
      <c r="F166" s="12" t="s">
        <v>13</v>
      </c>
      <c r="G166" s="12" t="s">
        <v>29</v>
      </c>
      <c r="H166" s="11" t="s">
        <v>21</v>
      </c>
      <c r="I166" s="11" t="s">
        <v>21</v>
      </c>
      <c r="L166" s="12" t="s">
        <v>22</v>
      </c>
      <c r="M166" s="12" t="s">
        <v>18</v>
      </c>
      <c r="N166" s="9">
        <v>30.113629333333332</v>
      </c>
      <c r="O166" s="9">
        <v>41</v>
      </c>
      <c r="P166" s="9">
        <v>30.217942666666669</v>
      </c>
      <c r="Q166" s="2">
        <f t="shared" si="5"/>
        <v>0.47683181587948614</v>
      </c>
    </row>
    <row r="167" spans="1:17" x14ac:dyDescent="0.2">
      <c r="A167" s="9">
        <v>1769</v>
      </c>
      <c r="B167" s="9">
        <v>2022</v>
      </c>
      <c r="C167" s="9">
        <v>71.5</v>
      </c>
      <c r="D167" s="9" t="s">
        <v>27</v>
      </c>
      <c r="E167" s="11" t="s">
        <v>12</v>
      </c>
      <c r="F167" s="12" t="s">
        <v>20</v>
      </c>
      <c r="G167" s="12" t="s">
        <v>29</v>
      </c>
      <c r="H167" s="11" t="s">
        <v>21</v>
      </c>
      <c r="I167" s="11" t="s">
        <v>21</v>
      </c>
      <c r="L167" s="12" t="s">
        <v>22</v>
      </c>
      <c r="M167" s="12" t="s">
        <v>18</v>
      </c>
      <c r="N167" s="9">
        <v>36.630986500000006</v>
      </c>
      <c r="O167" s="9">
        <v>41</v>
      </c>
      <c r="P167" s="9">
        <v>35.793749333333338</v>
      </c>
      <c r="Q167" s="2">
        <f t="shared" si="5"/>
        <v>2.4962746037071899E-2</v>
      </c>
    </row>
    <row r="168" spans="1:17" x14ac:dyDescent="0.2">
      <c r="A168" s="9">
        <v>1770</v>
      </c>
      <c r="B168" s="9">
        <v>2022</v>
      </c>
      <c r="C168" s="9">
        <v>75.2</v>
      </c>
      <c r="D168" s="9" t="s">
        <v>27</v>
      </c>
      <c r="E168" s="11" t="s">
        <v>12</v>
      </c>
      <c r="F168" s="12" t="s">
        <v>23</v>
      </c>
      <c r="G168" s="12" t="s">
        <v>29</v>
      </c>
      <c r="H168" s="11" t="s">
        <v>21</v>
      </c>
      <c r="I168" s="11" t="s">
        <v>21</v>
      </c>
      <c r="L168" s="12" t="s">
        <v>22</v>
      </c>
      <c r="M168" s="12" t="s">
        <v>18</v>
      </c>
      <c r="N168" s="9">
        <v>35.482270666666665</v>
      </c>
      <c r="O168" s="9">
        <v>41</v>
      </c>
      <c r="P168" s="9">
        <v>34.845412000000003</v>
      </c>
      <c r="Q168" s="2">
        <f t="shared" si="5"/>
        <v>4.5570642707739362E-2</v>
      </c>
    </row>
    <row r="169" spans="1:17" x14ac:dyDescent="0.2">
      <c r="A169" s="9"/>
      <c r="D169" s="9"/>
    </row>
    <row r="170" spans="1:17" x14ac:dyDescent="0.2">
      <c r="A170" s="9"/>
      <c r="D170" s="9"/>
    </row>
    <row r="171" spans="1:17" x14ac:dyDescent="0.2">
      <c r="A171" s="9"/>
      <c r="D171" s="9"/>
    </row>
    <row r="172" spans="1:17" x14ac:dyDescent="0.2">
      <c r="A172" s="9"/>
      <c r="D172" s="9"/>
    </row>
  </sheetData>
  <conditionalFormatting sqref="G1:I1">
    <cfRule type="containsText" dxfId="2" priority="3" operator="containsText" text="NA">
      <formula>NOT(ISERROR(SEARCH("NA",G1)))</formula>
    </cfRule>
  </conditionalFormatting>
  <conditionalFormatting sqref="I1">
    <cfRule type="containsText" dxfId="1" priority="2" operator="containsText" text="NA">
      <formula>NOT(ISERROR(SEARCH("NA",I1)))</formula>
    </cfRule>
  </conditionalFormatting>
  <conditionalFormatting sqref="M1">
    <cfRule type="containsText" dxfId="0" priority="1" operator="containsText" text="NA">
      <formula>NOT(ISERROR(SEARCH("NA",M1)))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2022-05-26T20:53:34Z</dcterms:created>
  <dcterms:modified xsi:type="dcterms:W3CDTF">2022-09-06T18:13:23Z</dcterms:modified>
</cp:coreProperties>
</file>