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lee/Documents/Desktop/SMU/2021-fall-term/CS5345/CS5345-Labs/lab4/Data/"/>
    </mc:Choice>
  </mc:AlternateContent>
  <xr:revisionPtr revIDLastSave="0" documentId="13_ncr:1_{630F6801-A43A-6F42-A4B9-742329B7781B}" xr6:coauthVersionLast="47" xr6:coauthVersionMax="47" xr10:uidLastSave="{00000000-0000-0000-0000-000000000000}"/>
  <bookViews>
    <workbookView xWindow="0" yWindow="0" windowWidth="28800" windowHeight="18000" xr2:uid="{D1B6BD9F-0B22-0D4A-85F2-FD5CB686F9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" i="1" l="1"/>
  <c r="K26" i="1"/>
  <c r="J26" i="1"/>
  <c r="H26" i="1"/>
  <c r="G26" i="1"/>
  <c r="F26" i="1"/>
  <c r="D26" i="1"/>
  <c r="C26" i="1"/>
  <c r="L25" i="1"/>
  <c r="K25" i="1"/>
  <c r="J25" i="1"/>
  <c r="H25" i="1"/>
  <c r="G25" i="1"/>
  <c r="F25" i="1"/>
  <c r="D25" i="1"/>
  <c r="C25" i="1"/>
  <c r="B26" i="1"/>
  <c r="B25" i="1"/>
</calcChain>
</file>

<file path=xl/sharedStrings.xml><?xml version="1.0" encoding="utf-8"?>
<sst xmlns="http://schemas.openxmlformats.org/spreadsheetml/2006/main" count="21" uniqueCount="12">
  <si>
    <t>timing server</t>
  </si>
  <si>
    <t>in microsec</t>
  </si>
  <si>
    <t>bubble</t>
  </si>
  <si>
    <t>merge</t>
  </si>
  <si>
    <t>insertion</t>
  </si>
  <si>
    <t>timing C++</t>
  </si>
  <si>
    <t>innsertion</t>
  </si>
  <si>
    <t>native C++</t>
  </si>
  <si>
    <t>mean</t>
  </si>
  <si>
    <t>stdev</t>
  </si>
  <si>
    <t>CI95</t>
  </si>
  <si>
    <t>timing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</si>
</sst>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Times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 Overview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Sheet1!$B$24:$L$24</c:f>
              <c:strCache>
                <c:ptCount val="9"/>
                <c:pt idx="0">
                  <c:v>timing server</c:v>
                </c:pt>
                <c:pt idx="4">
                  <c:v>timing client</c:v>
                </c:pt>
                <c:pt idx="8">
                  <c:v>native C++</c:v>
                </c:pt>
              </c:strCache>
            </c:strRef>
          </c:cat>
          <c:val>
            <c:numRef>
              <c:f>Sheet1!$B$25:$L$25</c:f>
              <c:numCache>
                <c:formatCode>General</c:formatCode>
                <c:ptCount val="11"/>
                <c:pt idx="0">
                  <c:v>129403.7289261814</c:v>
                </c:pt>
                <c:pt idx="1">
                  <c:v>176188.88909816687</c:v>
                </c:pt>
                <c:pt idx="2">
                  <c:v>233431.63946866943</c:v>
                </c:pt>
                <c:pt idx="4">
                  <c:v>72099.899999999994</c:v>
                </c:pt>
                <c:pt idx="5">
                  <c:v>879.9</c:v>
                </c:pt>
                <c:pt idx="6">
                  <c:v>19269.849999999999</c:v>
                </c:pt>
                <c:pt idx="8">
                  <c:v>8087.3</c:v>
                </c:pt>
                <c:pt idx="9">
                  <c:v>278.35000000000002</c:v>
                </c:pt>
                <c:pt idx="10">
                  <c:v>2456.1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4-6747-A027-2E35E55B8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434736"/>
        <c:axId val="61942624"/>
      </c:barChart>
      <c:catAx>
        <c:axId val="62434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2624"/>
        <c:crosses val="autoZero"/>
        <c:auto val="1"/>
        <c:lblAlgn val="ctr"/>
        <c:lblOffset val="100"/>
        <c:noMultiLvlLbl val="0"/>
      </c:catAx>
      <c:valAx>
        <c:axId val="6194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Bubble Sort - Server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16300</c:v>
                </c:pt>
              </c:numLit>
            </c:plus>
            <c:minus>
              <c:numLit>
                <c:formatCode>General</c:formatCode>
                <c:ptCount val="1"/>
                <c:pt idx="0">
                  <c:v>16300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Sheet1!$B$25</c:f>
              <c:numCache>
                <c:formatCode>General</c:formatCode>
                <c:ptCount val="1"/>
                <c:pt idx="0">
                  <c:v>129403.7289261814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FB-A84E-A1F0-552BC4717A1A}"/>
            </c:ext>
          </c:extLst>
        </c:ser>
        <c:ser>
          <c:idx val="1"/>
          <c:order val="1"/>
          <c:tx>
            <c:v>Bubble Sort - Client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9460</c:v>
                </c:pt>
              </c:numLit>
            </c:plus>
            <c:minus>
              <c:numLit>
                <c:formatCode>General</c:formatCode>
                <c:ptCount val="1"/>
                <c:pt idx="0">
                  <c:v>9460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Sheet1!$F$25</c:f>
              <c:numCache>
                <c:formatCode>General</c:formatCode>
                <c:ptCount val="1"/>
                <c:pt idx="0">
                  <c:v>72099.899999999994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FB-A84E-A1F0-552BC4717A1A}"/>
            </c:ext>
          </c:extLst>
        </c:ser>
        <c:ser>
          <c:idx val="2"/>
          <c:order val="2"/>
          <c:tx>
            <c:v>Bubble Sort - Native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376</c:v>
                </c:pt>
              </c:numLit>
            </c:plus>
            <c:minus>
              <c:numLit>
                <c:formatCode>General</c:formatCode>
                <c:ptCount val="1"/>
                <c:pt idx="0">
                  <c:v>376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Sheet1!$J$25</c:f>
              <c:numCache>
                <c:formatCode>General</c:formatCode>
                <c:ptCount val="1"/>
                <c:pt idx="0">
                  <c:v>8087.3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FB-A84E-A1F0-552BC4717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0239151"/>
        <c:axId val="2130286559"/>
      </c:barChart>
      <c:catAx>
        <c:axId val="2130239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86559"/>
        <c:crosses val="autoZero"/>
        <c:auto val="1"/>
        <c:lblAlgn val="ctr"/>
        <c:lblOffset val="100"/>
        <c:noMultiLvlLbl val="0"/>
      </c:catAx>
      <c:valAx>
        <c:axId val="213028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3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Merge Sort - Server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19500</c:v>
                </c:pt>
              </c:numLit>
            </c:plus>
            <c:minus>
              <c:numLit>
                <c:formatCode>General</c:formatCode>
                <c:ptCount val="1"/>
                <c:pt idx="0">
                  <c:v>19500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Sheet1!$C$25</c:f>
              <c:numCache>
                <c:formatCode>General</c:formatCode>
                <c:ptCount val="1"/>
                <c:pt idx="0">
                  <c:v>176188.88909816687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B-F947-9162-10C2E2E3F26C}"/>
            </c:ext>
          </c:extLst>
        </c:ser>
        <c:ser>
          <c:idx val="1"/>
          <c:order val="1"/>
          <c:tx>
            <c:v>Merge Sort - Client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241</c:v>
                </c:pt>
              </c:numLit>
            </c:plus>
            <c:minus>
              <c:numLit>
                <c:formatCode>General</c:formatCode>
                <c:ptCount val="1"/>
                <c:pt idx="0">
                  <c:v>241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Sheet1!$G$25</c:f>
              <c:numCache>
                <c:formatCode>General</c:formatCode>
                <c:ptCount val="1"/>
                <c:pt idx="0">
                  <c:v>879.9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B-F947-9162-10C2E2E3F26C}"/>
            </c:ext>
          </c:extLst>
        </c:ser>
        <c:ser>
          <c:idx val="2"/>
          <c:order val="2"/>
          <c:tx>
            <c:v>Merge Sort - Native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376</c:v>
                </c:pt>
              </c:numLit>
            </c:plus>
            <c:minus>
              <c:numLit>
                <c:formatCode>General</c:formatCode>
                <c:ptCount val="1"/>
                <c:pt idx="0">
                  <c:v>376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Sheet1!$K$25</c:f>
              <c:numCache>
                <c:formatCode>General</c:formatCode>
                <c:ptCount val="1"/>
                <c:pt idx="0">
                  <c:v>278.35000000000002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5B-F947-9162-10C2E2E3F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0239151"/>
        <c:axId val="2130286559"/>
      </c:barChart>
      <c:catAx>
        <c:axId val="2130239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86559"/>
        <c:crosses val="autoZero"/>
        <c:auto val="1"/>
        <c:lblAlgn val="ctr"/>
        <c:lblOffset val="100"/>
        <c:noMultiLvlLbl val="0"/>
      </c:catAx>
      <c:valAx>
        <c:axId val="213028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3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Insertion Sort - Server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16300</c:v>
                </c:pt>
              </c:numLit>
            </c:plus>
            <c:minus>
              <c:numLit>
                <c:formatCode>General</c:formatCode>
                <c:ptCount val="1"/>
                <c:pt idx="0">
                  <c:v>16300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Sheet1!$D$25</c:f>
              <c:numCache>
                <c:formatCode>General</c:formatCode>
                <c:ptCount val="1"/>
                <c:pt idx="0">
                  <c:v>233431.63946866943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F-9040-967F-DEC172E7BFF0}"/>
            </c:ext>
          </c:extLst>
        </c:ser>
        <c:ser>
          <c:idx val="1"/>
          <c:order val="1"/>
          <c:tx>
            <c:v>Insertion Sort - Client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9460</c:v>
                </c:pt>
              </c:numLit>
            </c:plus>
            <c:minus>
              <c:numLit>
                <c:formatCode>General</c:formatCode>
                <c:ptCount val="1"/>
                <c:pt idx="0">
                  <c:v>9460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Sheet1!$H$25</c:f>
              <c:numCache>
                <c:formatCode>General</c:formatCode>
                <c:ptCount val="1"/>
                <c:pt idx="0">
                  <c:v>19269.849999999999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8F-9040-967F-DEC172E7BFF0}"/>
            </c:ext>
          </c:extLst>
        </c:ser>
        <c:ser>
          <c:idx val="2"/>
          <c:order val="2"/>
          <c:tx>
            <c:v>Insertion Sort - Native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376</c:v>
                </c:pt>
              </c:numLit>
            </c:plus>
            <c:minus>
              <c:numLit>
                <c:formatCode>General</c:formatCode>
                <c:ptCount val="1"/>
                <c:pt idx="0">
                  <c:v>376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Sheet1!$L$25</c:f>
              <c:numCache>
                <c:formatCode>General</c:formatCode>
                <c:ptCount val="1"/>
                <c:pt idx="0">
                  <c:v>2456.1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8F-9040-967F-DEC172E7B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0239151"/>
        <c:axId val="2130286559"/>
      </c:barChart>
      <c:catAx>
        <c:axId val="2130239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86559"/>
        <c:crosses val="autoZero"/>
        <c:auto val="1"/>
        <c:lblAlgn val="ctr"/>
        <c:lblOffset val="100"/>
        <c:noMultiLvlLbl val="0"/>
      </c:catAx>
      <c:valAx>
        <c:axId val="213028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3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27</xdr:row>
      <xdr:rowOff>184150</xdr:rowOff>
    </xdr:from>
    <xdr:to>
      <xdr:col>16</xdr:col>
      <xdr:colOff>88900</xdr:colOff>
      <xdr:row>46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58E8B0-651A-5148-9D1D-B78BBEF82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</xdr:colOff>
      <xdr:row>49</xdr:row>
      <xdr:rowOff>184150</xdr:rowOff>
    </xdr:from>
    <xdr:to>
      <xdr:col>9</xdr:col>
      <xdr:colOff>0</xdr:colOff>
      <xdr:row>68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9E69E1-BF1F-9E49-84DE-911F04EB2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49</xdr:row>
      <xdr:rowOff>165100</xdr:rowOff>
    </xdr:from>
    <xdr:to>
      <xdr:col>17</xdr:col>
      <xdr:colOff>819150</xdr:colOff>
      <xdr:row>68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085FE6-F4A2-9B47-A1FA-522950F54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8</xdr:col>
      <xdr:colOff>819150</xdr:colOff>
      <xdr:row>89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FE1C38-0071-F14A-8E6D-3E3901B40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D4A8-01D2-FC42-AFA7-1D18FF30F9E5}">
  <dimension ref="A2:P27"/>
  <sheetViews>
    <sheetView tabSelected="1" topLeftCell="A56" workbookViewId="0">
      <selection activeCell="B72" sqref="B72"/>
    </sheetView>
  </sheetViews>
  <sheetFormatPr baseColWidth="10" defaultRowHeight="16" x14ac:dyDescent="0.2"/>
  <sheetData>
    <row r="2" spans="1:16" x14ac:dyDescent="0.2">
      <c r="B2" t="s">
        <v>0</v>
      </c>
      <c r="C2" t="s">
        <v>1</v>
      </c>
      <c r="F2" t="s">
        <v>5</v>
      </c>
      <c r="G2" t="s">
        <v>1</v>
      </c>
      <c r="J2" t="s">
        <v>7</v>
      </c>
      <c r="K2" t="s">
        <v>1</v>
      </c>
    </row>
    <row r="3" spans="1:16" x14ac:dyDescent="0.2">
      <c r="B3" t="s">
        <v>2</v>
      </c>
      <c r="C3" t="s">
        <v>3</v>
      </c>
      <c r="D3" t="s">
        <v>4</v>
      </c>
      <c r="F3" t="s">
        <v>2</v>
      </c>
      <c r="G3" t="s">
        <v>3</v>
      </c>
      <c r="H3" t="s">
        <v>6</v>
      </c>
      <c r="J3" t="s">
        <v>2</v>
      </c>
      <c r="K3" t="s">
        <v>3</v>
      </c>
      <c r="L3" t="s">
        <v>4</v>
      </c>
    </row>
    <row r="4" spans="1:16" ht="19" x14ac:dyDescent="0.25">
      <c r="A4">
        <v>1</v>
      </c>
      <c r="B4">
        <v>121906.742095947</v>
      </c>
      <c r="C4">
        <v>168079.48207855201</v>
      </c>
      <c r="D4">
        <v>247438.303947448</v>
      </c>
      <c r="F4">
        <v>50500</v>
      </c>
      <c r="G4">
        <v>700</v>
      </c>
      <c r="H4">
        <v>22200</v>
      </c>
      <c r="J4" s="1">
        <v>10203</v>
      </c>
      <c r="K4">
        <v>189</v>
      </c>
      <c r="L4">
        <v>3028</v>
      </c>
    </row>
    <row r="5" spans="1:16" x14ac:dyDescent="0.2">
      <c r="A5">
        <v>2</v>
      </c>
      <c r="B5">
        <v>110917.41394996599</v>
      </c>
      <c r="C5">
        <v>141633.04710388099</v>
      </c>
      <c r="D5">
        <v>172167.99306869501</v>
      </c>
      <c r="F5">
        <v>73700</v>
      </c>
      <c r="G5">
        <v>500</v>
      </c>
      <c r="H5">
        <v>12800</v>
      </c>
      <c r="J5">
        <v>7463</v>
      </c>
      <c r="K5">
        <v>233</v>
      </c>
      <c r="L5">
        <v>2162</v>
      </c>
    </row>
    <row r="6" spans="1:16" x14ac:dyDescent="0.2">
      <c r="A6">
        <v>3</v>
      </c>
      <c r="B6">
        <v>127981.08911514199</v>
      </c>
      <c r="C6">
        <v>156702.177047729</v>
      </c>
      <c r="D6">
        <v>201233.48903656</v>
      </c>
      <c r="F6">
        <v>66500</v>
      </c>
      <c r="G6">
        <v>600</v>
      </c>
      <c r="H6">
        <v>11699</v>
      </c>
      <c r="J6">
        <v>9296</v>
      </c>
      <c r="K6">
        <v>233</v>
      </c>
      <c r="L6">
        <v>2547</v>
      </c>
    </row>
    <row r="7" spans="1:16" x14ac:dyDescent="0.2">
      <c r="A7">
        <v>4</v>
      </c>
      <c r="B7">
        <v>83310.743093490601</v>
      </c>
      <c r="C7">
        <v>109010.821104049</v>
      </c>
      <c r="D7">
        <v>143552.51598358099</v>
      </c>
      <c r="F7">
        <v>65400</v>
      </c>
      <c r="G7">
        <v>800</v>
      </c>
      <c r="H7">
        <v>12700</v>
      </c>
      <c r="J7">
        <v>8090</v>
      </c>
      <c r="K7">
        <v>283</v>
      </c>
      <c r="L7">
        <v>2158</v>
      </c>
    </row>
    <row r="8" spans="1:16" x14ac:dyDescent="0.2">
      <c r="A8">
        <v>5</v>
      </c>
      <c r="B8">
        <v>108154.74104881199</v>
      </c>
      <c r="C8">
        <v>152630.278110504</v>
      </c>
      <c r="D8">
        <v>193678.35688591001</v>
      </c>
      <c r="F8">
        <v>63900</v>
      </c>
      <c r="G8">
        <v>700</v>
      </c>
      <c r="H8">
        <v>12200</v>
      </c>
      <c r="J8">
        <v>7858</v>
      </c>
      <c r="K8">
        <v>233</v>
      </c>
      <c r="L8">
        <v>2596</v>
      </c>
    </row>
    <row r="9" spans="1:16" x14ac:dyDescent="0.2">
      <c r="A9">
        <v>6</v>
      </c>
      <c r="B9">
        <v>104644.922971725</v>
      </c>
      <c r="C9">
        <v>147718.241930007</v>
      </c>
      <c r="D9">
        <v>224044.02709007199</v>
      </c>
      <c r="F9">
        <v>84099</v>
      </c>
      <c r="G9">
        <v>2000</v>
      </c>
      <c r="H9">
        <v>36100</v>
      </c>
      <c r="J9">
        <v>7950</v>
      </c>
      <c r="K9">
        <v>276</v>
      </c>
      <c r="L9">
        <v>2346</v>
      </c>
      <c r="O9">
        <v>129403.72900000001</v>
      </c>
      <c r="P9">
        <v>1</v>
      </c>
    </row>
    <row r="10" spans="1:16" x14ac:dyDescent="0.2">
      <c r="A10">
        <v>7</v>
      </c>
      <c r="B10">
        <v>149813.95578384399</v>
      </c>
      <c r="C10">
        <v>246460.72697639401</v>
      </c>
      <c r="D10">
        <v>337289.76988792402</v>
      </c>
      <c r="F10">
        <v>53500</v>
      </c>
      <c r="G10">
        <v>1000</v>
      </c>
      <c r="H10">
        <v>25300</v>
      </c>
      <c r="J10">
        <v>7798</v>
      </c>
      <c r="K10">
        <v>262</v>
      </c>
      <c r="L10">
        <v>2361</v>
      </c>
    </row>
    <row r="11" spans="1:16" x14ac:dyDescent="0.2">
      <c r="A11">
        <v>8</v>
      </c>
      <c r="B11">
        <v>132203.29880714399</v>
      </c>
      <c r="C11">
        <v>179331.923007965</v>
      </c>
      <c r="D11">
        <v>226054.89301681501</v>
      </c>
      <c r="F11">
        <v>87700</v>
      </c>
      <c r="G11">
        <v>599</v>
      </c>
      <c r="H11">
        <v>14500</v>
      </c>
      <c r="J11">
        <v>7893</v>
      </c>
      <c r="K11">
        <v>233</v>
      </c>
      <c r="L11">
        <v>2624</v>
      </c>
    </row>
    <row r="12" spans="1:16" x14ac:dyDescent="0.2">
      <c r="A12">
        <v>9</v>
      </c>
      <c r="B12">
        <v>226594.06900405799</v>
      </c>
      <c r="C12">
        <v>270084.10000800999</v>
      </c>
      <c r="D12">
        <v>343374.78303909302</v>
      </c>
      <c r="F12">
        <v>63000</v>
      </c>
      <c r="G12">
        <v>800</v>
      </c>
      <c r="H12">
        <v>30700</v>
      </c>
      <c r="J12">
        <v>7981</v>
      </c>
      <c r="K12">
        <v>290</v>
      </c>
      <c r="L12">
        <v>3101</v>
      </c>
    </row>
    <row r="13" spans="1:16" x14ac:dyDescent="0.2">
      <c r="A13">
        <v>10</v>
      </c>
      <c r="B13">
        <v>109896.323919296</v>
      </c>
      <c r="C13">
        <v>144487.61296272199</v>
      </c>
      <c r="D13">
        <v>174436.00797653099</v>
      </c>
      <c r="F13">
        <v>49000</v>
      </c>
      <c r="G13">
        <v>600</v>
      </c>
      <c r="H13">
        <v>14000</v>
      </c>
      <c r="J13">
        <v>7599</v>
      </c>
      <c r="K13">
        <v>586</v>
      </c>
      <c r="L13">
        <v>2390</v>
      </c>
    </row>
    <row r="14" spans="1:16" x14ac:dyDescent="0.2">
      <c r="A14">
        <v>11</v>
      </c>
      <c r="B14">
        <v>125431.41484260499</v>
      </c>
      <c r="C14">
        <v>167353.16586494399</v>
      </c>
      <c r="D14">
        <v>214899.844884872</v>
      </c>
      <c r="F14">
        <v>44200</v>
      </c>
      <c r="G14">
        <v>800</v>
      </c>
      <c r="H14">
        <v>17699</v>
      </c>
      <c r="J14">
        <v>7350</v>
      </c>
      <c r="K14">
        <v>298</v>
      </c>
      <c r="L14">
        <v>2458</v>
      </c>
    </row>
    <row r="15" spans="1:16" x14ac:dyDescent="0.2">
      <c r="A15">
        <v>12</v>
      </c>
      <c r="B15">
        <v>111344.401836395</v>
      </c>
      <c r="C15">
        <v>151950.21486282299</v>
      </c>
      <c r="D15">
        <v>253966.28093719401</v>
      </c>
      <c r="F15">
        <v>84000</v>
      </c>
      <c r="G15">
        <v>700</v>
      </c>
      <c r="H15">
        <v>34600</v>
      </c>
      <c r="J15">
        <v>7969</v>
      </c>
      <c r="K15">
        <v>237</v>
      </c>
      <c r="L15">
        <v>2539</v>
      </c>
    </row>
    <row r="16" spans="1:16" x14ac:dyDescent="0.2">
      <c r="A16">
        <v>13</v>
      </c>
      <c r="B16">
        <v>154736.996889114</v>
      </c>
      <c r="C16">
        <v>205481.27794265701</v>
      </c>
      <c r="D16">
        <v>241635.115861892</v>
      </c>
      <c r="F16">
        <v>75000</v>
      </c>
      <c r="G16">
        <v>600</v>
      </c>
      <c r="H16">
        <v>12900</v>
      </c>
      <c r="J16">
        <v>7659</v>
      </c>
      <c r="K16">
        <v>365</v>
      </c>
      <c r="L16">
        <v>2303</v>
      </c>
    </row>
    <row r="17" spans="1:12" x14ac:dyDescent="0.2">
      <c r="A17">
        <v>14</v>
      </c>
      <c r="B17">
        <v>78746.343135833697</v>
      </c>
      <c r="C17">
        <v>142153.94592285101</v>
      </c>
      <c r="D17">
        <v>230757.11894035299</v>
      </c>
      <c r="F17">
        <v>56000</v>
      </c>
      <c r="G17">
        <v>800</v>
      </c>
      <c r="H17">
        <v>19000</v>
      </c>
      <c r="J17">
        <v>10302</v>
      </c>
      <c r="K17">
        <v>191</v>
      </c>
      <c r="L17">
        <v>1992</v>
      </c>
    </row>
    <row r="18" spans="1:12" x14ac:dyDescent="0.2">
      <c r="A18">
        <v>15</v>
      </c>
      <c r="B18">
        <v>159747.18284606899</v>
      </c>
      <c r="C18">
        <v>232287.976980209</v>
      </c>
      <c r="D18">
        <v>314600.42595863302</v>
      </c>
      <c r="F18">
        <v>132600</v>
      </c>
      <c r="G18">
        <v>599</v>
      </c>
      <c r="H18">
        <v>33600</v>
      </c>
      <c r="J18">
        <v>8075</v>
      </c>
      <c r="K18">
        <v>249</v>
      </c>
      <c r="L18">
        <v>2402</v>
      </c>
    </row>
    <row r="19" spans="1:12" x14ac:dyDescent="0.2">
      <c r="A19">
        <v>16</v>
      </c>
      <c r="B19">
        <v>94733.910083770694</v>
      </c>
      <c r="C19">
        <v>123745.416879653</v>
      </c>
      <c r="D19">
        <v>160102.26702690101</v>
      </c>
      <c r="F19">
        <v>50400</v>
      </c>
      <c r="G19">
        <v>700</v>
      </c>
      <c r="H19">
        <v>11800</v>
      </c>
      <c r="J19">
        <v>7770</v>
      </c>
      <c r="K19">
        <v>237</v>
      </c>
      <c r="L19">
        <v>2011</v>
      </c>
    </row>
    <row r="20" spans="1:12" x14ac:dyDescent="0.2">
      <c r="A20">
        <v>17</v>
      </c>
      <c r="B20">
        <v>203663.499116897</v>
      </c>
      <c r="C20">
        <v>238730.79705238299</v>
      </c>
      <c r="D20">
        <v>296831.15100860503</v>
      </c>
      <c r="F20">
        <v>103900</v>
      </c>
      <c r="G20">
        <v>600</v>
      </c>
      <c r="H20">
        <v>14799</v>
      </c>
      <c r="J20">
        <v>7763</v>
      </c>
      <c r="K20">
        <v>305</v>
      </c>
      <c r="L20">
        <v>2322</v>
      </c>
    </row>
    <row r="21" spans="1:12" x14ac:dyDescent="0.2">
      <c r="A21">
        <v>18</v>
      </c>
      <c r="B21">
        <v>154197.33500480599</v>
      </c>
      <c r="C21">
        <v>198689.35799598601</v>
      </c>
      <c r="D21">
        <v>230288.720846176</v>
      </c>
      <c r="F21">
        <v>94799</v>
      </c>
      <c r="G21">
        <v>800</v>
      </c>
      <c r="H21">
        <v>11300</v>
      </c>
      <c r="J21">
        <v>7828</v>
      </c>
      <c r="K21">
        <v>235</v>
      </c>
      <c r="L21">
        <v>2625</v>
      </c>
    </row>
    <row r="22" spans="1:12" x14ac:dyDescent="0.2">
      <c r="A22">
        <v>19</v>
      </c>
      <c r="B22">
        <v>104353.26194763101</v>
      </c>
      <c r="C22">
        <v>138937.77298927301</v>
      </c>
      <c r="D22">
        <v>184651.46994590701</v>
      </c>
      <c r="F22">
        <v>67100</v>
      </c>
      <c r="G22">
        <v>2800</v>
      </c>
      <c r="H22">
        <v>18700</v>
      </c>
      <c r="J22">
        <v>7950</v>
      </c>
      <c r="K22">
        <v>388</v>
      </c>
      <c r="L22">
        <v>2717</v>
      </c>
    </row>
    <row r="23" spans="1:12" x14ac:dyDescent="0.2">
      <c r="A23">
        <v>20</v>
      </c>
      <c r="B23">
        <v>125696.93303108199</v>
      </c>
      <c r="C23">
        <v>208309.44514274501</v>
      </c>
      <c r="D23">
        <v>277630.25403022702</v>
      </c>
      <c r="F23">
        <v>76700</v>
      </c>
      <c r="G23">
        <v>900</v>
      </c>
      <c r="H23">
        <v>18800</v>
      </c>
      <c r="J23">
        <v>6949</v>
      </c>
      <c r="K23">
        <v>244</v>
      </c>
      <c r="L23">
        <v>2440</v>
      </c>
    </row>
    <row r="24" spans="1:12" x14ac:dyDescent="0.2">
      <c r="B24" t="s">
        <v>0</v>
      </c>
      <c r="F24" t="s">
        <v>11</v>
      </c>
      <c r="J24" t="s">
        <v>7</v>
      </c>
    </row>
    <row r="25" spans="1:12" x14ac:dyDescent="0.2">
      <c r="A25" t="s">
        <v>8</v>
      </c>
      <c r="B25">
        <f>AVERAGE(B4:B23)</f>
        <v>129403.7289261814</v>
      </c>
      <c r="C25">
        <f>AVERAGE(C4:C23)</f>
        <v>176188.88909816687</v>
      </c>
      <c r="D25">
        <f>AVERAGE(D4:D23)</f>
        <v>233431.63946866943</v>
      </c>
      <c r="F25">
        <f>AVERAGE(F4:F23)</f>
        <v>72099.899999999994</v>
      </c>
      <c r="G25">
        <f>AVERAGE(G4:G23)</f>
        <v>879.9</v>
      </c>
      <c r="H25">
        <f>AVERAGE(H4:H23)</f>
        <v>19269.849999999999</v>
      </c>
      <c r="J25">
        <f>AVERAGE(J4:J23)</f>
        <v>8087.3</v>
      </c>
      <c r="K25">
        <f>AVERAGE(K4:K23)</f>
        <v>278.35000000000002</v>
      </c>
      <c r="L25">
        <f>AVERAGE(L4:L23)</f>
        <v>2456.1</v>
      </c>
    </row>
    <row r="26" spans="1:12" x14ac:dyDescent="0.2">
      <c r="A26" t="s">
        <v>9</v>
      </c>
      <c r="B26">
        <f>STDEV(B4:B23)</f>
        <v>37192.994371867237</v>
      </c>
      <c r="C26">
        <f>STDEV(C4:C23)</f>
        <v>44546.804519391626</v>
      </c>
      <c r="D26">
        <f>STDEV(D4:D23)</f>
        <v>57266.354922093262</v>
      </c>
      <c r="F26">
        <f>STDEV(F4:F23)</f>
        <v>21586.729112557732</v>
      </c>
      <c r="G26">
        <f>STDEV(G4:G23)</f>
        <v>549.31161705500006</v>
      </c>
      <c r="H26">
        <f>STDEV(H4:H23)</f>
        <v>8350.9508521012467</v>
      </c>
      <c r="J26">
        <f>STDEV(J4:J23)</f>
        <v>858.49538514530866</v>
      </c>
      <c r="K26">
        <f>STDEV(K4:K23)</f>
        <v>87.925372064220355</v>
      </c>
      <c r="L26">
        <f>STDEV(L4:L23)</f>
        <v>286.67493052144187</v>
      </c>
    </row>
    <row r="27" spans="1:12" x14ac:dyDescent="0.2">
      <c r="A27" t="s">
        <v>10</v>
      </c>
      <c r="B27">
        <v>16300</v>
      </c>
      <c r="C27">
        <v>19500</v>
      </c>
      <c r="D27">
        <v>25100</v>
      </c>
      <c r="F27">
        <v>9460</v>
      </c>
      <c r="G27">
        <v>241</v>
      </c>
      <c r="H27">
        <v>3660</v>
      </c>
      <c r="J27">
        <v>376</v>
      </c>
      <c r="K27">
        <v>38.5</v>
      </c>
      <c r="L27">
        <v>126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2021-11-22T20:58:07Z</dcterms:created>
  <dcterms:modified xsi:type="dcterms:W3CDTF">2021-11-23T00:13:38Z</dcterms:modified>
</cp:coreProperties>
</file>