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defaultThemeVersion="166925"/>
  <mc:AlternateContent xmlns:mc="http://schemas.openxmlformats.org/markup-compatibility/2006">
    <mc:Choice Requires="x15">
      <x15ac:absPath xmlns:x15ac="http://schemas.microsoft.com/office/spreadsheetml/2010/11/ac" url="T:\Research\Data\"/>
    </mc:Choice>
  </mc:AlternateContent>
  <xr:revisionPtr revIDLastSave="0" documentId="13_ncr:1_{67FCA3D2-FD4A-496A-B7B0-8EBB73A1DC44}" xr6:coauthVersionLast="47" xr6:coauthVersionMax="47" xr10:uidLastSave="{00000000-0000-0000-0000-000000000000}"/>
  <bookViews>
    <workbookView xWindow="38280" yWindow="-120" windowWidth="29040" windowHeight="15990" xr2:uid="{26FEBE8F-15F6-42A9-869E-EFB40851BE99}"/>
  </bookViews>
  <sheets>
    <sheet name="All" sheetId="1" r:id="rId1"/>
    <sheet name="Neuro" sheetId="2" r:id="rId2"/>
    <sheet name="Pharma" sheetId="3" r:id="rId3"/>
    <sheet name="Cancer" sheetId="4" r:id="rId4"/>
    <sheet name="Blad1" sheetId="5" r:id="rId5"/>
    <sheet name="Clinical trials Results" sheetId="6"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21" i="1" l="1"/>
  <c r="A2" i="4"/>
  <c r="A2" i="3"/>
  <c r="A2" i="2"/>
</calcChain>
</file>

<file path=xl/sharedStrings.xml><?xml version="1.0" encoding="utf-8"?>
<sst xmlns="http://schemas.openxmlformats.org/spreadsheetml/2006/main" count="737" uniqueCount="488">
  <si>
    <t>First Author (Year)</t>
  </si>
  <si>
    <t>Journal (pages)</t>
  </si>
  <si>
    <t>Field of Research (ICD-10)</t>
  </si>
  <si>
    <t>Animal Species</t>
  </si>
  <si>
    <t>#Animal Reference</t>
  </si>
  <si>
    <t>Summary of findings</t>
  </si>
  <si>
    <t>#Clinical References</t>
  </si>
  <si>
    <t>T. Bourhill (2017)</t>
  </si>
  <si>
    <t>Critical Reviews in Oncology/Hematology (72-79)</t>
  </si>
  <si>
    <t>Narrative Review</t>
  </si>
  <si>
    <t>Xenograft Models</t>
  </si>
  <si>
    <t>Enzastaurin showed promising results in xenograft models. In these models it showed anti-proliferative, proapoptotic, and tumor growth delay effects in various cancers. Clinical trials with Enzastaurin showed little to no tumour response.</t>
  </si>
  <si>
    <t>A.C. Burke (2018)</t>
  </si>
  <si>
    <t>Current Opinion Lipodology</t>
  </si>
  <si>
    <t>Pharmacology, Lipoprotein Metabolism (E78.9)</t>
  </si>
  <si>
    <t>Cancer, various (C80.9)</t>
  </si>
  <si>
    <t>Mouse, Rat, Hamster, Miniature Pig</t>
  </si>
  <si>
    <t>Bempedoic Acid was able to LDL-C concentrations in Animal Models and Phase 2 and 3 Clinical Trials.</t>
  </si>
  <si>
    <t>V. G. Athyros (2017)</t>
  </si>
  <si>
    <t>Metabolism Clinical and Experimental (17-32)</t>
  </si>
  <si>
    <t>Systematic Review</t>
  </si>
  <si>
    <t>Non-alcoholic fatty liver disease (K76.0)</t>
  </si>
  <si>
    <t>Rat</t>
  </si>
  <si>
    <t>Both Atorvastatin and Rosuvastatin showed positive outcomes in the treatment of NAFLD in both animals and humans.</t>
  </si>
  <si>
    <t>S. Asgary (2019)</t>
  </si>
  <si>
    <t>Reviews in Endocrine and Metabolic Disorders (20:173-186)</t>
  </si>
  <si>
    <t>Meta-Analysis</t>
  </si>
  <si>
    <t>Metabolic Syndrome (NA)</t>
  </si>
  <si>
    <t>Rats show greater improvement of symptoms after treatment with resveratrol compared to humans.</t>
  </si>
  <si>
    <t>J. Balanta-Melo (2019)</t>
  </si>
  <si>
    <t>Toxins (11, 84)</t>
  </si>
  <si>
    <t>Mandibular Bone Loss (M85.8)</t>
  </si>
  <si>
    <t>Mouse, Rat, Rabbit</t>
  </si>
  <si>
    <t>Both animals and humans show loss of mandibular bone after treatment with Botulinum</t>
  </si>
  <si>
    <t>M.Q. Almerie (2017)</t>
  </si>
  <si>
    <t>Photodiagnosis and Photodynamic Therapy (276-286)</t>
  </si>
  <si>
    <t>Peritoneal Carcinomatosis (C78.6)</t>
  </si>
  <si>
    <t>Mouse, Rat</t>
  </si>
  <si>
    <t>Photodynamic Therapy led to longer survival with stable disease in both animals and humans.</t>
  </si>
  <si>
    <t>S. Alonso-Alvarez (2017)</t>
  </si>
  <si>
    <t>Drug Design, Development and Therapy (253-264)</t>
  </si>
  <si>
    <t>Undefined</t>
  </si>
  <si>
    <t>Plitidepsin showed potent anti-tumor effects in animal models of various cancers. Human trials showed increased numbers of patients with stable disease after treatment.</t>
  </si>
  <si>
    <t>M. Adil (2018)</t>
  </si>
  <si>
    <t>Current Drug Metabolism (000-000)</t>
  </si>
  <si>
    <t>Mouse, Rat, Hamster</t>
  </si>
  <si>
    <t>Both in animal models and human retrospective studies Metronidazole has been shown to be associated with the development of various cancers.</t>
  </si>
  <si>
    <t>J. Baron (2018)</t>
  </si>
  <si>
    <t>Nature Reviews Neurology (325-337)</t>
  </si>
  <si>
    <t>Stroke (I64)</t>
  </si>
  <si>
    <t>Rodent</t>
  </si>
  <si>
    <t>NBO showed 'strinkingly similar' results in animals and humans.</t>
  </si>
  <si>
    <t>A. Aftab (2017)</t>
  </si>
  <si>
    <t>Expert Opinion on Drug Discovery (1067-1081)</t>
  </si>
  <si>
    <t>The antipsychotic effects of Brexpiprazole found in animals were reflected by the increased response compared to placebo in humans.</t>
  </si>
  <si>
    <t>K. K. Chadman (2019)</t>
  </si>
  <si>
    <t>Expert Opinion on Drug Discovery (727-734)</t>
  </si>
  <si>
    <t>Autism Spectrum Disorder (F84.0)</t>
  </si>
  <si>
    <t>Out of the 4 drugs investigated for treatment of Autism Spectrum Disorder, 3 showed full translational success from animals to humans. 1 Drug showed partial translation.</t>
  </si>
  <si>
    <t>Psychosis (F29)</t>
  </si>
  <si>
    <t>R. Crossin (2018)</t>
  </si>
  <si>
    <t>Human and Experimental Toxicology (157-172)</t>
  </si>
  <si>
    <t>Toluene Exposure (T52.2)</t>
  </si>
  <si>
    <t>Mouse, Rat, Guinea Pig, Dog, Monkey</t>
  </si>
  <si>
    <t>Toluene showed negative effects on body weight in both animals and humans</t>
  </si>
  <si>
    <t>C. Couteau (2018)</t>
  </si>
  <si>
    <t>Annales de chirurgie plastique etherique(1-5)</t>
  </si>
  <si>
    <t>Free-flap surgery (Z94.9)</t>
  </si>
  <si>
    <t>Rat, Rabbit</t>
  </si>
  <si>
    <t>While most animal studies showed beneficial effects of heparine on Free Flap survival, clinical trials failed to confirm these findings.</t>
  </si>
  <si>
    <t>F. Collins (2017)</t>
  </si>
  <si>
    <t>Expert Review of Clinical Immunology (611-622)</t>
  </si>
  <si>
    <t>Multiple Sclerosis (G35)</t>
  </si>
  <si>
    <t>Mouse</t>
  </si>
  <si>
    <t>Animal models showed overall positive effects of hematopoietic stem cell transplantation on MS, while clinical trials remain inconclusive.</t>
  </si>
  <si>
    <t>Analgesia (R52.9)</t>
  </si>
  <si>
    <t>While all reported animal studies showed analgesic effecte of gabapentinoids, clinical trials showed mixed results.</t>
  </si>
  <si>
    <t>M. Khaksari (2018)</t>
  </si>
  <si>
    <t>Translational Stroke Research (393-416)</t>
  </si>
  <si>
    <t>British Journal of Anaethesia (1315-1334)</t>
  </si>
  <si>
    <t>M. Chincholkar (2018)</t>
  </si>
  <si>
    <t>Traumatic Brain Injury (S06.9)</t>
  </si>
  <si>
    <t>Rat Mouse</t>
  </si>
  <si>
    <t>Animal models showed clear protective effects of Female Sex Steroids on brain function, however, clinical trials were inconclusive.</t>
  </si>
  <si>
    <t>S.J. Chan (2017)</t>
  </si>
  <si>
    <t>Neurochemistry International (57-65)</t>
  </si>
  <si>
    <t>Positive effects of EPO on stroke outcomes  in animal models could not be replicated in clinical trials.</t>
  </si>
  <si>
    <t>M.J. Campbell (2017)</t>
  </si>
  <si>
    <t>Endocrinology &amp; Metabolism Clinics of North America (1009-1038)</t>
  </si>
  <si>
    <t>While animal models provided evidence for anticancer effects of Vitamin D, clinical trials were not able to show the same results.</t>
  </si>
  <si>
    <t>M. Jelinic (2018)</t>
  </si>
  <si>
    <t>American Journal of Physiology - Regulatory, Integrative and Comparative Physiology (753-760)</t>
  </si>
  <si>
    <t>Pharmacology (NA)</t>
  </si>
  <si>
    <t>Mouse, Rat, Pig, Cow, Primate</t>
  </si>
  <si>
    <t>Positive effects of relaxin on cervical ripening, IVD treatment, and acute heart failure could not be replicated in clinical trials.</t>
  </si>
  <si>
    <t>M. Jensterle (2019)</t>
  </si>
  <si>
    <t>Human Reproduction Update (504-517)</t>
  </si>
  <si>
    <t>Female Fertility (N97)</t>
  </si>
  <si>
    <t>D.S. Kim (2017)</t>
  </si>
  <si>
    <t>Cell Transplantation (1560-1571)</t>
  </si>
  <si>
    <t>Parkinon's Disease (G20)</t>
  </si>
  <si>
    <t>Exenatide provided substantial reversal of symptoms after the induction of dopaminergic neuron loss through the administration of toxins. Clinical trials were able to show significant improvements in cognitive and motor functioning in Parkinson's Patients.</t>
  </si>
  <si>
    <t>A. Cervi (2018)</t>
  </si>
  <si>
    <t>Expert Review of Hematology (847-855)</t>
  </si>
  <si>
    <t>Hemorrhage (R58)</t>
  </si>
  <si>
    <t>Mouse, Rat, Rabbit, Monkey</t>
  </si>
  <si>
    <t>Andexanet showed protective effects on hemorrhage in both animal models and clinical trials.</t>
  </si>
  <si>
    <t>C. Carrasco-Pozo (2019)</t>
  </si>
  <si>
    <t>Journal of Medicinal Food (753-770)</t>
  </si>
  <si>
    <t>Obesity (E66.9)</t>
  </si>
  <si>
    <t>Both Quercetin and Epigallocathechin Gallate showed promising results in animal models. However, results from clinical trials remain inconclusive.</t>
  </si>
  <si>
    <t>F. Cariati (2019)</t>
  </si>
  <si>
    <t>Reproductive Biology and Endocrinology (17:6)</t>
  </si>
  <si>
    <t>Male Fertility (N46)</t>
  </si>
  <si>
    <t>Mouse, Rat, Chicken</t>
  </si>
  <si>
    <t>Data in neonatal, pubertal, and adult animals show toxic effects of Bisphenol on male fertility. These findings were confirmed in clinical trials.</t>
  </si>
  <si>
    <t>X. Gonda (2019)</t>
  </si>
  <si>
    <t>Expert Opinion on Drug Discovery (81-89)</t>
  </si>
  <si>
    <t>Major Depressive Disorder (F33.9)</t>
  </si>
  <si>
    <t>Vortioxetine showed to alleviate depressive-like symptoms in both rodents and patients with Major Depressive Disorder</t>
  </si>
  <si>
    <t>C. Gorey (2019)</t>
  </si>
  <si>
    <t>European Archives of Psychiatry and Clinical Neuroscience</t>
  </si>
  <si>
    <t>Cannabis use and cognition (Y49.6)</t>
  </si>
  <si>
    <t>Cannabis showed more effects on cognition in humans compared to rodents.</t>
  </si>
  <si>
    <t>E.K. George (2019)</t>
  </si>
  <si>
    <t>Alzheimer's Disease (G30.9)</t>
  </si>
  <si>
    <t>While anti-oxidant consumption showed great promise in animal models it only showed limited efficacy in patients with Alzheimer's Disease. Furthermore, physical exercise showed improvement of symptoms in mice and humans equally.</t>
  </si>
  <si>
    <t>M. Ghazipura (2017)</t>
  </si>
  <si>
    <t>Reproductive Toxicology (175-183)</t>
  </si>
  <si>
    <t>Journal of Alzheimer's Disease (399-409)</t>
  </si>
  <si>
    <t>Reproduction (NA)</t>
  </si>
  <si>
    <t>Mouse, Rat, Primate, Fish</t>
  </si>
  <si>
    <t>While benzophenone-3 consumption in animals was harmfull to reproductivity, these effects could not be found in humans.</t>
  </si>
  <si>
    <t>G. Girardi (2017)</t>
  </si>
  <si>
    <t>Journal od Reproductive Immunology (15-20)</t>
  </si>
  <si>
    <t>Preeclampsia (O14.9)</t>
  </si>
  <si>
    <t>Pravastatin was able to reduce symptoms of preeclampsia in animal models and pregnant women.</t>
  </si>
  <si>
    <t>M.H.T. Hartman (2018)</t>
  </si>
  <si>
    <t>Trends in Cardiovascular Medicine (1050-1738)</t>
  </si>
  <si>
    <t>Acute Myocardial Infarction (I50.9)</t>
  </si>
  <si>
    <t>Mouse, Rat, Dog</t>
  </si>
  <si>
    <t>While IL-1 treatment showed good translation from animals to humans, TNFa treatment only showed limited translation.</t>
  </si>
  <si>
    <t>F.G. Herrera (2019)</t>
  </si>
  <si>
    <t>Advances in Radioimmunotherapy (417-433)</t>
  </si>
  <si>
    <t>Ovarian Cancer (C56)</t>
  </si>
  <si>
    <t>While all reported animal studies showed anti-cancer effects of immunotherapy combined with radiotherapy, clinical trials remain inconclusive.</t>
  </si>
  <si>
    <t>N.O. Hodgins (2017)</t>
  </si>
  <si>
    <t>Advanced Drug Delivery Reviews (143-160)</t>
  </si>
  <si>
    <t>Both ZOL and Gamma/Delta nano-technology based carriers showed efficacy in mice and clinical trials.</t>
  </si>
  <si>
    <t>R.W. Dharmaratne (2019)</t>
  </si>
  <si>
    <t>Human and Experimental Toxicology (269-279)</t>
  </si>
  <si>
    <t>Chronic Kidney Disease (N18.9)</t>
  </si>
  <si>
    <t xml:space="preserve">Effects of chronic fluoride on chronic kidney disease in patients closely resembled findings in animal studies. </t>
  </si>
  <si>
    <t>E.Z. Drobnis (2017)</t>
  </si>
  <si>
    <t>Advances in Experimental Medicine and Biology (179-210)</t>
  </si>
  <si>
    <t>Rat, Dog, Primate, Cow, Sheep</t>
  </si>
  <si>
    <t>Most animal models showed lowered testosterone levels in the short-term during corticosteroid treatment. Most clinical trials do not support these findings.</t>
  </si>
  <si>
    <t>E.F. Fang (2017)</t>
  </si>
  <si>
    <t>Trends in Molecular Medicine (899-916)</t>
  </si>
  <si>
    <t>Aging (NA)</t>
  </si>
  <si>
    <t>NR treatment proved safe in animal models as well as clinical trials.</t>
  </si>
  <si>
    <t>V. Certikova Chabova (2017)</t>
  </si>
  <si>
    <t>Physiological Research (181-192)</t>
  </si>
  <si>
    <t>While animal models showed mixed results of Renin-Angiotensin System Blockade on chronic kidney disease, clinical trials showed predominently no effect.</t>
  </si>
  <si>
    <t>E. Esteve-Valverde (2018)</t>
  </si>
  <si>
    <t>Obstetrical and Gynecological Survey (40-55)</t>
  </si>
  <si>
    <t>In animals the safety of statins during pregnancy showed mixed results, while treatment of pregnant women showed predominantly good safety.</t>
  </si>
  <si>
    <t>A. Fomenko (2018)</t>
  </si>
  <si>
    <t>Brain Stimulation (1209-1217)</t>
  </si>
  <si>
    <t>Neuromodulation (NA)</t>
  </si>
  <si>
    <t>Rodent, Rabbit, Primate, Cat, Sheep, Swine</t>
  </si>
  <si>
    <t>P. Huot (2017)</t>
  </si>
  <si>
    <t>Chemical Neuroscience (973-986)</t>
  </si>
  <si>
    <t>approx 10</t>
  </si>
  <si>
    <t>Only half of the discussed compounds that showed effects in animal models were confirmed in clinical trials.</t>
  </si>
  <si>
    <t>Spinal Cord Injury (T09.3)</t>
  </si>
  <si>
    <t>Nature Reviews Neurology (732-745)</t>
  </si>
  <si>
    <t>The few strategies that have progressed into clinical trials have shown little or no efficacy with regard to improving functional recovery in patients with spinal cord injury.</t>
  </si>
  <si>
    <t>A. Huynh Tuong (2019)</t>
  </si>
  <si>
    <t>T.H. Hutson (2019)</t>
  </si>
  <si>
    <t>Clinical Toxicology (77-98)</t>
  </si>
  <si>
    <t>Chlorine Gas Exposure (T59.4)</t>
  </si>
  <si>
    <t>While corticosteroids proved to reverse toxic effects of Chlorine Gas exposure, these results could not be found in human observational studies.</t>
  </si>
  <si>
    <t>K. Giles (2017)</t>
  </si>
  <si>
    <t>Cold Spring Harbor Laboratory Press</t>
  </si>
  <si>
    <t>Prion Disease (A81.9)</t>
  </si>
  <si>
    <t xml:space="preserve">Both in animals and in humans, quinacrine was not able to effectively treat prion disease. </t>
  </si>
  <si>
    <t>R.M. Jha (2019)</t>
  </si>
  <si>
    <t>Neuropharmacology (230-246)</t>
  </si>
  <si>
    <t>All animal models and the vast majority of clinical trials showed protective effects of Glibenclamide on traumatic brain injury.</t>
  </si>
  <si>
    <t>J. Kim (2017)</t>
  </si>
  <si>
    <t>Advanced Drug Delivery Reviews (20-43)</t>
  </si>
  <si>
    <t>Anti-angionesis treatment proved efficacious against cancer in animal models and clinical trials.</t>
  </si>
  <si>
    <t>J. Li (2019)</t>
  </si>
  <si>
    <t>Current Pharmaceutical Design (3276-3739)</t>
  </si>
  <si>
    <t>Ischemia (I99)</t>
  </si>
  <si>
    <t>Dog, Rabbit</t>
  </si>
  <si>
    <t>Both Adenosine and Exenatide showed good translation from animal models to clinical trials in Ischemia research.</t>
  </si>
  <si>
    <t>C. Mast (2018)</t>
  </si>
  <si>
    <t>Nutrition Research Reviews (179-192)</t>
  </si>
  <si>
    <t>Metabolism (NA)</t>
  </si>
  <si>
    <t>Rat, Mouse</t>
  </si>
  <si>
    <t>Animals showed clear effects of medicines on protein and amino acid metabolism while human studies remained inconclusive.</t>
  </si>
  <si>
    <t>A. S. Lewis (2017)</t>
  </si>
  <si>
    <t>Progress in Neuro-Psychopharmacology &amp; Biological Psychiatry (45-53)</t>
  </si>
  <si>
    <t>Neuropsychiatric Disorders (NA)</t>
  </si>
  <si>
    <t>While studies in rodents demonstrated larte effect sizes of Alpha-7 treatment, clinical trials failed to show any effect.</t>
  </si>
  <si>
    <t>I. Lejri (2019)</t>
  </si>
  <si>
    <t>Oxidative Medicine and Cellular Longevity</t>
  </si>
  <si>
    <t xml:space="preserve">GBE showed good effecicay in rodent models, but resulted in mixed effects in clinical trials. </t>
  </si>
  <si>
    <t>L.S. Law (2018)</t>
  </si>
  <si>
    <t>Canadian Journal of Anesthesia (1041-1056)</t>
  </si>
  <si>
    <t>Xenon use (NA, Neuro)</t>
  </si>
  <si>
    <t>Rat, Pig</t>
  </si>
  <si>
    <t>Animal models showed overall additive effects of Xenon therapy, while clinical trials showed mixed results.</t>
  </si>
  <si>
    <t>K. Lanza (2018)</t>
  </si>
  <si>
    <t>Journal of Neural Transmission (1203-1216)</t>
  </si>
  <si>
    <t>Dyskinesia (G24.9)</t>
  </si>
  <si>
    <t>Both animal models and clinical trials showed efficacy of drugs targeting the serotonergic system in treating dyskinesia.</t>
  </si>
  <si>
    <t>T. Lamb (2017)</t>
  </si>
  <si>
    <t>Clinical Toxicology (557-568)</t>
  </si>
  <si>
    <t>Vipera Envenoming (T63.0)</t>
  </si>
  <si>
    <t>Human studies were not able to replicate the positive effects of antivenom treatment.</t>
  </si>
  <si>
    <t>A.Q. Naik (2018)</t>
  </si>
  <si>
    <t>Pakistan Journal of Biological Sciences</t>
  </si>
  <si>
    <t>Aspartame Consumption (NA)</t>
  </si>
  <si>
    <t>Aspartame was shown to have harmfull effects on the health of both rodents and humans.</t>
  </si>
  <si>
    <t>K.C. Morley (2017)</t>
  </si>
  <si>
    <t>Expert Opinion on Investigational Drugs (563-578)</t>
  </si>
  <si>
    <t>Methamphetamine Dependence (F13.2)</t>
  </si>
  <si>
    <t>While all treatments showe dgood results in animal models, these treaments only showed limited effects in clinical trials.</t>
  </si>
  <si>
    <t>M. Mohsenzadegan (2018)</t>
  </si>
  <si>
    <t>Recent Patents on Anti-Cancer Drug Discovery (224-239)</t>
  </si>
  <si>
    <t>Prostate Cancer (C61)</t>
  </si>
  <si>
    <t>While Green tea and Curcumin showed beneficial effects in animal models of prostate cancer, clinical trials showed mixed results.</t>
  </si>
  <si>
    <t>L. Micheli (2018)</t>
  </si>
  <si>
    <t>Brain Research Bulletin (181-193)</t>
  </si>
  <si>
    <t>Both rodent and himan studies showed mixed effects of fluoxetine on depressive-like symptoms.</t>
  </si>
  <si>
    <t>R. Magistroni (2017)</t>
  </si>
  <si>
    <t>Journal of Nephrogoly (511-519)</t>
  </si>
  <si>
    <t>Polycystic Kidney Disease (Q61.3)</t>
  </si>
  <si>
    <t>Both pre-clinical and clinical assessment of 2DG have confirmed food tolerability.</t>
  </si>
  <si>
    <t>Iranian Endodontic Journal (269-275)</t>
  </si>
  <si>
    <t>Vital pulp therapy (K02.9)</t>
  </si>
  <si>
    <t>Rat, Dog, Pig</t>
  </si>
  <si>
    <t>Research showed mixed results in animal models and clinical trials of enamel placed over exposed pulp.</t>
  </si>
  <si>
    <t>S. Najeeb (2017)</t>
  </si>
  <si>
    <t>E. Neegri (2017)</t>
  </si>
  <si>
    <t>Critical Reviews in Toxicology (489-515)</t>
  </si>
  <si>
    <t>Fetal Growth (P05.9)</t>
  </si>
  <si>
    <t>PFOA and PFOS showed toxicity and reduced birth weight in Rodents and in humans.</t>
  </si>
  <si>
    <t>Drug Metabolism and Pharmacokinetics (31-39)</t>
  </si>
  <si>
    <t>Y. Naritomi (2018)</t>
  </si>
  <si>
    <t>Drug Discovery (NA)</t>
  </si>
  <si>
    <t>Chimeric mice with humanized livers are a suitable model to predic pharmacokinetics of drugs in humans.</t>
  </si>
  <si>
    <t>P. Kubatka (2018)</t>
  </si>
  <si>
    <t>Critical Reviews in Oncology/Hematology (133-143)</t>
  </si>
  <si>
    <t>Breast Cancer (C50.9)</t>
  </si>
  <si>
    <t>Overall, both animal studies and clinical trials have shown that melatonin has anti-tumor effects.</t>
  </si>
  <si>
    <t>M. Lalu (2019)</t>
  </si>
  <si>
    <t>BMJ Open (1-9)</t>
  </si>
  <si>
    <t>Contrary to animal studies, clinical trials how limited response rates to T-VEC treatment.</t>
  </si>
  <si>
    <t>J.M. Coulson (2017)</t>
  </si>
  <si>
    <t>Clinical Toxicology (313-321)</t>
  </si>
  <si>
    <t>Aconite Poisoning (X49)</t>
  </si>
  <si>
    <t>While Flecainide was able to reverse effects of aconite poisoning in animals and in humans, Amiodarone showed mixed anti-poison effects in humans but no effects in animals.</t>
  </si>
  <si>
    <t>Y. Liu (2018)</t>
  </si>
  <si>
    <t>Tuberculosis (20-30)</t>
  </si>
  <si>
    <t>Tuberculosis (A16.7)</t>
  </si>
  <si>
    <t>Mouse, Pig</t>
  </si>
  <si>
    <t>Delamanid proved efficious against tuberculosis in animal models and in clinical trials.</t>
  </si>
  <si>
    <t>K.R.Q. Lim (2017)</t>
  </si>
  <si>
    <t>Drug Design, Development and Therapy (533-545)</t>
  </si>
  <si>
    <t>Duchenne Muscular Dystrophy (G71.0)</t>
  </si>
  <si>
    <t>Mouse, Primate</t>
  </si>
  <si>
    <t>Eteplirsen is well tolerated in both animals and humans.</t>
  </si>
  <si>
    <t>C. Centola (2018)</t>
  </si>
  <si>
    <t>GHB (NA)</t>
  </si>
  <si>
    <t>Mouse, Rat, Primate</t>
  </si>
  <si>
    <t>Animal models showed memory impairments after GHB administration, however, human studies showed mixed results.</t>
  </si>
  <si>
    <t>C. Belge (2019)</t>
  </si>
  <si>
    <t>Therapeutic Advances in Respiratory Disease (1-13)</t>
  </si>
  <si>
    <t>Hypertension (I10)</t>
  </si>
  <si>
    <t>Macitentan proced to be efficacious in animal models and clinical trials.</t>
  </si>
  <si>
    <t>V. Andreu (2018)</t>
  </si>
  <si>
    <t>Journal of Controlled Release (189-213)</t>
  </si>
  <si>
    <t>Pain (R52.9)</t>
  </si>
  <si>
    <t>Human studies were not able to replicate the analgesic effects of ropivacaine found in rodents.</t>
  </si>
  <si>
    <t>A.K. Andrade (2019)</t>
  </si>
  <si>
    <t>Pharmacology, Biochemistry and Behaviour (60-73)</t>
  </si>
  <si>
    <t>Anxiety (F41.9)</t>
  </si>
  <si>
    <t>In animals, THC showed anxiolytic effects while CBD showed anxiogenix effects. In humans these findings were reversed.</t>
  </si>
  <si>
    <t>C. Andrade (2017)</t>
  </si>
  <si>
    <t>Clinical and Practical Psychopharmacology</t>
  </si>
  <si>
    <t>Depression (F33.9)</t>
  </si>
  <si>
    <t>Ketamine proved beneficial in the treatment of depression in animal models and patients.</t>
  </si>
  <si>
    <t>R. Koller (2018)</t>
  </si>
  <si>
    <t>Expert Opinion on Investigational Drugs (803-810)</t>
  </si>
  <si>
    <t>Malaria (B54)</t>
  </si>
  <si>
    <t>Mouse models of malaria showed sufficient efficacy and safety og ganaplacide. This was reflected by clinical trials.</t>
  </si>
  <si>
    <t>M. Kokkinou (2017)</t>
  </si>
  <si>
    <t>Molecular Psychiatry (1-11)</t>
  </si>
  <si>
    <t>Rodent studies on the effect of ketamine on dopamine showed increased dopamine levels, while human sstudies remain inconclusive.</t>
  </si>
  <si>
    <t>C. Knöchel (2017)</t>
  </si>
  <si>
    <t>Current Alzheimer Research</t>
  </si>
  <si>
    <t>While rodent studies whoed clear neuroprotective effects of omega-3 fatty acids, clinical trials remained inconclusive.</t>
  </si>
  <si>
    <t>C.M. Klinge (2018)</t>
  </si>
  <si>
    <t>Vitamins and Hormones (1-18)</t>
  </si>
  <si>
    <t>Dehydroepiandrosterone (NA)</t>
  </si>
  <si>
    <t>While animal models showed good efficacy, human trials only detected modest effects.</t>
  </si>
  <si>
    <t>C.C. Kopczynski (2018)</t>
  </si>
  <si>
    <t>Drugs of Today (467-478)</t>
  </si>
  <si>
    <t>Ocular Hypertension (H40.1)</t>
  </si>
  <si>
    <t>Netarsudil was shown to reduce intraocular pressure in animal moels and patients.</t>
  </si>
  <si>
    <t>Q. Gao (2018)</t>
  </si>
  <si>
    <t>Acta Pharmacologica Sinica (787-801)</t>
  </si>
  <si>
    <t>Arctiin (NA)</t>
  </si>
  <si>
    <t>Arcitegenin showed clear anti inflammatory activity in Rodents and Humans</t>
  </si>
  <si>
    <t>S. Aghevlian (2017)</t>
  </si>
  <si>
    <t>Advanced Drug Delivery Reviews (102-118)</t>
  </si>
  <si>
    <t>RIT is a promising approach that has proven effective in treating cancer in preclinical models and clinical patients.</t>
  </si>
  <si>
    <t>K. Chin (2017)</t>
  </si>
  <si>
    <t>Current Drug Targets</t>
  </si>
  <si>
    <t>Bone health (NA)</t>
  </si>
  <si>
    <t>Mouse, Rat, Guinea Pig</t>
  </si>
  <si>
    <t>Animal models and clinical trials showed a relationship between low vitamine c and low bone health.</t>
  </si>
  <si>
    <t>D. A. Chistiakov (2017)</t>
  </si>
  <si>
    <t>European Journal of Pharmacology (70-82)</t>
  </si>
  <si>
    <t>Glioblastoma (C71.9)</t>
  </si>
  <si>
    <t>Targeting EGFR variant III mutant proved to be a potent cancer treatment in animals and humans.</t>
  </si>
  <si>
    <t>K.L. Lambertsen (2019)</t>
  </si>
  <si>
    <t>Acta Neuropathologica (693-714)</t>
  </si>
  <si>
    <t>Both TNF and IL1 reduced infaction volume and improved clinical outcomes in rodents and patients.</t>
  </si>
  <si>
    <t>S.J.S. Ruiter (2019)</t>
  </si>
  <si>
    <t>European Radiology (4026-4035)</t>
  </si>
  <si>
    <t>Liver Cancer (C22.9)</t>
  </si>
  <si>
    <t>Only part of the reported clinical trials accurately replicated preclinical data on liver microwave ablation.</t>
  </si>
  <si>
    <t>M. Simsek (2018)</t>
  </si>
  <si>
    <t>Reproductive Toxicology (180-187)</t>
  </si>
  <si>
    <t>Both animal studies and human studies did not report teratogenity of allupurinol during pregnancy</t>
  </si>
  <si>
    <t>K. Savage (2017)</t>
  </si>
  <si>
    <t>Phytotherapy Research (3-18)</t>
  </si>
  <si>
    <t>All investigated phytomedicines showed good translation from animal to human.</t>
  </si>
  <si>
    <t>M. Sowa-Kucma (2017)</t>
  </si>
  <si>
    <t>Pharmacological Reports (595-601)</t>
  </si>
  <si>
    <t>While rodens showed mixed results of vortioxetine on depressive like symptoms, clinical trials showed mostly positive results.</t>
  </si>
  <si>
    <t>S.K. Wong (2019)</t>
  </si>
  <si>
    <t>The Aging Male (89-101)</t>
  </si>
  <si>
    <t>Even though animal studies showed promising effects of SERMs on bone health, clinical trials remained inconclusive</t>
  </si>
  <si>
    <t>C.J. Zeiss (2017)</t>
  </si>
  <si>
    <t>PLoS ONE (12(2))</t>
  </si>
  <si>
    <t>All treatments dor parkinson's disease failed to achieve comparable fficacy in animals and humans</t>
  </si>
  <si>
    <t>J. Yanai (2019)</t>
  </si>
  <si>
    <t>Brain Research Bulletin (328-342)</t>
  </si>
  <si>
    <t>The treatments described were effective in both animals and humans</t>
  </si>
  <si>
    <t>N. Zhang (2017)</t>
  </si>
  <si>
    <t>Journal of Ethnopharmacology (242-252)</t>
  </si>
  <si>
    <t>K. Zhang (2017)</t>
  </si>
  <si>
    <t>Planta Med</t>
  </si>
  <si>
    <t>Alpha-Mangostin showed anticarcinogenic effects in animals and humans similarly</t>
  </si>
  <si>
    <t>R. Zhao (2019)</t>
  </si>
  <si>
    <t>International Journal of Molecular Sciences</t>
  </si>
  <si>
    <t>APC improved wound healing in preclinical and clinical studies.</t>
  </si>
  <si>
    <t>Z. Zhou (2018)</t>
  </si>
  <si>
    <t>Pharmacology and Therapeutics (23-42)</t>
  </si>
  <si>
    <t>Pharmacological treatments were not effective in clinical trials, despite promising preclinical results</t>
  </si>
  <si>
    <t>Y. Tache (2018)</t>
  </si>
  <si>
    <t>Current Molecular Pharmacology (51-71)</t>
  </si>
  <si>
    <t>Brain-Gut Axis (NA)</t>
  </si>
  <si>
    <t>C.N. Santos</t>
  </si>
  <si>
    <t>M.M. Yardley (2017)</t>
  </si>
  <si>
    <t>Addiction Biology (581-615)</t>
  </si>
  <si>
    <t>Current Pharmaceutical Design</t>
  </si>
  <si>
    <t>Alcohol use disorder (F10.2)</t>
  </si>
  <si>
    <t>Promising results in animal models could not be replicated by clinical trials</t>
  </si>
  <si>
    <t>H.M. Vesterinen (2017)</t>
  </si>
  <si>
    <t>PLoS ONE</t>
  </si>
  <si>
    <t>Animals and humans showed similar effects of exogenous chemicals and psychosocial stress on fetal growth</t>
  </si>
  <si>
    <t>E.Y. Tshuva (2018)</t>
  </si>
  <si>
    <t>Metal Ions in Life Sciences (219-250)</t>
  </si>
  <si>
    <t>Despite high efficacy in preclinical trials, Titanium(IV) failed in clinical trials</t>
  </si>
  <si>
    <t>M. Romoli (2019)</t>
  </si>
  <si>
    <t>Current Neuropharmacology (926-946)</t>
  </si>
  <si>
    <t>Epilepsy (G40.9)</t>
  </si>
  <si>
    <t>Both clinical trials and animal models showed that VPA is effective in reducing seizures</t>
  </si>
  <si>
    <t>L. Shi (2018)</t>
  </si>
  <si>
    <t>Journal of Cerebral Blood Flow &amp; Metabolism (2073-2091)</t>
  </si>
  <si>
    <t>There is a mismatch between pre-clinical and clinical data in stroke research</t>
  </si>
  <si>
    <t>R.J.E. van den Bijgaard (2017)</t>
  </si>
  <si>
    <t>Cancer Immunology, Immunotherapy (247-258)</t>
  </si>
  <si>
    <t>Both animal and human studies showed significantly reduce tumor burder after HIFU treatment</t>
  </si>
  <si>
    <t>D.W. Simon (2017)</t>
  </si>
  <si>
    <t>Nature Reviews Neurology (171-191)</t>
  </si>
  <si>
    <t>While anti-inflammatory drugs managed to improve TBI outcomes in animal models, they were not able to do so in clinical trials</t>
  </si>
  <si>
    <t>L. Vutskits (2017)</t>
  </si>
  <si>
    <t>Current Opinion anesthesiology</t>
  </si>
  <si>
    <t>Neurotoxicity (NA)</t>
  </si>
  <si>
    <t>Primate</t>
  </si>
  <si>
    <t>Anesthesia has been shown to have negative effects on neurodevelopment in primates and humans</t>
  </si>
  <si>
    <t>Z. Zhang (2018)</t>
  </si>
  <si>
    <t>Biomedicine and Pharmacotherapy (1135-1140)</t>
  </si>
  <si>
    <t>Pancreatic Cancer (C25.9)</t>
  </si>
  <si>
    <t>Even though xenograft models showed promising results, these could not be replicated in clinical trials</t>
  </si>
  <si>
    <t>R.A. Zinovkin (2019)</t>
  </si>
  <si>
    <t>Current Molecular Pharmacology (202-214)</t>
  </si>
  <si>
    <t>MitoQ was successfull in animal studies, while clinical trials remain inconclusive</t>
  </si>
  <si>
    <t>P.K. Shah (2017)</t>
  </si>
  <si>
    <t>The Neuroscientist (664-680)</t>
  </si>
  <si>
    <t>Rodent studies and clinical trials both showed improved outcomes after epidural stimulation treatment for spinal cord injury</t>
  </si>
  <si>
    <t>S. Srinivas (2019)</t>
  </si>
  <si>
    <t>Both animal and human studies show that riluzole has positive effects on outcomes after spinal cord injury</t>
  </si>
  <si>
    <t>L.M. van Loon (2019)</t>
  </si>
  <si>
    <t>Neurosurgical Focus</t>
  </si>
  <si>
    <t>Journal of Critical Care (138-143)</t>
  </si>
  <si>
    <t>Sepsis (A41.9)</t>
  </si>
  <si>
    <t>Mouse, Rat, Pig, Sheep, Dog</t>
  </si>
  <si>
    <t>Animal and human studies showed similar effects of beta-blockers on sepsis</t>
  </si>
  <si>
    <t>M.R. Sarker (2018)</t>
  </si>
  <si>
    <t>GeroScience (73-95)</t>
  </si>
  <si>
    <t>Cognitive Decline (F03)</t>
  </si>
  <si>
    <t>While rodent studies showed neuroprotective effects of curcumin, these findings were not reflected by clinical trials</t>
  </si>
  <si>
    <t>K.L. Sinclair (2017)</t>
  </si>
  <si>
    <t>Current Stem Cell Research &amp;Therapy (312-325)</t>
  </si>
  <si>
    <t>Fractures (T14.2)</t>
  </si>
  <si>
    <t>Rodent, Goat</t>
  </si>
  <si>
    <t>Bone Morphonegetec proteins proved to enhance bone healing in pre-clinical and clinical trials similarly</t>
  </si>
  <si>
    <t>R. Raina (2019)</t>
  </si>
  <si>
    <t>Clinical Nephrology (370-379)</t>
  </si>
  <si>
    <t>Both animal models and clinical studies show an involvement of ET-1 in ADPKD</t>
  </si>
  <si>
    <t>J.R. Rochester (2018)</t>
  </si>
  <si>
    <t>Enverinment International (343-356)</t>
  </si>
  <si>
    <t>Hyperactivity (F90.0)</t>
  </si>
  <si>
    <t>Both animal and human studies showed a similar effect size of Biphenol A exposure</t>
  </si>
  <si>
    <t>S. Robinson (2017)</t>
  </si>
  <si>
    <t>Expert Opinion on Biological Therapy (353-363)</t>
  </si>
  <si>
    <t>Treatment with oncolytic measles viruses proved swafe in animal models and clinical trials</t>
  </si>
  <si>
    <t>S. Perez-Lloret (2018)</t>
  </si>
  <si>
    <t>Journal of Neural Transmission (1237-1250)</t>
  </si>
  <si>
    <t>Both pre-clinical and clinical studies showed clea anti-dyskenetic effects of amantadine</t>
  </si>
  <si>
    <t>M. Pearlman (2017)</t>
  </si>
  <si>
    <t>Current Gastroenterological Reports</t>
  </si>
  <si>
    <t>Rodent and Human studies showed a similar dose dependent relationschip between artificial sweeteners and obesity</t>
  </si>
  <si>
    <t>A. Oryan (2017)</t>
  </si>
  <si>
    <t xml:space="preserve">Life Sciences </t>
  </si>
  <si>
    <t>Wound Healing (T14.1)</t>
  </si>
  <si>
    <t>Both animal and human studies showed improved wound healing after insulin administration</t>
  </si>
  <si>
    <t>A. Ornoy (2017)</t>
  </si>
  <si>
    <t>Reproductive Toxicology (191-200)</t>
  </si>
  <si>
    <t>SSRIs (NA)</t>
  </si>
  <si>
    <t>Animal studies showed developmental impairment after maternal SSRI during pregancy. Human studies showed mixed results.</t>
  </si>
  <si>
    <t>K. Pang (2019)</t>
  </si>
  <si>
    <t>Molecules</t>
  </si>
  <si>
    <t>Metabolic Diseases (E88.9)</t>
  </si>
  <si>
    <t>Even though animal studies showed promising anti-diabetic effects of T3, clinical studies remained inconclusive</t>
  </si>
  <si>
    <t>K. Pelch (2019)</t>
  </si>
  <si>
    <t>Toxicology</t>
  </si>
  <si>
    <t>Mouse, Rat, Fish, Chicken, Frog, Rabbit, Guinea Pig, Sheep</t>
  </si>
  <si>
    <t>S.J. Stohs (2017)</t>
  </si>
  <si>
    <t>Phytotherapy Research (1463-1474)</t>
  </si>
  <si>
    <t>Bitter Orange did not cause any safety concerns in animal models nor clinical trials</t>
  </si>
  <si>
    <t>Average Percentage</t>
  </si>
  <si>
    <t>Average</t>
  </si>
  <si>
    <t>All</t>
  </si>
  <si>
    <t>Neuroscience</t>
  </si>
  <si>
    <t>Pharmacology</t>
  </si>
  <si>
    <t>Cancer Research</t>
  </si>
  <si>
    <t>Field</t>
  </si>
  <si>
    <t>Success</t>
  </si>
  <si>
    <t>Infectious and Parasitic Disease</t>
  </si>
  <si>
    <t>Cancer, Other</t>
  </si>
  <si>
    <t>Blood &amp; Blood - forming organs</t>
  </si>
  <si>
    <t>Endocrine, Nutritional, and Metabolic Disorders</t>
  </si>
  <si>
    <t>Mental and Behavioural Disorders</t>
  </si>
  <si>
    <t>Nervous System</t>
  </si>
  <si>
    <t>Eye, Adnexa, Ear, and Mastoid process disorders</t>
  </si>
  <si>
    <t>Circulatory System Disorders</t>
  </si>
  <si>
    <t>Respiratory System Disorders</t>
  </si>
  <si>
    <t>Digestive System Disorders</t>
  </si>
  <si>
    <t>Skin and Subcutaneous System Disorders</t>
  </si>
  <si>
    <t>Muscoskeletal and Connective Tissue Disorders</t>
  </si>
  <si>
    <t>Genitourinary System Disorders</t>
  </si>
  <si>
    <t>Pregnancy, Childbirth amd the puerperium</t>
  </si>
  <si>
    <t>Perinatal Conditions</t>
  </si>
  <si>
    <t>Congenital Malformations, deformations and chromosomal abnormalities</t>
  </si>
  <si>
    <t>Symptoms not elsewhere classified</t>
  </si>
  <si>
    <t>Injury, Poisoning, and Effects of External Causes</t>
  </si>
  <si>
    <t>Publication_Type</t>
  </si>
  <si>
    <t>Translational_Succes_rate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</si>
</sst>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1"/>
      <color theme="1"/>
      <name val="Calibri"/>
      <family val="2"/>
      <scheme val="minor"/>
    </font>
    <font>
      <sz val="10"/>
      <color indexed="8"/>
      <name val="Helvetica Neue"/>
      <family val="2"/>
    </font>
    <font>
      <b/>
      <sz val="14"/>
      <color theme="1"/>
      <name val="Calibri"/>
      <family val="2"/>
      <scheme val="minor"/>
    </font>
    <font>
      <sz val="11"/>
      <color rgb="FF2E2E2E"/>
      <name val="Calibri"/>
      <family val="2"/>
      <scheme val="minor"/>
    </font>
    <font>
      <b/>
      <sz val="11"/>
      <color theme="1"/>
      <name val="Calibri"/>
      <family val="2"/>
      <scheme val="minor"/>
    </font>
  </fonts>
  <fills count="7">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rgb="FF92D050"/>
        <bgColor indexed="64"/>
      </patternFill>
    </fill>
    <fill>
      <patternFill patternType="solid">
        <fgColor rgb="FF00B0F0"/>
        <bgColor indexed="64"/>
      </patternFill>
    </fill>
    <fill>
      <patternFill patternType="solid">
        <fgColor theme="5" tint="-0.249977111117893"/>
        <bgColor indexed="64"/>
      </patternFill>
    </fill>
  </fills>
  <borders count="1">
    <border>
      <left/>
      <right/>
      <top/>
      <bottom/>
      <diagonal/>
    </border>
  </borders>
  <cellStyleXfs count="2">
    <xf numFmtId="0" fontId="0" fillId="0" borderId="0"/>
    <xf numFmtId="0" fontId="1" fillId="0" borderId="0" applyNumberFormat="0" applyFill="0" applyBorder="0" applyProtection="0">
      <alignment vertical="top" wrapText="1"/>
    </xf>
  </cellStyleXfs>
  <cellXfs count="21">
    <xf numFmtId="0" fontId="0" fillId="0" borderId="0" xfId="0"/>
    <xf numFmtId="0" fontId="2" fillId="2" borderId="0" xfId="0" applyFont="1" applyFill="1"/>
    <xf numFmtId="9" fontId="0" fillId="0" borderId="0" xfId="0" applyNumberFormat="1"/>
    <xf numFmtId="49" fontId="0" fillId="0" borderId="0" xfId="0" applyNumberFormat="1" applyAlignment="1">
      <alignment wrapText="1"/>
    </xf>
    <xf numFmtId="0" fontId="0" fillId="0" borderId="0" xfId="0" applyAlignment="1">
      <alignment wrapText="1"/>
    </xf>
    <xf numFmtId="9" fontId="0" fillId="0" borderId="0" xfId="0" applyNumberFormat="1" applyFill="1"/>
    <xf numFmtId="0" fontId="0" fillId="3" borderId="0" xfId="0" applyFill="1"/>
    <xf numFmtId="0" fontId="2" fillId="0" borderId="0" xfId="0" applyFont="1" applyFill="1" applyAlignment="1">
      <alignment wrapText="1"/>
    </xf>
    <xf numFmtId="0" fontId="2" fillId="0" borderId="0" xfId="0" applyFont="1" applyFill="1"/>
    <xf numFmtId="49" fontId="2" fillId="0" borderId="0" xfId="0" applyNumberFormat="1" applyFont="1" applyFill="1" applyAlignment="1">
      <alignment wrapText="1"/>
    </xf>
    <xf numFmtId="0" fontId="0" fillId="0" borderId="0" xfId="0" applyFill="1" applyAlignment="1">
      <alignment wrapText="1"/>
    </xf>
    <xf numFmtId="0" fontId="0" fillId="0" borderId="0" xfId="0" applyFill="1"/>
    <xf numFmtId="49" fontId="0" fillId="0" borderId="0" xfId="0" applyNumberFormat="1" applyFill="1" applyAlignment="1">
      <alignment wrapText="1"/>
    </xf>
    <xf numFmtId="10" fontId="0" fillId="0" borderId="0" xfId="0" applyNumberFormat="1" applyFill="1"/>
    <xf numFmtId="0" fontId="3" fillId="0" borderId="0" xfId="0" applyFont="1" applyFill="1" applyAlignment="1">
      <alignment vertical="center" wrapText="1"/>
    </xf>
    <xf numFmtId="9" fontId="0" fillId="0" borderId="0" xfId="0" applyNumberFormat="1" applyFill="1" applyAlignment="1">
      <alignment wrapText="1"/>
    </xf>
    <xf numFmtId="0" fontId="0" fillId="4" borderId="0" xfId="0" applyFill="1" applyAlignment="1">
      <alignment wrapText="1"/>
    </xf>
    <xf numFmtId="0" fontId="0" fillId="5" borderId="0" xfId="0" applyFill="1" applyAlignment="1">
      <alignment wrapText="1"/>
    </xf>
    <xf numFmtId="0" fontId="0" fillId="6" borderId="0" xfId="0" applyFill="1" applyAlignment="1">
      <alignment wrapText="1"/>
    </xf>
    <xf numFmtId="0" fontId="0" fillId="0" borderId="0" xfId="0" applyNumberFormat="1"/>
    <xf numFmtId="0" fontId="4" fillId="0" borderId="0" xfId="0" applyFont="1" applyAlignment="1">
      <alignment horizontal="center"/>
    </xf>
  </cellXfs>
  <cellStyles count="2">
    <cellStyle name="Standaard" xfId="0" builtinId="0"/>
    <cellStyle name="Standaard 2" xfId="1" xr:uid="{B668E279-30C7-4E94-BBE5-67444E5131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3931FC-9A0C-4F23-B605-9894F14E9D45}">
  <dimension ref="A1:I121"/>
  <sheetViews>
    <sheetView tabSelected="1" topLeftCell="A110" workbookViewId="0">
      <selection activeCell="C123" sqref="C123"/>
    </sheetView>
  </sheetViews>
  <sheetFormatPr defaultColWidth="8.77734375" defaultRowHeight="14.4"/>
  <cols>
    <col min="1" max="1" width="20.6640625" style="4" bestFit="1" customWidth="1"/>
    <col min="2" max="2" width="17" style="4" bestFit="1" customWidth="1"/>
    <col min="3" max="3" width="18.77734375" style="4" bestFit="1" customWidth="1"/>
    <col min="4" max="4" width="30.6640625" style="4" customWidth="1"/>
    <col min="5" max="5" width="17.33203125" style="4" bestFit="1" customWidth="1"/>
    <col min="6" max="6" width="21.44140625" bestFit="1" customWidth="1"/>
    <col min="7" max="7" width="22.44140625" bestFit="1" customWidth="1"/>
    <col min="8" max="8" width="27.6640625" bestFit="1" customWidth="1"/>
    <col min="9" max="9" width="60.77734375" style="3" customWidth="1"/>
  </cols>
  <sheetData>
    <row r="1" spans="1:9" s="1" customFormat="1" ht="36">
      <c r="A1" s="7" t="s">
        <v>0</v>
      </c>
      <c r="B1" s="7" t="s">
        <v>1</v>
      </c>
      <c r="C1" s="7" t="s">
        <v>486</v>
      </c>
      <c r="D1" s="7" t="s">
        <v>2</v>
      </c>
      <c r="E1" s="7" t="s">
        <v>3</v>
      </c>
      <c r="F1" s="8" t="s">
        <v>4</v>
      </c>
      <c r="G1" s="8" t="s">
        <v>6</v>
      </c>
      <c r="H1" s="8" t="s">
        <v>487</v>
      </c>
      <c r="I1" s="9" t="s">
        <v>5</v>
      </c>
    </row>
    <row r="2" spans="1:9" ht="72">
      <c r="A2" s="10" t="s">
        <v>24</v>
      </c>
      <c r="B2" s="10" t="s">
        <v>25</v>
      </c>
      <c r="C2" s="10" t="s">
        <v>26</v>
      </c>
      <c r="D2" s="18" t="s">
        <v>27</v>
      </c>
      <c r="E2" s="10" t="s">
        <v>22</v>
      </c>
      <c r="F2" s="11">
        <v>6</v>
      </c>
      <c r="G2" s="11">
        <v>10</v>
      </c>
      <c r="H2" s="5">
        <v>0.5</v>
      </c>
      <c r="I2" s="12" t="s">
        <v>28</v>
      </c>
    </row>
    <row r="3" spans="1:9" ht="57.6">
      <c r="A3" s="10" t="s">
        <v>60</v>
      </c>
      <c r="B3" s="10" t="s">
        <v>61</v>
      </c>
      <c r="C3" s="10" t="s">
        <v>26</v>
      </c>
      <c r="D3" s="18" t="s">
        <v>62</v>
      </c>
      <c r="E3" s="10" t="s">
        <v>63</v>
      </c>
      <c r="F3" s="11">
        <v>27</v>
      </c>
      <c r="G3" s="11">
        <v>4</v>
      </c>
      <c r="H3" s="5">
        <v>1</v>
      </c>
      <c r="I3" s="12" t="s">
        <v>64</v>
      </c>
    </row>
    <row r="4" spans="1:9" ht="57.6">
      <c r="A4" s="10" t="s">
        <v>203</v>
      </c>
      <c r="B4" s="10" t="s">
        <v>204</v>
      </c>
      <c r="C4" s="10" t="s">
        <v>26</v>
      </c>
      <c r="D4" s="17" t="s">
        <v>205</v>
      </c>
      <c r="E4" s="10" t="s">
        <v>50</v>
      </c>
      <c r="F4" s="11">
        <v>29</v>
      </c>
      <c r="G4" s="11">
        <v>18</v>
      </c>
      <c r="H4" s="5">
        <v>0</v>
      </c>
      <c r="I4" s="12" t="s">
        <v>206</v>
      </c>
    </row>
    <row r="5" spans="1:9" ht="28.8">
      <c r="A5" s="10" t="s">
        <v>300</v>
      </c>
      <c r="B5" s="10" t="s">
        <v>301</v>
      </c>
      <c r="C5" s="10" t="s">
        <v>26</v>
      </c>
      <c r="D5" s="17" t="s">
        <v>205</v>
      </c>
      <c r="E5" s="10" t="s">
        <v>37</v>
      </c>
      <c r="F5" s="11">
        <v>11</v>
      </c>
      <c r="G5" s="11">
        <v>6</v>
      </c>
      <c r="H5" s="5">
        <v>0.5</v>
      </c>
      <c r="I5" s="12" t="s">
        <v>302</v>
      </c>
    </row>
    <row r="6" spans="1:9" ht="57.6">
      <c r="A6" s="10" t="s">
        <v>7</v>
      </c>
      <c r="B6" s="10" t="s">
        <v>8</v>
      </c>
      <c r="C6" s="10" t="s">
        <v>9</v>
      </c>
      <c r="D6" s="16" t="s">
        <v>15</v>
      </c>
      <c r="E6" s="10" t="s">
        <v>10</v>
      </c>
      <c r="F6" s="11">
        <v>3</v>
      </c>
      <c r="G6" s="11">
        <v>12</v>
      </c>
      <c r="H6" s="5">
        <v>0</v>
      </c>
      <c r="I6" s="12" t="s">
        <v>11</v>
      </c>
    </row>
    <row r="7" spans="1:9" ht="43.2">
      <c r="A7" s="10" t="s">
        <v>12</v>
      </c>
      <c r="B7" s="10" t="s">
        <v>13</v>
      </c>
      <c r="C7" s="10" t="s">
        <v>9</v>
      </c>
      <c r="D7" s="18" t="s">
        <v>14</v>
      </c>
      <c r="E7" s="10" t="s">
        <v>16</v>
      </c>
      <c r="F7" s="11">
        <v>5</v>
      </c>
      <c r="G7" s="11">
        <v>7</v>
      </c>
      <c r="H7" s="5">
        <v>1</v>
      </c>
      <c r="I7" s="12" t="s">
        <v>17</v>
      </c>
    </row>
    <row r="8" spans="1:9" ht="43.2">
      <c r="A8" s="10" t="s">
        <v>39</v>
      </c>
      <c r="B8" s="10" t="s">
        <v>40</v>
      </c>
      <c r="C8" s="10" t="s">
        <v>9</v>
      </c>
      <c r="D8" s="16" t="s">
        <v>15</v>
      </c>
      <c r="E8" s="10" t="s">
        <v>41</v>
      </c>
      <c r="F8" s="11">
        <v>4</v>
      </c>
      <c r="G8" s="11">
        <v>29</v>
      </c>
      <c r="H8" s="5">
        <v>1</v>
      </c>
      <c r="I8" s="12" t="s">
        <v>42</v>
      </c>
    </row>
    <row r="9" spans="1:9" ht="43.2">
      <c r="A9" s="10" t="s">
        <v>43</v>
      </c>
      <c r="B9" s="10" t="s">
        <v>44</v>
      </c>
      <c r="C9" s="10" t="s">
        <v>9</v>
      </c>
      <c r="D9" s="16" t="s">
        <v>15</v>
      </c>
      <c r="E9" s="10" t="s">
        <v>45</v>
      </c>
      <c r="F9" s="11">
        <v>9</v>
      </c>
      <c r="G9" s="11">
        <v>4</v>
      </c>
      <c r="H9" s="5">
        <v>1</v>
      </c>
      <c r="I9" s="12" t="s">
        <v>46</v>
      </c>
    </row>
    <row r="10" spans="1:9" ht="43.2">
      <c r="A10" s="10" t="s">
        <v>47</v>
      </c>
      <c r="B10" s="10" t="s">
        <v>48</v>
      </c>
      <c r="C10" s="10" t="s">
        <v>9</v>
      </c>
      <c r="D10" s="17" t="s">
        <v>49</v>
      </c>
      <c r="E10" s="10" t="s">
        <v>50</v>
      </c>
      <c r="F10" s="11">
        <v>21</v>
      </c>
      <c r="G10" s="11">
        <v>4</v>
      </c>
      <c r="H10" s="5">
        <v>1</v>
      </c>
      <c r="I10" s="12" t="s">
        <v>51</v>
      </c>
    </row>
    <row r="11" spans="1:9" ht="43.2">
      <c r="A11" s="10" t="s">
        <v>52</v>
      </c>
      <c r="B11" s="10" t="s">
        <v>53</v>
      </c>
      <c r="C11" s="10" t="s">
        <v>9</v>
      </c>
      <c r="D11" s="17" t="s">
        <v>59</v>
      </c>
      <c r="E11" s="10" t="s">
        <v>37</v>
      </c>
      <c r="F11" s="11">
        <v>2</v>
      </c>
      <c r="G11" s="11">
        <v>2</v>
      </c>
      <c r="H11" s="5">
        <v>1</v>
      </c>
      <c r="I11" s="12" t="s">
        <v>54</v>
      </c>
    </row>
    <row r="12" spans="1:9" ht="43.2">
      <c r="A12" s="10" t="s">
        <v>55</v>
      </c>
      <c r="B12" s="10" t="s">
        <v>56</v>
      </c>
      <c r="C12" s="10" t="s">
        <v>9</v>
      </c>
      <c r="D12" s="17" t="s">
        <v>57</v>
      </c>
      <c r="E12" s="10" t="s">
        <v>37</v>
      </c>
      <c r="F12" s="11">
        <v>15</v>
      </c>
      <c r="G12" s="11">
        <v>10</v>
      </c>
      <c r="H12" s="13">
        <v>0.875</v>
      </c>
      <c r="I12" s="12" t="s">
        <v>58</v>
      </c>
    </row>
    <row r="13" spans="1:9" ht="57.6">
      <c r="A13" s="10" t="s">
        <v>70</v>
      </c>
      <c r="B13" s="10" t="s">
        <v>71</v>
      </c>
      <c r="C13" s="10" t="s">
        <v>9</v>
      </c>
      <c r="D13" s="17" t="s">
        <v>72</v>
      </c>
      <c r="E13" s="10" t="s">
        <v>73</v>
      </c>
      <c r="F13" s="11">
        <v>9</v>
      </c>
      <c r="G13" s="11">
        <v>6</v>
      </c>
      <c r="H13" s="5">
        <v>0.5</v>
      </c>
      <c r="I13" s="12" t="s">
        <v>74</v>
      </c>
    </row>
    <row r="14" spans="1:9" ht="43.2">
      <c r="A14" s="10" t="s">
        <v>80</v>
      </c>
      <c r="B14" s="10" t="s">
        <v>79</v>
      </c>
      <c r="C14" s="10" t="s">
        <v>9</v>
      </c>
      <c r="D14" s="18" t="s">
        <v>75</v>
      </c>
      <c r="E14" s="10" t="s">
        <v>41</v>
      </c>
      <c r="F14" s="11">
        <v>23</v>
      </c>
      <c r="G14" s="11">
        <v>16</v>
      </c>
      <c r="H14" s="5">
        <v>0.5</v>
      </c>
      <c r="I14" s="12" t="s">
        <v>76</v>
      </c>
    </row>
    <row r="15" spans="1:9" ht="43.2">
      <c r="A15" s="10" t="s">
        <v>77</v>
      </c>
      <c r="B15" s="10" t="s">
        <v>78</v>
      </c>
      <c r="C15" s="10" t="s">
        <v>9</v>
      </c>
      <c r="D15" s="17" t="s">
        <v>81</v>
      </c>
      <c r="E15" s="10" t="s">
        <v>82</v>
      </c>
      <c r="F15" s="11">
        <v>19</v>
      </c>
      <c r="G15" s="11">
        <v>7</v>
      </c>
      <c r="H15" s="5">
        <v>0.5</v>
      </c>
      <c r="I15" s="12" t="s">
        <v>83</v>
      </c>
    </row>
    <row r="16" spans="1:9" ht="43.2">
      <c r="A16" s="10" t="s">
        <v>84</v>
      </c>
      <c r="B16" s="10" t="s">
        <v>85</v>
      </c>
      <c r="C16" s="10" t="s">
        <v>9</v>
      </c>
      <c r="D16" s="17" t="s">
        <v>49</v>
      </c>
      <c r="E16" s="10" t="s">
        <v>22</v>
      </c>
      <c r="F16" s="11">
        <v>2</v>
      </c>
      <c r="G16" s="11">
        <v>2</v>
      </c>
      <c r="H16" s="5">
        <v>0</v>
      </c>
      <c r="I16" s="12" t="s">
        <v>86</v>
      </c>
    </row>
    <row r="17" spans="1:9" ht="57.6">
      <c r="A17" s="10" t="s">
        <v>87</v>
      </c>
      <c r="B17" s="14" t="s">
        <v>88</v>
      </c>
      <c r="C17" s="10" t="s">
        <v>9</v>
      </c>
      <c r="D17" s="16" t="s">
        <v>15</v>
      </c>
      <c r="E17" s="10" t="s">
        <v>73</v>
      </c>
      <c r="F17" s="11">
        <v>2</v>
      </c>
      <c r="G17" s="11">
        <v>26</v>
      </c>
      <c r="H17" s="5">
        <v>0</v>
      </c>
      <c r="I17" s="12" t="s">
        <v>89</v>
      </c>
    </row>
    <row r="18" spans="1:9" ht="100.8">
      <c r="A18" s="10" t="s">
        <v>90</v>
      </c>
      <c r="B18" s="10" t="s">
        <v>91</v>
      </c>
      <c r="C18" s="10" t="s">
        <v>9</v>
      </c>
      <c r="D18" s="18" t="s">
        <v>92</v>
      </c>
      <c r="E18" s="10" t="s">
        <v>93</v>
      </c>
      <c r="F18" s="11">
        <v>8</v>
      </c>
      <c r="G18" s="11">
        <v>9</v>
      </c>
      <c r="H18" s="5">
        <v>0</v>
      </c>
      <c r="I18" s="12" t="s">
        <v>94</v>
      </c>
    </row>
    <row r="19" spans="1:9" ht="43.2">
      <c r="A19" s="10" t="s">
        <v>95</v>
      </c>
      <c r="B19" s="10" t="s">
        <v>96</v>
      </c>
      <c r="C19" s="10" t="s">
        <v>9</v>
      </c>
      <c r="D19" s="18" t="s">
        <v>97</v>
      </c>
      <c r="E19" s="10" t="s">
        <v>37</v>
      </c>
      <c r="F19" s="11">
        <v>23</v>
      </c>
      <c r="G19" s="11">
        <v>14</v>
      </c>
      <c r="H19" s="5">
        <v>0</v>
      </c>
      <c r="I19" s="12"/>
    </row>
    <row r="20" spans="1:9" ht="57.6">
      <c r="A20" s="10" t="s">
        <v>98</v>
      </c>
      <c r="B20" s="10" t="s">
        <v>99</v>
      </c>
      <c r="C20" s="10" t="s">
        <v>9</v>
      </c>
      <c r="D20" s="17" t="s">
        <v>100</v>
      </c>
      <c r="E20" s="10" t="s">
        <v>37</v>
      </c>
      <c r="F20" s="11">
        <v>4</v>
      </c>
      <c r="G20" s="11">
        <v>3</v>
      </c>
      <c r="H20" s="5">
        <v>1</v>
      </c>
      <c r="I20" s="12" t="s">
        <v>101</v>
      </c>
    </row>
    <row r="21" spans="1:9" ht="43.2">
      <c r="A21" s="10" t="s">
        <v>102</v>
      </c>
      <c r="B21" s="10" t="s">
        <v>103</v>
      </c>
      <c r="C21" s="10" t="s">
        <v>9</v>
      </c>
      <c r="D21" s="18" t="s">
        <v>104</v>
      </c>
      <c r="E21" s="10" t="s">
        <v>105</v>
      </c>
      <c r="F21" s="11">
        <v>3</v>
      </c>
      <c r="G21" s="11">
        <v>3</v>
      </c>
      <c r="H21" s="5">
        <v>1</v>
      </c>
      <c r="I21" s="12" t="s">
        <v>106</v>
      </c>
    </row>
    <row r="22" spans="1:9" ht="43.2">
      <c r="A22" s="10" t="s">
        <v>107</v>
      </c>
      <c r="B22" s="10" t="s">
        <v>108</v>
      </c>
      <c r="C22" s="10" t="s">
        <v>9</v>
      </c>
      <c r="D22" s="18" t="s">
        <v>109</v>
      </c>
      <c r="E22" s="10" t="s">
        <v>37</v>
      </c>
      <c r="F22" s="11">
        <v>33</v>
      </c>
      <c r="G22" s="11">
        <v>31</v>
      </c>
      <c r="H22" s="5">
        <v>0.5</v>
      </c>
      <c r="I22" s="12" t="s">
        <v>110</v>
      </c>
    </row>
    <row r="23" spans="1:9" ht="57.6">
      <c r="A23" s="10" t="s">
        <v>111</v>
      </c>
      <c r="B23" s="10" t="s">
        <v>112</v>
      </c>
      <c r="C23" s="10" t="s">
        <v>9</v>
      </c>
      <c r="D23" s="18" t="s">
        <v>113</v>
      </c>
      <c r="E23" s="10" t="s">
        <v>114</v>
      </c>
      <c r="F23" s="11">
        <v>12</v>
      </c>
      <c r="G23" s="11">
        <v>10</v>
      </c>
      <c r="H23" s="5">
        <v>1</v>
      </c>
      <c r="I23" s="12" t="s">
        <v>115</v>
      </c>
    </row>
    <row r="24" spans="1:9" ht="43.2">
      <c r="A24" s="10" t="s">
        <v>116</v>
      </c>
      <c r="B24" s="10" t="s">
        <v>117</v>
      </c>
      <c r="C24" s="10" t="s">
        <v>9</v>
      </c>
      <c r="D24" s="17" t="s">
        <v>118</v>
      </c>
      <c r="E24" s="10" t="s">
        <v>37</v>
      </c>
      <c r="F24" s="11">
        <v>10</v>
      </c>
      <c r="G24" s="11">
        <v>10</v>
      </c>
      <c r="H24" s="5">
        <v>1</v>
      </c>
      <c r="I24" s="12" t="s">
        <v>119</v>
      </c>
    </row>
    <row r="25" spans="1:9" ht="57.6">
      <c r="A25" s="10" t="s">
        <v>124</v>
      </c>
      <c r="B25" s="10" t="s">
        <v>129</v>
      </c>
      <c r="C25" s="10" t="s">
        <v>9</v>
      </c>
      <c r="D25" s="17" t="s">
        <v>125</v>
      </c>
      <c r="E25" s="10" t="s">
        <v>73</v>
      </c>
      <c r="F25" s="11">
        <v>32</v>
      </c>
      <c r="G25" s="11">
        <v>22</v>
      </c>
      <c r="H25" s="5">
        <v>0.75</v>
      </c>
      <c r="I25" s="12" t="s">
        <v>126</v>
      </c>
    </row>
    <row r="26" spans="1:9" ht="57.6">
      <c r="A26" s="10" t="s">
        <v>133</v>
      </c>
      <c r="B26" s="10" t="s">
        <v>134</v>
      </c>
      <c r="C26" s="10" t="s">
        <v>9</v>
      </c>
      <c r="D26" s="18" t="s">
        <v>135</v>
      </c>
      <c r="E26" s="10" t="s">
        <v>73</v>
      </c>
      <c r="F26" s="11">
        <v>3</v>
      </c>
      <c r="G26" s="11">
        <v>2</v>
      </c>
      <c r="H26" s="5">
        <v>1</v>
      </c>
      <c r="I26" s="12" t="s">
        <v>136</v>
      </c>
    </row>
    <row r="27" spans="1:9" ht="43.2">
      <c r="A27" s="10" t="s">
        <v>142</v>
      </c>
      <c r="B27" s="10" t="s">
        <v>143</v>
      </c>
      <c r="C27" s="10" t="s">
        <v>9</v>
      </c>
      <c r="D27" s="16" t="s">
        <v>144</v>
      </c>
      <c r="E27" s="10" t="s">
        <v>73</v>
      </c>
      <c r="F27" s="11">
        <v>16</v>
      </c>
      <c r="G27" s="11">
        <v>6</v>
      </c>
      <c r="H27" s="5">
        <v>0.5</v>
      </c>
      <c r="I27" s="12" t="s">
        <v>145</v>
      </c>
    </row>
    <row r="28" spans="1:9" ht="43.2">
      <c r="A28" s="10" t="s">
        <v>146</v>
      </c>
      <c r="B28" s="10" t="s">
        <v>147</v>
      </c>
      <c r="C28" s="10" t="s">
        <v>9</v>
      </c>
      <c r="D28" s="16" t="s">
        <v>15</v>
      </c>
      <c r="E28" s="10" t="s">
        <v>73</v>
      </c>
      <c r="F28" s="11">
        <v>11</v>
      </c>
      <c r="G28" s="11">
        <v>14</v>
      </c>
      <c r="H28" s="5">
        <v>1</v>
      </c>
      <c r="I28" s="12" t="s">
        <v>148</v>
      </c>
    </row>
    <row r="29" spans="1:9" ht="57.6">
      <c r="A29" s="10" t="s">
        <v>149</v>
      </c>
      <c r="B29" s="10" t="s">
        <v>150</v>
      </c>
      <c r="C29" s="10" t="s">
        <v>9</v>
      </c>
      <c r="D29" s="18" t="s">
        <v>151</v>
      </c>
      <c r="E29" s="10" t="s">
        <v>41</v>
      </c>
      <c r="F29" s="11">
        <v>45</v>
      </c>
      <c r="G29" s="11">
        <v>21</v>
      </c>
      <c r="H29" s="5">
        <v>1</v>
      </c>
      <c r="I29" s="12" t="s">
        <v>152</v>
      </c>
    </row>
    <row r="30" spans="1:9" ht="57.6">
      <c r="A30" s="10" t="s">
        <v>153</v>
      </c>
      <c r="B30" s="10" t="s">
        <v>154</v>
      </c>
      <c r="C30" s="10" t="s">
        <v>9</v>
      </c>
      <c r="D30" s="18" t="s">
        <v>113</v>
      </c>
      <c r="E30" s="10" t="s">
        <v>155</v>
      </c>
      <c r="F30" s="11">
        <v>15</v>
      </c>
      <c r="G30" s="11">
        <v>8</v>
      </c>
      <c r="H30" s="5">
        <v>0</v>
      </c>
      <c r="I30" s="12" t="s">
        <v>156</v>
      </c>
    </row>
    <row r="31" spans="1:9" ht="43.2">
      <c r="A31" s="10" t="s">
        <v>157</v>
      </c>
      <c r="B31" s="10" t="s">
        <v>158</v>
      </c>
      <c r="C31" s="10" t="s">
        <v>9</v>
      </c>
      <c r="D31" s="18" t="s">
        <v>159</v>
      </c>
      <c r="E31" s="10" t="s">
        <v>37</v>
      </c>
      <c r="F31" s="11">
        <v>9</v>
      </c>
      <c r="G31" s="11">
        <v>9</v>
      </c>
      <c r="H31" s="5">
        <v>1</v>
      </c>
      <c r="I31" s="12" t="s">
        <v>160</v>
      </c>
    </row>
    <row r="32" spans="1:9" ht="43.2">
      <c r="A32" s="10" t="s">
        <v>161</v>
      </c>
      <c r="B32" s="10" t="s">
        <v>162</v>
      </c>
      <c r="C32" s="10" t="s">
        <v>9</v>
      </c>
      <c r="D32" s="18" t="s">
        <v>151</v>
      </c>
      <c r="E32" s="10" t="s">
        <v>22</v>
      </c>
      <c r="F32" s="11">
        <v>12</v>
      </c>
      <c r="G32" s="11">
        <v>24</v>
      </c>
      <c r="H32" s="5">
        <v>0</v>
      </c>
      <c r="I32" s="12" t="s">
        <v>163</v>
      </c>
    </row>
    <row r="33" spans="1:9" ht="43.2">
      <c r="A33" s="10" t="s">
        <v>171</v>
      </c>
      <c r="B33" s="10" t="s">
        <v>172</v>
      </c>
      <c r="C33" s="10" t="s">
        <v>9</v>
      </c>
      <c r="D33" s="17" t="s">
        <v>100</v>
      </c>
      <c r="E33" s="10" t="s">
        <v>41</v>
      </c>
      <c r="F33" s="10" t="s">
        <v>173</v>
      </c>
      <c r="G33" s="10" t="s">
        <v>173</v>
      </c>
      <c r="H33" s="5">
        <v>0.5</v>
      </c>
      <c r="I33" s="12" t="s">
        <v>174</v>
      </c>
    </row>
    <row r="34" spans="1:9" ht="43.2">
      <c r="A34" s="10" t="s">
        <v>179</v>
      </c>
      <c r="B34" s="10" t="s">
        <v>176</v>
      </c>
      <c r="C34" s="10" t="s">
        <v>9</v>
      </c>
      <c r="D34" s="17" t="s">
        <v>175</v>
      </c>
      <c r="E34" s="10" t="s">
        <v>41</v>
      </c>
      <c r="F34" s="10" t="s">
        <v>173</v>
      </c>
      <c r="G34" s="10" t="s">
        <v>173</v>
      </c>
      <c r="H34" s="5">
        <v>0</v>
      </c>
      <c r="I34" s="12" t="s">
        <v>177</v>
      </c>
    </row>
    <row r="35" spans="1:9" ht="28.8">
      <c r="A35" s="10" t="s">
        <v>183</v>
      </c>
      <c r="B35" s="10" t="s">
        <v>184</v>
      </c>
      <c r="C35" s="10" t="s">
        <v>9</v>
      </c>
      <c r="D35" s="18" t="s">
        <v>185</v>
      </c>
      <c r="E35" s="10" t="s">
        <v>73</v>
      </c>
      <c r="F35" s="11">
        <v>4</v>
      </c>
      <c r="G35" s="11">
        <v>3</v>
      </c>
      <c r="H35" s="5">
        <v>1</v>
      </c>
      <c r="I35" s="12" t="s">
        <v>186</v>
      </c>
    </row>
    <row r="36" spans="1:9" ht="28.8">
      <c r="A36" s="10" t="s">
        <v>187</v>
      </c>
      <c r="B36" s="10" t="s">
        <v>188</v>
      </c>
      <c r="C36" s="10" t="s">
        <v>9</v>
      </c>
      <c r="D36" s="17" t="s">
        <v>81</v>
      </c>
      <c r="E36" s="10" t="s">
        <v>41</v>
      </c>
      <c r="F36" s="11">
        <v>6</v>
      </c>
      <c r="G36" s="11">
        <v>3</v>
      </c>
      <c r="H36" s="5">
        <v>1</v>
      </c>
      <c r="I36" s="12" t="s">
        <v>189</v>
      </c>
    </row>
    <row r="37" spans="1:9" ht="43.2">
      <c r="A37" s="10" t="s">
        <v>190</v>
      </c>
      <c r="B37" s="10" t="s">
        <v>191</v>
      </c>
      <c r="C37" s="10" t="s">
        <v>9</v>
      </c>
      <c r="D37" s="16" t="s">
        <v>15</v>
      </c>
      <c r="E37" s="10" t="s">
        <v>73</v>
      </c>
      <c r="F37" s="11">
        <v>5</v>
      </c>
      <c r="G37" s="11">
        <v>2</v>
      </c>
      <c r="H37" s="5">
        <v>1</v>
      </c>
      <c r="I37" s="12" t="s">
        <v>192</v>
      </c>
    </row>
    <row r="38" spans="1:9" ht="43.2">
      <c r="A38" s="10" t="s">
        <v>193</v>
      </c>
      <c r="B38" s="10" t="s">
        <v>194</v>
      </c>
      <c r="C38" s="10" t="s">
        <v>9</v>
      </c>
      <c r="D38" s="18" t="s">
        <v>195</v>
      </c>
      <c r="E38" s="10" t="s">
        <v>196</v>
      </c>
      <c r="F38" s="11">
        <v>4</v>
      </c>
      <c r="G38" s="11">
        <v>8</v>
      </c>
      <c r="H38" s="5">
        <v>1</v>
      </c>
      <c r="I38" s="12" t="s">
        <v>197</v>
      </c>
    </row>
    <row r="39" spans="1:9" ht="28.8">
      <c r="A39" s="10" t="s">
        <v>198</v>
      </c>
      <c r="B39" s="10" t="s">
        <v>199</v>
      </c>
      <c r="C39" s="10" t="s">
        <v>9</v>
      </c>
      <c r="D39" s="18" t="s">
        <v>200</v>
      </c>
      <c r="E39" s="10" t="s">
        <v>201</v>
      </c>
      <c r="F39" s="11">
        <v>13</v>
      </c>
      <c r="G39" s="11">
        <v>10</v>
      </c>
      <c r="H39" s="5">
        <v>0.5</v>
      </c>
      <c r="I39" s="12" t="s">
        <v>202</v>
      </c>
    </row>
    <row r="40" spans="1:9" ht="43.2">
      <c r="A40" s="10" t="s">
        <v>207</v>
      </c>
      <c r="B40" s="10" t="s">
        <v>208</v>
      </c>
      <c r="C40" s="10" t="s">
        <v>9</v>
      </c>
      <c r="D40" s="17" t="s">
        <v>125</v>
      </c>
      <c r="E40" s="10" t="s">
        <v>201</v>
      </c>
      <c r="F40" s="11">
        <v>4</v>
      </c>
      <c r="G40" s="11">
        <v>23</v>
      </c>
      <c r="H40" s="5">
        <v>0.5</v>
      </c>
      <c r="I40" s="12" t="s">
        <v>209</v>
      </c>
    </row>
    <row r="41" spans="1:9" ht="43.2">
      <c r="A41" s="10" t="s">
        <v>215</v>
      </c>
      <c r="B41" s="10" t="s">
        <v>216</v>
      </c>
      <c r="C41" s="10" t="s">
        <v>9</v>
      </c>
      <c r="D41" s="17" t="s">
        <v>217</v>
      </c>
      <c r="E41" s="10" t="s">
        <v>22</v>
      </c>
      <c r="F41" s="11">
        <v>21</v>
      </c>
      <c r="G41" s="11">
        <v>10</v>
      </c>
      <c r="H41" s="5">
        <v>1</v>
      </c>
      <c r="I41" s="12" t="s">
        <v>218</v>
      </c>
    </row>
    <row r="42" spans="1:9" ht="28.8">
      <c r="A42" s="10" t="s">
        <v>219</v>
      </c>
      <c r="B42" s="10" t="s">
        <v>220</v>
      </c>
      <c r="C42" s="10" t="s">
        <v>9</v>
      </c>
      <c r="D42" s="18" t="s">
        <v>221</v>
      </c>
      <c r="E42" s="10" t="s">
        <v>41</v>
      </c>
      <c r="F42" s="11">
        <v>2</v>
      </c>
      <c r="G42" s="11">
        <v>38</v>
      </c>
      <c r="H42" s="5">
        <v>0</v>
      </c>
      <c r="I42" s="12" t="s">
        <v>222</v>
      </c>
    </row>
    <row r="43" spans="1:9" ht="28.8">
      <c r="A43" s="10" t="s">
        <v>223</v>
      </c>
      <c r="B43" s="10" t="s">
        <v>224</v>
      </c>
      <c r="C43" s="10" t="s">
        <v>9</v>
      </c>
      <c r="D43" s="18" t="s">
        <v>225</v>
      </c>
      <c r="E43" s="10" t="s">
        <v>201</v>
      </c>
      <c r="F43" s="11">
        <v>18</v>
      </c>
      <c r="G43" s="11">
        <v>5</v>
      </c>
      <c r="H43" s="5">
        <v>1</v>
      </c>
      <c r="I43" s="12" t="s">
        <v>226</v>
      </c>
    </row>
    <row r="44" spans="1:9" ht="43.2">
      <c r="A44" s="10" t="s">
        <v>227</v>
      </c>
      <c r="B44" s="10" t="s">
        <v>228</v>
      </c>
      <c r="C44" s="10" t="s">
        <v>9</v>
      </c>
      <c r="D44" s="17" t="s">
        <v>229</v>
      </c>
      <c r="E44" s="10" t="s">
        <v>201</v>
      </c>
      <c r="F44" s="11">
        <v>18</v>
      </c>
      <c r="G44" s="11">
        <v>17</v>
      </c>
      <c r="H44" s="5">
        <v>0.5</v>
      </c>
      <c r="I44" s="12" t="s">
        <v>230</v>
      </c>
    </row>
    <row r="45" spans="1:9" ht="57.6">
      <c r="A45" s="10" t="s">
        <v>231</v>
      </c>
      <c r="B45" s="10" t="s">
        <v>232</v>
      </c>
      <c r="C45" s="10" t="s">
        <v>9</v>
      </c>
      <c r="D45" s="16" t="s">
        <v>233</v>
      </c>
      <c r="E45" s="10" t="s">
        <v>41</v>
      </c>
      <c r="F45" s="11">
        <v>12</v>
      </c>
      <c r="G45" s="11">
        <v>4</v>
      </c>
      <c r="H45" s="5">
        <v>0.5</v>
      </c>
      <c r="I45" s="12" t="s">
        <v>234</v>
      </c>
    </row>
    <row r="46" spans="1:9" ht="28.8">
      <c r="A46" s="10" t="s">
        <v>235</v>
      </c>
      <c r="B46" s="10" t="s">
        <v>236</v>
      </c>
      <c r="C46" s="10" t="s">
        <v>9</v>
      </c>
      <c r="D46" s="17" t="s">
        <v>118</v>
      </c>
      <c r="E46" s="10" t="s">
        <v>201</v>
      </c>
      <c r="F46" s="11">
        <v>12</v>
      </c>
      <c r="G46" s="11">
        <v>2</v>
      </c>
      <c r="H46" s="5">
        <v>1</v>
      </c>
      <c r="I46" s="12" t="s">
        <v>237</v>
      </c>
    </row>
    <row r="47" spans="1:9" ht="43.2">
      <c r="A47" s="10" t="s">
        <v>238</v>
      </c>
      <c r="B47" s="10" t="s">
        <v>239</v>
      </c>
      <c r="C47" s="10" t="s">
        <v>9</v>
      </c>
      <c r="D47" s="18" t="s">
        <v>240</v>
      </c>
      <c r="E47" s="10" t="s">
        <v>201</v>
      </c>
      <c r="F47" s="11">
        <v>5</v>
      </c>
      <c r="G47" s="11">
        <v>4</v>
      </c>
      <c r="H47" s="5">
        <v>1</v>
      </c>
      <c r="I47" s="12" t="s">
        <v>241</v>
      </c>
    </row>
    <row r="48" spans="1:9" ht="57.6">
      <c r="A48" s="10" t="s">
        <v>252</v>
      </c>
      <c r="B48" s="10" t="s">
        <v>251</v>
      </c>
      <c r="C48" s="10" t="s">
        <v>9</v>
      </c>
      <c r="D48" s="18" t="s">
        <v>253</v>
      </c>
      <c r="E48" s="10" t="s">
        <v>73</v>
      </c>
      <c r="F48" s="11">
        <v>3</v>
      </c>
      <c r="G48" s="11">
        <v>3</v>
      </c>
      <c r="H48" s="5">
        <v>1</v>
      </c>
      <c r="I48" s="12" t="s">
        <v>254</v>
      </c>
    </row>
    <row r="49" spans="1:9" ht="43.2">
      <c r="A49" s="10" t="s">
        <v>255</v>
      </c>
      <c r="B49" s="10" t="s">
        <v>256</v>
      </c>
      <c r="C49" s="10" t="s">
        <v>9</v>
      </c>
      <c r="D49" s="16" t="s">
        <v>257</v>
      </c>
      <c r="E49" s="10" t="s">
        <v>201</v>
      </c>
      <c r="F49" s="11">
        <v>7</v>
      </c>
      <c r="G49" s="11">
        <v>16</v>
      </c>
      <c r="H49" s="5">
        <v>1</v>
      </c>
      <c r="I49" s="12" t="s">
        <v>258</v>
      </c>
    </row>
    <row r="50" spans="1:9" ht="28.8">
      <c r="A50" s="10" t="s">
        <v>266</v>
      </c>
      <c r="B50" s="10" t="s">
        <v>267</v>
      </c>
      <c r="C50" s="10" t="s">
        <v>9</v>
      </c>
      <c r="D50" s="18" t="s">
        <v>268</v>
      </c>
      <c r="E50" s="10" t="s">
        <v>269</v>
      </c>
      <c r="F50" s="11">
        <v>3</v>
      </c>
      <c r="G50" s="11">
        <v>4</v>
      </c>
      <c r="H50" s="5">
        <v>1</v>
      </c>
      <c r="I50" s="12" t="s">
        <v>270</v>
      </c>
    </row>
    <row r="51" spans="1:9" ht="43.2">
      <c r="A51" s="10" t="s">
        <v>271</v>
      </c>
      <c r="B51" s="10" t="s">
        <v>272</v>
      </c>
      <c r="C51" s="10" t="s">
        <v>9</v>
      </c>
      <c r="D51" s="17" t="s">
        <v>273</v>
      </c>
      <c r="E51" s="10" t="s">
        <v>274</v>
      </c>
      <c r="F51" s="11">
        <v>3</v>
      </c>
      <c r="G51" s="11">
        <v>2</v>
      </c>
      <c r="H51" s="5">
        <v>1</v>
      </c>
      <c r="I51" s="12" t="s">
        <v>275</v>
      </c>
    </row>
    <row r="52" spans="1:9" ht="57.6">
      <c r="A52" s="10" t="s">
        <v>280</v>
      </c>
      <c r="B52" s="10" t="s">
        <v>281</v>
      </c>
      <c r="C52" s="10" t="s">
        <v>9</v>
      </c>
      <c r="D52" s="18" t="s">
        <v>282</v>
      </c>
      <c r="E52" s="10" t="s">
        <v>41</v>
      </c>
      <c r="F52" s="11">
        <v>3</v>
      </c>
      <c r="G52" s="11">
        <v>3</v>
      </c>
      <c r="H52" s="5">
        <v>1</v>
      </c>
      <c r="I52" s="12" t="s">
        <v>283</v>
      </c>
    </row>
    <row r="53" spans="1:9" ht="43.2">
      <c r="A53" s="10" t="s">
        <v>284</v>
      </c>
      <c r="B53" s="10" t="s">
        <v>285</v>
      </c>
      <c r="C53" s="10" t="s">
        <v>9</v>
      </c>
      <c r="D53" s="18" t="s">
        <v>286</v>
      </c>
      <c r="E53" s="10" t="s">
        <v>37</v>
      </c>
      <c r="F53" s="11">
        <v>3</v>
      </c>
      <c r="G53" s="11">
        <v>3</v>
      </c>
      <c r="H53" s="5">
        <v>0</v>
      </c>
      <c r="I53" s="12" t="s">
        <v>287</v>
      </c>
    </row>
    <row r="54" spans="1:9" ht="43.2">
      <c r="A54" s="10" t="s">
        <v>288</v>
      </c>
      <c r="B54" s="10" t="s">
        <v>289</v>
      </c>
      <c r="C54" s="10" t="s">
        <v>9</v>
      </c>
      <c r="D54" s="17" t="s">
        <v>290</v>
      </c>
      <c r="E54" s="10" t="s">
        <v>278</v>
      </c>
      <c r="F54" s="11">
        <v>32</v>
      </c>
      <c r="G54" s="11">
        <v>16</v>
      </c>
      <c r="H54" s="5">
        <v>0</v>
      </c>
      <c r="I54" s="12" t="s">
        <v>291</v>
      </c>
    </row>
    <row r="55" spans="1:9" ht="57.6">
      <c r="A55" s="10" t="s">
        <v>292</v>
      </c>
      <c r="B55" s="10" t="s">
        <v>293</v>
      </c>
      <c r="C55" s="10" t="s">
        <v>9</v>
      </c>
      <c r="D55" s="17" t="s">
        <v>294</v>
      </c>
      <c r="E55" s="10" t="s">
        <v>41</v>
      </c>
      <c r="F55" s="11">
        <v>4</v>
      </c>
      <c r="G55" s="11">
        <v>7</v>
      </c>
      <c r="H55" s="15">
        <v>1</v>
      </c>
      <c r="I55" s="12" t="s">
        <v>295</v>
      </c>
    </row>
    <row r="56" spans="1:9" ht="43.2">
      <c r="A56" s="10" t="s">
        <v>296</v>
      </c>
      <c r="B56" s="10" t="s">
        <v>297</v>
      </c>
      <c r="C56" s="10" t="s">
        <v>9</v>
      </c>
      <c r="D56" s="18" t="s">
        <v>298</v>
      </c>
      <c r="E56" s="10" t="s">
        <v>73</v>
      </c>
      <c r="F56" s="11">
        <v>4</v>
      </c>
      <c r="G56" s="11">
        <v>3</v>
      </c>
      <c r="H56" s="5">
        <v>1</v>
      </c>
      <c r="I56" s="12" t="s">
        <v>299</v>
      </c>
    </row>
    <row r="57" spans="1:9" ht="28.8">
      <c r="A57" s="10" t="s">
        <v>306</v>
      </c>
      <c r="B57" s="10" t="s">
        <v>307</v>
      </c>
      <c r="C57" s="10" t="s">
        <v>9</v>
      </c>
      <c r="D57" s="18" t="s">
        <v>308</v>
      </c>
      <c r="E57" s="10" t="s">
        <v>37</v>
      </c>
      <c r="F57" s="11">
        <v>5</v>
      </c>
      <c r="G57" s="11">
        <v>3</v>
      </c>
      <c r="H57" s="5">
        <v>0.5</v>
      </c>
      <c r="I57" s="12" t="s">
        <v>309</v>
      </c>
    </row>
    <row r="58" spans="1:9" ht="28.8">
      <c r="A58" s="10" t="s">
        <v>310</v>
      </c>
      <c r="B58" s="10" t="s">
        <v>311</v>
      </c>
      <c r="C58" s="10" t="s">
        <v>9</v>
      </c>
      <c r="D58" s="18" t="s">
        <v>312</v>
      </c>
      <c r="E58" s="10" t="s">
        <v>41</v>
      </c>
      <c r="F58" s="11"/>
      <c r="G58" s="11"/>
      <c r="H58" s="5">
        <v>1</v>
      </c>
      <c r="I58" s="12" t="s">
        <v>313</v>
      </c>
    </row>
    <row r="59" spans="1:9" ht="43.2">
      <c r="A59" s="10" t="s">
        <v>314</v>
      </c>
      <c r="B59" s="10" t="s">
        <v>315</v>
      </c>
      <c r="C59" s="10" t="s">
        <v>9</v>
      </c>
      <c r="D59" s="18" t="s">
        <v>316</v>
      </c>
      <c r="E59" s="10" t="s">
        <v>37</v>
      </c>
      <c r="F59" s="11">
        <v>14</v>
      </c>
      <c r="G59" s="11">
        <v>4</v>
      </c>
      <c r="H59" s="5">
        <v>1</v>
      </c>
      <c r="I59" s="12" t="s">
        <v>317</v>
      </c>
    </row>
    <row r="60" spans="1:9" ht="43.2">
      <c r="A60" s="10" t="s">
        <v>318</v>
      </c>
      <c r="B60" s="10" t="s">
        <v>319</v>
      </c>
      <c r="C60" s="10" t="s">
        <v>9</v>
      </c>
      <c r="D60" s="16" t="s">
        <v>15</v>
      </c>
      <c r="E60" s="10" t="s">
        <v>10</v>
      </c>
      <c r="F60" s="11"/>
      <c r="G60" s="11"/>
      <c r="H60" s="5">
        <v>1</v>
      </c>
      <c r="I60" s="12" t="s">
        <v>320</v>
      </c>
    </row>
    <row r="61" spans="1:9" ht="28.8">
      <c r="A61" s="10" t="s">
        <v>321</v>
      </c>
      <c r="B61" s="10" t="s">
        <v>322</v>
      </c>
      <c r="C61" s="10" t="s">
        <v>9</v>
      </c>
      <c r="D61" s="18" t="s">
        <v>323</v>
      </c>
      <c r="E61" s="10" t="s">
        <v>324</v>
      </c>
      <c r="F61" s="11">
        <v>6</v>
      </c>
      <c r="G61" s="11">
        <v>16</v>
      </c>
      <c r="H61" s="5">
        <v>1</v>
      </c>
      <c r="I61" s="12" t="s">
        <v>325</v>
      </c>
    </row>
    <row r="62" spans="1:9" ht="43.2">
      <c r="A62" s="10" t="s">
        <v>326</v>
      </c>
      <c r="B62" s="10" t="s">
        <v>327</v>
      </c>
      <c r="C62" s="10" t="s">
        <v>9</v>
      </c>
      <c r="D62" s="16" t="s">
        <v>328</v>
      </c>
      <c r="E62" s="10" t="s">
        <v>37</v>
      </c>
      <c r="F62" s="11">
        <v>9</v>
      </c>
      <c r="G62" s="11">
        <v>4</v>
      </c>
      <c r="H62" s="5">
        <v>1</v>
      </c>
      <c r="I62" s="12" t="s">
        <v>329</v>
      </c>
    </row>
    <row r="63" spans="1:9" ht="43.2">
      <c r="A63" s="10" t="s">
        <v>330</v>
      </c>
      <c r="B63" s="10" t="s">
        <v>331</v>
      </c>
      <c r="C63" s="10" t="s">
        <v>9</v>
      </c>
      <c r="D63" s="17" t="s">
        <v>49</v>
      </c>
      <c r="E63" s="10" t="s">
        <v>37</v>
      </c>
      <c r="F63" s="11">
        <v>24</v>
      </c>
      <c r="G63" s="11">
        <v>5</v>
      </c>
      <c r="H63" s="5">
        <v>1</v>
      </c>
      <c r="I63" s="12" t="s">
        <v>332</v>
      </c>
    </row>
    <row r="64" spans="1:9" ht="43.2">
      <c r="A64" s="10" t="s">
        <v>337</v>
      </c>
      <c r="B64" s="10" t="s">
        <v>338</v>
      </c>
      <c r="C64" s="10" t="s">
        <v>9</v>
      </c>
      <c r="D64" s="16" t="s">
        <v>15</v>
      </c>
      <c r="E64" s="10"/>
      <c r="F64" s="11"/>
      <c r="G64" s="11"/>
      <c r="H64" s="5">
        <v>1</v>
      </c>
      <c r="I64" s="12" t="s">
        <v>339</v>
      </c>
    </row>
    <row r="65" spans="1:9" ht="28.8">
      <c r="A65" s="10" t="s">
        <v>343</v>
      </c>
      <c r="B65" s="10" t="s">
        <v>344</v>
      </c>
      <c r="C65" s="10" t="s">
        <v>9</v>
      </c>
      <c r="D65" s="17" t="s">
        <v>294</v>
      </c>
      <c r="E65" s="10" t="s">
        <v>50</v>
      </c>
      <c r="F65" s="11">
        <v>10</v>
      </c>
      <c r="G65" s="11">
        <v>7</v>
      </c>
      <c r="H65" s="5">
        <v>0.5</v>
      </c>
      <c r="I65" s="12" t="s">
        <v>345</v>
      </c>
    </row>
    <row r="66" spans="1:9" ht="28.8">
      <c r="A66" s="10" t="s">
        <v>352</v>
      </c>
      <c r="B66" s="10" t="s">
        <v>353</v>
      </c>
      <c r="C66" s="10" t="s">
        <v>9</v>
      </c>
      <c r="D66" s="16" t="s">
        <v>15</v>
      </c>
      <c r="E66" s="10" t="s">
        <v>41</v>
      </c>
      <c r="F66" s="11"/>
      <c r="G66" s="11"/>
      <c r="H66" s="5">
        <v>1</v>
      </c>
      <c r="I66" s="12" t="s">
        <v>354</v>
      </c>
    </row>
    <row r="67" spans="1:9" ht="43.2">
      <c r="A67" s="10" t="s">
        <v>355</v>
      </c>
      <c r="B67" s="10" t="s">
        <v>356</v>
      </c>
      <c r="C67" s="10" t="s">
        <v>9</v>
      </c>
      <c r="D67" s="18" t="s">
        <v>92</v>
      </c>
      <c r="E67" s="10" t="s">
        <v>41</v>
      </c>
      <c r="F67" s="11"/>
      <c r="G67" s="11"/>
      <c r="H67" s="5">
        <v>1</v>
      </c>
      <c r="I67" s="12"/>
    </row>
    <row r="68" spans="1:9" ht="28.8">
      <c r="A68" s="10" t="s">
        <v>357</v>
      </c>
      <c r="B68" s="10" t="s">
        <v>358</v>
      </c>
      <c r="C68" s="10" t="s">
        <v>9</v>
      </c>
      <c r="D68" s="16" t="s">
        <v>15</v>
      </c>
      <c r="E68" s="10" t="s">
        <v>37</v>
      </c>
      <c r="F68" s="11">
        <v>10</v>
      </c>
      <c r="G68" s="11">
        <v>5</v>
      </c>
      <c r="H68" s="5">
        <v>1</v>
      </c>
      <c r="I68" s="12" t="s">
        <v>359</v>
      </c>
    </row>
    <row r="69" spans="1:9" ht="43.2">
      <c r="A69" s="10" t="s">
        <v>360</v>
      </c>
      <c r="B69" s="10" t="s">
        <v>361</v>
      </c>
      <c r="C69" s="10" t="s">
        <v>9</v>
      </c>
      <c r="D69" s="18" t="s">
        <v>92</v>
      </c>
      <c r="E69" s="10" t="s">
        <v>37</v>
      </c>
      <c r="F69" s="11">
        <v>7</v>
      </c>
      <c r="G69" s="11">
        <v>6</v>
      </c>
      <c r="H69" s="5">
        <v>1</v>
      </c>
      <c r="I69" s="12" t="s">
        <v>362</v>
      </c>
    </row>
    <row r="70" spans="1:9" ht="43.2">
      <c r="A70" s="10" t="s">
        <v>363</v>
      </c>
      <c r="B70" s="10" t="s">
        <v>364</v>
      </c>
      <c r="C70" s="10" t="s">
        <v>9</v>
      </c>
      <c r="D70" s="17" t="s">
        <v>49</v>
      </c>
      <c r="E70" s="10" t="s">
        <v>37</v>
      </c>
      <c r="F70" s="11"/>
      <c r="G70" s="11"/>
      <c r="H70" s="5">
        <v>0</v>
      </c>
      <c r="I70" s="12" t="s">
        <v>365</v>
      </c>
    </row>
    <row r="71" spans="1:9" ht="43.2">
      <c r="A71" s="10" t="s">
        <v>366</v>
      </c>
      <c r="B71" s="10" t="s">
        <v>367</v>
      </c>
      <c r="C71" s="10" t="s">
        <v>9</v>
      </c>
      <c r="D71" s="17" t="s">
        <v>368</v>
      </c>
      <c r="E71" s="10" t="s">
        <v>41</v>
      </c>
      <c r="F71" s="11">
        <v>10</v>
      </c>
      <c r="G71" s="11">
        <v>10</v>
      </c>
      <c r="H71" s="5">
        <v>1</v>
      </c>
      <c r="I71" s="12"/>
    </row>
    <row r="72" spans="1:9" ht="43.2">
      <c r="A72" s="10" t="s">
        <v>369</v>
      </c>
      <c r="B72" s="10" t="s">
        <v>372</v>
      </c>
      <c r="C72" s="10" t="s">
        <v>9</v>
      </c>
      <c r="D72" s="18" t="s">
        <v>92</v>
      </c>
      <c r="E72" s="10" t="s">
        <v>41</v>
      </c>
      <c r="F72" s="11">
        <v>19</v>
      </c>
      <c r="G72" s="11">
        <v>11</v>
      </c>
      <c r="H72" s="5">
        <v>1</v>
      </c>
      <c r="I72" s="12"/>
    </row>
    <row r="73" spans="1:9" ht="28.8">
      <c r="A73" s="10" t="s">
        <v>370</v>
      </c>
      <c r="B73" s="10" t="s">
        <v>371</v>
      </c>
      <c r="C73" s="10" t="s">
        <v>9</v>
      </c>
      <c r="D73" s="17" t="s">
        <v>373</v>
      </c>
      <c r="E73" s="10" t="s">
        <v>41</v>
      </c>
      <c r="F73" s="11">
        <v>60</v>
      </c>
      <c r="G73" s="11">
        <v>40</v>
      </c>
      <c r="H73" s="5">
        <v>0</v>
      </c>
      <c r="I73" s="12" t="s">
        <v>374</v>
      </c>
    </row>
    <row r="74" spans="1:9" ht="28.8">
      <c r="A74" s="10" t="s">
        <v>378</v>
      </c>
      <c r="B74" s="10" t="s">
        <v>379</v>
      </c>
      <c r="C74" s="10" t="s">
        <v>9</v>
      </c>
      <c r="D74" s="16" t="s">
        <v>15</v>
      </c>
      <c r="E74" s="10" t="s">
        <v>41</v>
      </c>
      <c r="F74" s="11">
        <v>50</v>
      </c>
      <c r="G74" s="11">
        <v>30</v>
      </c>
      <c r="H74" s="5">
        <v>0</v>
      </c>
      <c r="I74" s="12" t="s">
        <v>380</v>
      </c>
    </row>
    <row r="75" spans="1:9" ht="43.2">
      <c r="A75" s="10" t="s">
        <v>381</v>
      </c>
      <c r="B75" s="10" t="s">
        <v>382</v>
      </c>
      <c r="C75" s="10" t="s">
        <v>9</v>
      </c>
      <c r="D75" s="17" t="s">
        <v>383</v>
      </c>
      <c r="E75" s="10" t="s">
        <v>41</v>
      </c>
      <c r="F75" s="11">
        <v>18</v>
      </c>
      <c r="G75" s="11">
        <v>10</v>
      </c>
      <c r="H75" s="5">
        <v>1</v>
      </c>
      <c r="I75" s="12" t="s">
        <v>384</v>
      </c>
    </row>
    <row r="76" spans="1:9" ht="57.6">
      <c r="A76" s="10" t="s">
        <v>385</v>
      </c>
      <c r="B76" s="10" t="s">
        <v>386</v>
      </c>
      <c r="C76" s="10" t="s">
        <v>9</v>
      </c>
      <c r="D76" s="17" t="s">
        <v>49</v>
      </c>
      <c r="E76" s="10" t="s">
        <v>41</v>
      </c>
      <c r="F76" s="11"/>
      <c r="G76" s="11">
        <v>11</v>
      </c>
      <c r="H76" s="5">
        <v>0</v>
      </c>
      <c r="I76" s="12" t="s">
        <v>387</v>
      </c>
    </row>
    <row r="77" spans="1:9" ht="57.6">
      <c r="A77" s="10" t="s">
        <v>388</v>
      </c>
      <c r="B77" s="10" t="s">
        <v>389</v>
      </c>
      <c r="C77" s="10" t="s">
        <v>9</v>
      </c>
      <c r="D77" s="16" t="s">
        <v>15</v>
      </c>
      <c r="E77" s="10" t="s">
        <v>37</v>
      </c>
      <c r="F77" s="11">
        <v>7</v>
      </c>
      <c r="G77" s="11">
        <v>10</v>
      </c>
      <c r="H77" s="5">
        <v>1</v>
      </c>
      <c r="I77" s="12" t="s">
        <v>390</v>
      </c>
    </row>
    <row r="78" spans="1:9" ht="43.2">
      <c r="A78" s="10" t="s">
        <v>391</v>
      </c>
      <c r="B78" s="10" t="s">
        <v>392</v>
      </c>
      <c r="C78" s="10" t="s">
        <v>9</v>
      </c>
      <c r="D78" s="17" t="s">
        <v>81</v>
      </c>
      <c r="E78" s="10"/>
      <c r="F78" s="11"/>
      <c r="G78" s="11"/>
      <c r="H78" s="5">
        <v>0</v>
      </c>
      <c r="I78" s="12" t="s">
        <v>393</v>
      </c>
    </row>
    <row r="79" spans="1:9" ht="28.8">
      <c r="A79" s="10" t="s">
        <v>394</v>
      </c>
      <c r="B79" s="10" t="s">
        <v>395</v>
      </c>
      <c r="C79" s="10" t="s">
        <v>9</v>
      </c>
      <c r="D79" s="17" t="s">
        <v>396</v>
      </c>
      <c r="E79" s="10" t="s">
        <v>397</v>
      </c>
      <c r="F79" s="11">
        <v>2</v>
      </c>
      <c r="G79" s="11">
        <v>7</v>
      </c>
      <c r="H79" s="5">
        <v>1</v>
      </c>
      <c r="I79" s="12" t="s">
        <v>398</v>
      </c>
    </row>
    <row r="80" spans="1:9" ht="43.2">
      <c r="A80" s="10" t="s">
        <v>399</v>
      </c>
      <c r="B80" s="10" t="s">
        <v>400</v>
      </c>
      <c r="C80" s="10" t="s">
        <v>9</v>
      </c>
      <c r="D80" s="16" t="s">
        <v>401</v>
      </c>
      <c r="E80" s="10" t="s">
        <v>73</v>
      </c>
      <c r="F80" s="11">
        <v>11</v>
      </c>
      <c r="G80" s="11">
        <v>7</v>
      </c>
      <c r="H80" s="5">
        <v>0</v>
      </c>
      <c r="I80" s="12" t="s">
        <v>402</v>
      </c>
    </row>
    <row r="81" spans="1:9" s="6" customFormat="1" ht="43.2">
      <c r="A81" s="10" t="s">
        <v>403</v>
      </c>
      <c r="B81" s="10" t="s">
        <v>404</v>
      </c>
      <c r="C81" s="10" t="s">
        <v>9</v>
      </c>
      <c r="D81" s="18" t="s">
        <v>92</v>
      </c>
      <c r="E81" s="10" t="s">
        <v>41</v>
      </c>
      <c r="F81" s="11">
        <v>4</v>
      </c>
      <c r="G81" s="11">
        <v>3</v>
      </c>
      <c r="H81" s="5">
        <v>0.5</v>
      </c>
      <c r="I81" s="12" t="s">
        <v>405</v>
      </c>
    </row>
    <row r="82" spans="1:9" s="6" customFormat="1" ht="28.8">
      <c r="A82" s="10" t="s">
        <v>406</v>
      </c>
      <c r="B82" s="10" t="s">
        <v>407</v>
      </c>
      <c r="C82" s="10" t="s">
        <v>9</v>
      </c>
      <c r="D82" s="17" t="s">
        <v>175</v>
      </c>
      <c r="E82" s="10" t="s">
        <v>50</v>
      </c>
      <c r="F82" s="11">
        <v>14</v>
      </c>
      <c r="G82" s="11">
        <v>7</v>
      </c>
      <c r="H82" s="5">
        <v>1</v>
      </c>
      <c r="I82" s="12" t="s">
        <v>408</v>
      </c>
    </row>
    <row r="83" spans="1:9" s="6" customFormat="1" ht="28.8">
      <c r="A83" s="10" t="s">
        <v>417</v>
      </c>
      <c r="B83" s="10" t="s">
        <v>418</v>
      </c>
      <c r="C83" s="10" t="s">
        <v>9</v>
      </c>
      <c r="D83" s="17" t="s">
        <v>419</v>
      </c>
      <c r="E83" s="10" t="s">
        <v>37</v>
      </c>
      <c r="F83" s="11">
        <v>14</v>
      </c>
      <c r="G83" s="11">
        <v>5</v>
      </c>
      <c r="H83" s="5">
        <v>0</v>
      </c>
      <c r="I83" s="12" t="s">
        <v>420</v>
      </c>
    </row>
    <row r="84" spans="1:9" s="6" customFormat="1" ht="43.2">
      <c r="A84" s="10" t="s">
        <v>433</v>
      </c>
      <c r="B84" s="10" t="s">
        <v>434</v>
      </c>
      <c r="C84" s="10" t="s">
        <v>9</v>
      </c>
      <c r="D84" s="16" t="s">
        <v>15</v>
      </c>
      <c r="E84" s="10" t="s">
        <v>274</v>
      </c>
      <c r="F84" s="11">
        <v>4</v>
      </c>
      <c r="G84" s="11">
        <v>3</v>
      </c>
      <c r="H84" s="5">
        <v>1</v>
      </c>
      <c r="I84" s="12" t="s">
        <v>435</v>
      </c>
    </row>
    <row r="85" spans="1:9" ht="43.2">
      <c r="A85" s="10" t="s">
        <v>436</v>
      </c>
      <c r="B85" s="10" t="s">
        <v>437</v>
      </c>
      <c r="C85" s="10" t="s">
        <v>9</v>
      </c>
      <c r="D85" s="17" t="s">
        <v>100</v>
      </c>
      <c r="E85" s="10" t="s">
        <v>278</v>
      </c>
      <c r="F85" s="11">
        <v>15</v>
      </c>
      <c r="G85" s="11">
        <v>16</v>
      </c>
      <c r="H85" s="5">
        <v>1</v>
      </c>
      <c r="I85" s="12" t="s">
        <v>438</v>
      </c>
    </row>
    <row r="86" spans="1:9" ht="43.2">
      <c r="A86" s="10" t="s">
        <v>439</v>
      </c>
      <c r="B86" s="10" t="s">
        <v>440</v>
      </c>
      <c r="C86" s="10" t="s">
        <v>9</v>
      </c>
      <c r="D86" s="18" t="s">
        <v>109</v>
      </c>
      <c r="E86" s="10" t="s">
        <v>73</v>
      </c>
      <c r="F86" s="11">
        <v>2</v>
      </c>
      <c r="G86" s="11">
        <v>3</v>
      </c>
      <c r="H86" s="5">
        <v>1</v>
      </c>
      <c r="I86" s="12" t="s">
        <v>441</v>
      </c>
    </row>
    <row r="87" spans="1:9" ht="43.2">
      <c r="A87" s="10" t="s">
        <v>446</v>
      </c>
      <c r="B87" s="10" t="s">
        <v>447</v>
      </c>
      <c r="C87" s="10" t="s">
        <v>9</v>
      </c>
      <c r="D87" s="17" t="s">
        <v>448</v>
      </c>
      <c r="E87" s="10" t="s">
        <v>37</v>
      </c>
      <c r="F87" s="11">
        <v>13</v>
      </c>
      <c r="G87" s="11">
        <v>17</v>
      </c>
      <c r="H87" s="5">
        <v>0.5</v>
      </c>
      <c r="I87" s="12" t="s">
        <v>449</v>
      </c>
    </row>
    <row r="88" spans="1:9" ht="43.2">
      <c r="A88" s="10" t="s">
        <v>457</v>
      </c>
      <c r="B88" s="10" t="s">
        <v>458</v>
      </c>
      <c r="C88" s="10" t="s">
        <v>9</v>
      </c>
      <c r="D88" s="18" t="s">
        <v>92</v>
      </c>
      <c r="E88" s="10" t="s">
        <v>37</v>
      </c>
      <c r="F88" s="11">
        <v>6</v>
      </c>
      <c r="G88" s="11">
        <v>6</v>
      </c>
      <c r="H88" s="5">
        <v>1</v>
      </c>
      <c r="I88" s="12" t="s">
        <v>459</v>
      </c>
    </row>
    <row r="89" spans="1:9" ht="57.6">
      <c r="A89" s="10" t="s">
        <v>454</v>
      </c>
      <c r="B89" s="10" t="s">
        <v>455</v>
      </c>
      <c r="C89" s="10" t="s">
        <v>20</v>
      </c>
      <c r="D89" s="18" t="s">
        <v>92</v>
      </c>
      <c r="E89" s="10" t="s">
        <v>456</v>
      </c>
      <c r="F89" s="11">
        <v>117</v>
      </c>
      <c r="G89" s="11">
        <v>21</v>
      </c>
      <c r="H89" s="5">
        <v>0</v>
      </c>
      <c r="I89" s="12"/>
    </row>
    <row r="90" spans="1:9" ht="43.2">
      <c r="A90" s="10" t="s">
        <v>18</v>
      </c>
      <c r="B90" s="10" t="s">
        <v>19</v>
      </c>
      <c r="C90" s="10" t="s">
        <v>20</v>
      </c>
      <c r="D90" s="18" t="s">
        <v>21</v>
      </c>
      <c r="E90" s="10" t="s">
        <v>22</v>
      </c>
      <c r="F90" s="11">
        <v>6</v>
      </c>
      <c r="G90" s="11">
        <v>9</v>
      </c>
      <c r="H90" s="5">
        <v>1</v>
      </c>
      <c r="I90" s="12" t="s">
        <v>23</v>
      </c>
    </row>
    <row r="91" spans="1:9" ht="28.8">
      <c r="A91" s="10" t="s">
        <v>29</v>
      </c>
      <c r="B91" s="10" t="s">
        <v>30</v>
      </c>
      <c r="C91" s="10" t="s">
        <v>20</v>
      </c>
      <c r="D91" s="18" t="s">
        <v>31</v>
      </c>
      <c r="E91" s="10" t="s">
        <v>32</v>
      </c>
      <c r="F91" s="11">
        <v>10</v>
      </c>
      <c r="G91" s="11">
        <v>4</v>
      </c>
      <c r="H91" s="5">
        <v>1</v>
      </c>
      <c r="I91" s="12" t="s">
        <v>33</v>
      </c>
    </row>
    <row r="92" spans="1:9" ht="43.2">
      <c r="A92" s="10" t="s">
        <v>34</v>
      </c>
      <c r="B92" s="10" t="s">
        <v>35</v>
      </c>
      <c r="C92" s="10" t="s">
        <v>20</v>
      </c>
      <c r="D92" s="16" t="s">
        <v>36</v>
      </c>
      <c r="E92" s="10" t="s">
        <v>37</v>
      </c>
      <c r="F92" s="11">
        <v>25</v>
      </c>
      <c r="G92" s="11">
        <v>3</v>
      </c>
      <c r="H92" s="5">
        <v>1</v>
      </c>
      <c r="I92" s="12" t="s">
        <v>38</v>
      </c>
    </row>
    <row r="93" spans="1:9" ht="43.2">
      <c r="A93" s="10" t="s">
        <v>65</v>
      </c>
      <c r="B93" s="10" t="s">
        <v>66</v>
      </c>
      <c r="C93" s="10" t="s">
        <v>20</v>
      </c>
      <c r="D93" s="18" t="s">
        <v>67</v>
      </c>
      <c r="E93" s="10" t="s">
        <v>68</v>
      </c>
      <c r="F93" s="11">
        <v>12</v>
      </c>
      <c r="G93" s="11">
        <v>3</v>
      </c>
      <c r="H93" s="5">
        <v>0</v>
      </c>
      <c r="I93" s="12" t="s">
        <v>69</v>
      </c>
    </row>
    <row r="94" spans="1:9" ht="57.6">
      <c r="A94" s="10" t="s">
        <v>120</v>
      </c>
      <c r="B94" s="10" t="s">
        <v>121</v>
      </c>
      <c r="C94" s="10" t="s">
        <v>20</v>
      </c>
      <c r="D94" s="17" t="s">
        <v>122</v>
      </c>
      <c r="E94" s="10" t="s">
        <v>50</v>
      </c>
      <c r="F94" s="11">
        <v>15</v>
      </c>
      <c r="G94" s="11">
        <v>6</v>
      </c>
      <c r="H94" s="5">
        <v>0.5</v>
      </c>
      <c r="I94" s="12" t="s">
        <v>123</v>
      </c>
    </row>
    <row r="95" spans="1:9" ht="43.2">
      <c r="A95" s="10" t="s">
        <v>127</v>
      </c>
      <c r="B95" s="10" t="s">
        <v>128</v>
      </c>
      <c r="C95" s="10" t="s">
        <v>20</v>
      </c>
      <c r="D95" s="18" t="s">
        <v>130</v>
      </c>
      <c r="E95" s="10" t="s">
        <v>131</v>
      </c>
      <c r="F95" s="11">
        <v>12</v>
      </c>
      <c r="G95" s="11">
        <v>11</v>
      </c>
      <c r="H95" s="5">
        <v>0</v>
      </c>
      <c r="I95" s="12" t="s">
        <v>132</v>
      </c>
    </row>
    <row r="96" spans="1:9" ht="57.6">
      <c r="A96" s="10" t="s">
        <v>137</v>
      </c>
      <c r="B96" s="10" t="s">
        <v>138</v>
      </c>
      <c r="C96" s="10" t="s">
        <v>20</v>
      </c>
      <c r="D96" s="18" t="s">
        <v>139</v>
      </c>
      <c r="E96" s="10" t="s">
        <v>140</v>
      </c>
      <c r="F96" s="11">
        <v>12</v>
      </c>
      <c r="G96" s="11">
        <v>15</v>
      </c>
      <c r="H96" s="5">
        <v>0.75</v>
      </c>
      <c r="I96" s="12" t="s">
        <v>141</v>
      </c>
    </row>
    <row r="97" spans="1:9" ht="43.2">
      <c r="A97" s="10" t="s">
        <v>164</v>
      </c>
      <c r="B97" s="10" t="s">
        <v>165</v>
      </c>
      <c r="C97" s="10" t="s">
        <v>20</v>
      </c>
      <c r="D97" s="18" t="s">
        <v>135</v>
      </c>
      <c r="E97" s="10" t="s">
        <v>41</v>
      </c>
      <c r="F97" s="11">
        <v>34</v>
      </c>
      <c r="G97" s="11">
        <v>24</v>
      </c>
      <c r="H97" s="5">
        <v>0.5</v>
      </c>
      <c r="I97" s="12" t="s">
        <v>166</v>
      </c>
    </row>
    <row r="98" spans="1:9" ht="43.2">
      <c r="A98" s="10" t="s">
        <v>167</v>
      </c>
      <c r="B98" s="10" t="s">
        <v>168</v>
      </c>
      <c r="C98" s="10" t="s">
        <v>20</v>
      </c>
      <c r="D98" s="17" t="s">
        <v>169</v>
      </c>
      <c r="E98" s="10" t="s">
        <v>170</v>
      </c>
      <c r="F98" s="11">
        <v>25</v>
      </c>
      <c r="G98" s="11">
        <v>10</v>
      </c>
      <c r="H98" s="5">
        <v>1</v>
      </c>
      <c r="I98" s="12"/>
    </row>
    <row r="99" spans="1:9" ht="43.2">
      <c r="A99" s="10" t="s">
        <v>178</v>
      </c>
      <c r="B99" s="10" t="s">
        <v>180</v>
      </c>
      <c r="C99" s="10" t="s">
        <v>20</v>
      </c>
      <c r="D99" s="18" t="s">
        <v>181</v>
      </c>
      <c r="E99" s="10" t="s">
        <v>50</v>
      </c>
      <c r="F99" s="11">
        <v>6</v>
      </c>
      <c r="G99" s="11">
        <v>11</v>
      </c>
      <c r="H99" s="5">
        <v>0</v>
      </c>
      <c r="I99" s="12" t="s">
        <v>182</v>
      </c>
    </row>
    <row r="100" spans="1:9" ht="43.2">
      <c r="A100" s="10" t="s">
        <v>210</v>
      </c>
      <c r="B100" s="10" t="s">
        <v>211</v>
      </c>
      <c r="C100" s="10" t="s">
        <v>20</v>
      </c>
      <c r="D100" s="17" t="s">
        <v>212</v>
      </c>
      <c r="E100" s="10" t="s">
        <v>213</v>
      </c>
      <c r="F100" s="11">
        <v>9</v>
      </c>
      <c r="G100" s="11">
        <v>17</v>
      </c>
      <c r="H100" s="5">
        <v>0.5</v>
      </c>
      <c r="I100" s="12" t="s">
        <v>214</v>
      </c>
    </row>
    <row r="101" spans="1:9" ht="28.8">
      <c r="A101" s="10" t="s">
        <v>246</v>
      </c>
      <c r="B101" s="10" t="s">
        <v>242</v>
      </c>
      <c r="C101" s="10" t="s">
        <v>20</v>
      </c>
      <c r="D101" s="18" t="s">
        <v>243</v>
      </c>
      <c r="E101" s="10" t="s">
        <v>244</v>
      </c>
      <c r="F101" s="11">
        <v>6</v>
      </c>
      <c r="G101" s="11">
        <v>9</v>
      </c>
      <c r="H101" s="5">
        <v>1</v>
      </c>
      <c r="I101" s="12" t="s">
        <v>245</v>
      </c>
    </row>
    <row r="102" spans="1:9" ht="43.2">
      <c r="A102" s="10" t="s">
        <v>247</v>
      </c>
      <c r="B102" s="10" t="s">
        <v>248</v>
      </c>
      <c r="C102" s="10" t="s">
        <v>20</v>
      </c>
      <c r="D102" s="18" t="s">
        <v>249</v>
      </c>
      <c r="E102" s="10" t="s">
        <v>82</v>
      </c>
      <c r="F102" s="11">
        <v>24</v>
      </c>
      <c r="G102" s="11">
        <v>17</v>
      </c>
      <c r="H102" s="5">
        <v>1</v>
      </c>
      <c r="I102" s="12" t="s">
        <v>250</v>
      </c>
    </row>
    <row r="103" spans="1:9" ht="28.8">
      <c r="A103" s="10" t="s">
        <v>259</v>
      </c>
      <c r="B103" s="10" t="s">
        <v>260</v>
      </c>
      <c r="C103" s="10" t="s">
        <v>20</v>
      </c>
      <c r="D103" s="16" t="s">
        <v>15</v>
      </c>
      <c r="E103" s="10" t="s">
        <v>41</v>
      </c>
      <c r="F103" s="11">
        <v>5</v>
      </c>
      <c r="G103" s="11">
        <v>7</v>
      </c>
      <c r="H103" s="5">
        <v>0</v>
      </c>
      <c r="I103" s="12" t="s">
        <v>261</v>
      </c>
    </row>
    <row r="104" spans="1:9" ht="43.2">
      <c r="A104" s="10" t="s">
        <v>262</v>
      </c>
      <c r="B104" s="10" t="s">
        <v>263</v>
      </c>
      <c r="C104" s="10" t="s">
        <v>20</v>
      </c>
      <c r="D104" s="18" t="s">
        <v>264</v>
      </c>
      <c r="E104" s="10" t="s">
        <v>22</v>
      </c>
      <c r="F104" s="11">
        <v>4</v>
      </c>
      <c r="G104" s="11">
        <v>27</v>
      </c>
      <c r="H104" s="5">
        <v>0.75</v>
      </c>
      <c r="I104" s="12" t="s">
        <v>265</v>
      </c>
    </row>
    <row r="105" spans="1:9" ht="43.2">
      <c r="A105" s="10" t="s">
        <v>276</v>
      </c>
      <c r="B105" s="10" t="s">
        <v>44</v>
      </c>
      <c r="C105" s="10" t="s">
        <v>20</v>
      </c>
      <c r="D105" s="17" t="s">
        <v>277</v>
      </c>
      <c r="E105" s="10" t="s">
        <v>278</v>
      </c>
      <c r="F105" s="11">
        <v>10</v>
      </c>
      <c r="G105" s="11">
        <v>9</v>
      </c>
      <c r="H105" s="5">
        <v>0.5</v>
      </c>
      <c r="I105" s="12" t="s">
        <v>279</v>
      </c>
    </row>
    <row r="106" spans="1:9" ht="28.8">
      <c r="A106" s="10" t="s">
        <v>303</v>
      </c>
      <c r="B106" s="10" t="s">
        <v>304</v>
      </c>
      <c r="C106" s="10" t="s">
        <v>20</v>
      </c>
      <c r="D106" s="17" t="s">
        <v>125</v>
      </c>
      <c r="E106" s="10" t="s">
        <v>37</v>
      </c>
      <c r="F106" s="11">
        <v>25</v>
      </c>
      <c r="G106" s="11">
        <v>21</v>
      </c>
      <c r="H106" s="5">
        <v>0.5</v>
      </c>
      <c r="I106" s="12" t="s">
        <v>305</v>
      </c>
    </row>
    <row r="107" spans="1:9" ht="43.2">
      <c r="A107" s="10" t="s">
        <v>333</v>
      </c>
      <c r="B107" s="10" t="s">
        <v>334</v>
      </c>
      <c r="C107" s="10" t="s">
        <v>20</v>
      </c>
      <c r="D107" s="16" t="s">
        <v>335</v>
      </c>
      <c r="E107" s="10" t="s">
        <v>41</v>
      </c>
      <c r="F107" s="11">
        <v>12</v>
      </c>
      <c r="G107" s="11">
        <v>9</v>
      </c>
      <c r="H107" s="5">
        <v>0.5</v>
      </c>
      <c r="I107" s="12" t="s">
        <v>336</v>
      </c>
    </row>
    <row r="108" spans="1:9" ht="28.8">
      <c r="A108" s="10" t="s">
        <v>340</v>
      </c>
      <c r="B108" s="10" t="s">
        <v>341</v>
      </c>
      <c r="C108" s="10" t="s">
        <v>20</v>
      </c>
      <c r="D108" s="17" t="s">
        <v>290</v>
      </c>
      <c r="E108" s="10" t="s">
        <v>37</v>
      </c>
      <c r="F108" s="11">
        <v>12</v>
      </c>
      <c r="G108" s="11">
        <v>25</v>
      </c>
      <c r="H108" s="5">
        <v>1</v>
      </c>
      <c r="I108" s="12" t="s">
        <v>342</v>
      </c>
    </row>
    <row r="109" spans="1:9" ht="28.8">
      <c r="A109" s="10" t="s">
        <v>346</v>
      </c>
      <c r="B109" s="10" t="s">
        <v>347</v>
      </c>
      <c r="C109" s="10" t="s">
        <v>20</v>
      </c>
      <c r="D109" s="18" t="s">
        <v>323</v>
      </c>
      <c r="E109" s="10" t="s">
        <v>37</v>
      </c>
      <c r="F109" s="11">
        <v>13</v>
      </c>
      <c r="G109" s="11">
        <v>8</v>
      </c>
      <c r="H109" s="5">
        <v>0.5</v>
      </c>
      <c r="I109" s="12" t="s">
        <v>348</v>
      </c>
    </row>
    <row r="110" spans="1:9" ht="28.8">
      <c r="A110" s="10" t="s">
        <v>349</v>
      </c>
      <c r="B110" s="10" t="s">
        <v>350</v>
      </c>
      <c r="C110" s="10" t="s">
        <v>20</v>
      </c>
      <c r="D110" s="17" t="s">
        <v>100</v>
      </c>
      <c r="E110" s="10" t="s">
        <v>278</v>
      </c>
      <c r="F110" s="11">
        <v>28</v>
      </c>
      <c r="G110" s="11">
        <v>70</v>
      </c>
      <c r="H110" s="5">
        <v>0</v>
      </c>
      <c r="I110" s="12" t="s">
        <v>351</v>
      </c>
    </row>
    <row r="111" spans="1:9" ht="28.8">
      <c r="A111" s="10" t="s">
        <v>375</v>
      </c>
      <c r="B111" s="10" t="s">
        <v>376</v>
      </c>
      <c r="C111" s="10" t="s">
        <v>20</v>
      </c>
      <c r="D111" s="18" t="s">
        <v>249</v>
      </c>
      <c r="E111" s="10" t="s">
        <v>37</v>
      </c>
      <c r="F111" s="11">
        <v>22</v>
      </c>
      <c r="G111" s="11">
        <v>17</v>
      </c>
      <c r="H111" s="5">
        <v>1</v>
      </c>
      <c r="I111" s="12" t="s">
        <v>377</v>
      </c>
    </row>
    <row r="112" spans="1:9" ht="28.8">
      <c r="A112" s="10" t="s">
        <v>409</v>
      </c>
      <c r="B112" s="10" t="s">
        <v>412</v>
      </c>
      <c r="C112" s="10" t="s">
        <v>20</v>
      </c>
      <c r="D112" s="17" t="s">
        <v>175</v>
      </c>
      <c r="E112" s="10" t="s">
        <v>68</v>
      </c>
      <c r="F112" s="11">
        <v>26</v>
      </c>
      <c r="G112" s="11">
        <v>3</v>
      </c>
      <c r="H112" s="5">
        <v>1</v>
      </c>
      <c r="I112" s="12" t="s">
        <v>410</v>
      </c>
    </row>
    <row r="113" spans="1:9" ht="28.8">
      <c r="A113" s="10" t="s">
        <v>411</v>
      </c>
      <c r="B113" s="10" t="s">
        <v>413</v>
      </c>
      <c r="C113" s="10" t="s">
        <v>20</v>
      </c>
      <c r="D113" s="18" t="s">
        <v>414</v>
      </c>
      <c r="E113" s="10" t="s">
        <v>415</v>
      </c>
      <c r="F113" s="11">
        <v>16</v>
      </c>
      <c r="G113" s="11">
        <v>9</v>
      </c>
      <c r="H113" s="5">
        <v>1</v>
      </c>
      <c r="I113" s="12" t="s">
        <v>416</v>
      </c>
    </row>
    <row r="114" spans="1:9" ht="43.2">
      <c r="A114" s="10" t="s">
        <v>421</v>
      </c>
      <c r="B114" s="10" t="s">
        <v>422</v>
      </c>
      <c r="C114" s="10" t="s">
        <v>20</v>
      </c>
      <c r="D114" s="18" t="s">
        <v>423</v>
      </c>
      <c r="E114" s="10" t="s">
        <v>424</v>
      </c>
      <c r="F114" s="11">
        <v>2</v>
      </c>
      <c r="G114" s="11">
        <v>8</v>
      </c>
      <c r="H114" s="5">
        <v>1</v>
      </c>
      <c r="I114" s="12" t="s">
        <v>425</v>
      </c>
    </row>
    <row r="115" spans="1:9" ht="28.8">
      <c r="A115" s="10" t="s">
        <v>426</v>
      </c>
      <c r="B115" s="10" t="s">
        <v>427</v>
      </c>
      <c r="C115" s="10" t="s">
        <v>20</v>
      </c>
      <c r="D115" s="18" t="s">
        <v>240</v>
      </c>
      <c r="E115" s="10" t="s">
        <v>37</v>
      </c>
      <c r="F115" s="11">
        <v>5</v>
      </c>
      <c r="G115" s="11">
        <v>3</v>
      </c>
      <c r="H115" s="5">
        <v>1</v>
      </c>
      <c r="I115" s="12" t="s">
        <v>428</v>
      </c>
    </row>
    <row r="116" spans="1:9" ht="43.2">
      <c r="A116" s="10" t="s">
        <v>429</v>
      </c>
      <c r="B116" s="10" t="s">
        <v>430</v>
      </c>
      <c r="C116" s="10" t="s">
        <v>20</v>
      </c>
      <c r="D116" s="17" t="s">
        <v>431</v>
      </c>
      <c r="E116" s="10" t="s">
        <v>50</v>
      </c>
      <c r="F116" s="11">
        <v>12</v>
      </c>
      <c r="G116" s="11">
        <v>12</v>
      </c>
      <c r="H116" s="5">
        <v>1</v>
      </c>
      <c r="I116" s="12" t="s">
        <v>432</v>
      </c>
    </row>
    <row r="117" spans="1:9" ht="28.8">
      <c r="A117" s="10" t="s">
        <v>442</v>
      </c>
      <c r="B117" s="10" t="s">
        <v>443</v>
      </c>
      <c r="C117" s="10" t="s">
        <v>20</v>
      </c>
      <c r="D117" s="18" t="s">
        <v>444</v>
      </c>
      <c r="E117" s="10" t="s">
        <v>32</v>
      </c>
      <c r="F117" s="11">
        <v>12</v>
      </c>
      <c r="G117" s="11">
        <v>9</v>
      </c>
      <c r="H117" s="5">
        <v>1</v>
      </c>
      <c r="I117" s="12" t="s">
        <v>445</v>
      </c>
    </row>
    <row r="118" spans="1:9" ht="28.8">
      <c r="A118" s="10" t="s">
        <v>450</v>
      </c>
      <c r="B118" s="10" t="s">
        <v>451</v>
      </c>
      <c r="C118" s="10" t="s">
        <v>20</v>
      </c>
      <c r="D118" s="18" t="s">
        <v>452</v>
      </c>
      <c r="E118" s="10" t="s">
        <v>41</v>
      </c>
      <c r="F118" s="11">
        <v>15</v>
      </c>
      <c r="G118" s="11">
        <v>8</v>
      </c>
      <c r="H118" s="5">
        <v>0.5</v>
      </c>
      <c r="I118" s="12" t="s">
        <v>453</v>
      </c>
    </row>
    <row r="120" spans="1:9">
      <c r="H120" t="s">
        <v>461</v>
      </c>
    </row>
    <row r="121" spans="1:9">
      <c r="H121" s="2">
        <f>AVERAGE(H2:H118)</f>
        <v>0.67628205128205132</v>
      </c>
    </row>
  </sheetData>
  <sortState xmlns:xlrd2="http://schemas.microsoft.com/office/spreadsheetml/2017/richdata2" ref="A2:I121">
    <sortCondition ref="C2:C121"/>
  </sortSt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8A2D71-C0E6-C94D-AE2D-A0B41C629975}">
  <dimension ref="A1:A2"/>
  <sheetViews>
    <sheetView workbookViewId="0">
      <selection activeCell="A3" sqref="A3"/>
    </sheetView>
  </sheetViews>
  <sheetFormatPr defaultColWidth="11.44140625" defaultRowHeight="14.4"/>
  <sheetData>
    <row r="1" spans="1:1">
      <c r="A1" t="s">
        <v>460</v>
      </c>
    </row>
    <row r="2" spans="1:1">
      <c r="A2" s="2">
        <f>AVERAGE(All!H10:H12,All!H15,All!H17:H18,All!H22,All!H26:H28,All!H39:H41,All!H44,All!H48:H51,All!H54,All!H56,All!H65:H66,All!H69:H70,All!H72:H73,All!H80,All!H83:H84,All!H86,All!H91:H92,All!H94,All!H97:H98,All!H100:H101,All!H104:H105,All!H107,All!H110,All!H112,All!H115)</f>
        <v>0.66569767441860461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FB3650-E47D-6444-84A5-DCF6FDB865B9}">
  <dimension ref="A1:A2"/>
  <sheetViews>
    <sheetView workbookViewId="0">
      <selection activeCell="A3" sqref="A3"/>
    </sheetView>
  </sheetViews>
  <sheetFormatPr defaultColWidth="11.44140625" defaultRowHeight="14.4"/>
  <sheetData>
    <row r="1" spans="1:1">
      <c r="A1" t="s">
        <v>460</v>
      </c>
    </row>
    <row r="2" spans="1:1">
      <c r="A2" s="2">
        <f>AVERAGE(All!H116:H118,All!H113:H114,All!H108:H109,All!H106,All!H103,All!H95,All!H93,All!H90,All!H88,All!H85,All!H78,All!H74:H76,All!H71,All!H67:H68,All!H63:H64,All!H57:H60,All!H52:H53,All!H46:H47,All!H42:H43,All!H34:H38,All!H29:H31,All!H23:H25,All!H20:H21,All!H16,All!H13:H14,All!H3:H6)</f>
        <v>0.68396226415094341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E08494-868A-A747-BA23-4AB4C316163F}">
  <dimension ref="A1:A2"/>
  <sheetViews>
    <sheetView workbookViewId="0">
      <selection activeCell="A3" sqref="A3"/>
    </sheetView>
  </sheetViews>
  <sheetFormatPr defaultColWidth="11.44140625" defaultRowHeight="14.4"/>
  <sheetData>
    <row r="1" spans="1:1">
      <c r="A1" t="s">
        <v>460</v>
      </c>
    </row>
    <row r="2" spans="1:1">
      <c r="A2" s="2">
        <f>AVERAGE(All!H2,All!H7:H9,All!H19,All!H32:H33,All!H45,All!H55,All!H61:H62,All!H77,All!H79,All!H81:H82,All!H87,All!H89,All!H96,All!H99,All!H102,All!H111)</f>
        <v>0.6785714285714286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B0FD53-A55C-4618-BB0E-72FA8FD7B736}">
  <dimension ref="A1:B4"/>
  <sheetViews>
    <sheetView workbookViewId="0">
      <selection activeCell="E15" sqref="E15"/>
    </sheetView>
  </sheetViews>
  <sheetFormatPr defaultColWidth="8.77734375" defaultRowHeight="14.4"/>
  <sheetData>
    <row r="1" spans="1:2">
      <c r="A1" t="s">
        <v>462</v>
      </c>
      <c r="B1" s="19">
        <v>68</v>
      </c>
    </row>
    <row r="2" spans="1:2">
      <c r="A2" t="s">
        <v>463</v>
      </c>
      <c r="B2" s="19">
        <v>62</v>
      </c>
    </row>
    <row r="3" spans="1:2">
      <c r="A3" t="s">
        <v>464</v>
      </c>
      <c r="B3" s="19">
        <v>72</v>
      </c>
    </row>
    <row r="4" spans="1:2">
      <c r="A4" t="s">
        <v>465</v>
      </c>
      <c r="B4" s="19">
        <v>69</v>
      </c>
    </row>
  </sheetData>
  <pageMargins left="0.7" right="0.7" top="0.75" bottom="0.75" header="0.3" footer="0.3"/>
  <pageSetup paperSize="9" orientation="portrait" horizontalDpi="4294967293"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170181-8AF4-4C31-8401-04ECF94E9135}">
  <dimension ref="A1:B21"/>
  <sheetViews>
    <sheetView workbookViewId="0">
      <selection activeCell="H32" sqref="H31:H32"/>
    </sheetView>
  </sheetViews>
  <sheetFormatPr defaultColWidth="8.77734375" defaultRowHeight="14.4"/>
  <sheetData>
    <row r="1" spans="1:2" s="20" customFormat="1">
      <c r="A1" s="20" t="s">
        <v>466</v>
      </c>
      <c r="B1" s="20" t="s">
        <v>467</v>
      </c>
    </row>
    <row r="2" spans="1:2">
      <c r="A2" t="s">
        <v>468</v>
      </c>
      <c r="B2">
        <v>77.840909090909093</v>
      </c>
    </row>
    <row r="3" spans="1:2">
      <c r="A3" t="s">
        <v>468</v>
      </c>
      <c r="B3">
        <v>74.72283813747228</v>
      </c>
    </row>
    <row r="4" spans="1:2">
      <c r="A4" t="s">
        <v>469</v>
      </c>
      <c r="B4">
        <v>58.641739793971773</v>
      </c>
    </row>
    <row r="5" spans="1:2">
      <c r="A5" t="s">
        <v>470</v>
      </c>
      <c r="B5">
        <v>68.627450980392155</v>
      </c>
    </row>
    <row r="6" spans="1:2">
      <c r="A6" t="s">
        <v>471</v>
      </c>
      <c r="B6">
        <v>73.367697594501706</v>
      </c>
    </row>
    <row r="7" spans="1:2">
      <c r="A7" t="s">
        <v>472</v>
      </c>
      <c r="B7">
        <v>63.47197106690777</v>
      </c>
    </row>
    <row r="8" spans="1:2">
      <c r="A8" t="s">
        <v>473</v>
      </c>
      <c r="B8">
        <v>63.192904656319293</v>
      </c>
    </row>
    <row r="9" spans="1:2">
      <c r="A9" t="s">
        <v>474</v>
      </c>
      <c r="B9">
        <v>67.111111111111114</v>
      </c>
    </row>
    <row r="10" spans="1:2">
      <c r="A10" t="s">
        <v>475</v>
      </c>
      <c r="B10">
        <v>69.209039548022602</v>
      </c>
    </row>
    <row r="11" spans="1:2">
      <c r="A11" t="s">
        <v>476</v>
      </c>
      <c r="B11">
        <v>67.35966735966737</v>
      </c>
    </row>
    <row r="12" spans="1:2">
      <c r="A12" t="s">
        <v>477</v>
      </c>
      <c r="B12">
        <v>67.576791808873722</v>
      </c>
    </row>
    <row r="13" spans="1:2">
      <c r="A13" t="s">
        <v>478</v>
      </c>
      <c r="B13">
        <v>69</v>
      </c>
    </row>
    <row r="14" spans="1:2">
      <c r="A14" t="s">
        <v>479</v>
      </c>
      <c r="B14">
        <v>65.172413793103445</v>
      </c>
    </row>
    <row r="15" spans="1:2">
      <c r="A15" t="s">
        <v>480</v>
      </c>
      <c r="B15">
        <v>65.562913907284766</v>
      </c>
    </row>
    <row r="16" spans="1:2">
      <c r="A16" t="s">
        <v>481</v>
      </c>
      <c r="B16">
        <v>70.588235294117652</v>
      </c>
    </row>
    <row r="17" spans="1:2">
      <c r="A17" t="s">
        <v>482</v>
      </c>
      <c r="B17">
        <v>80</v>
      </c>
    </row>
    <row r="18" spans="1:2">
      <c r="A18" t="s">
        <v>483</v>
      </c>
      <c r="B18">
        <v>69.354838709677423</v>
      </c>
    </row>
    <row r="19" spans="1:2">
      <c r="A19" t="s">
        <v>484</v>
      </c>
      <c r="B19">
        <v>64.971751412429384</v>
      </c>
    </row>
    <row r="20" spans="1:2">
      <c r="A20" t="s">
        <v>485</v>
      </c>
      <c r="B20">
        <v>53.571428571428569</v>
      </c>
    </row>
    <row r="21" spans="1:2">
      <c r="A21" t="s">
        <v>485</v>
      </c>
      <c r="B21">
        <v>70.476190476190482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6</vt:i4>
      </vt:variant>
    </vt:vector>
  </HeadingPairs>
  <TitlesOfParts>
    <vt:vector size="6" baseType="lpstr">
      <vt:lpstr>All</vt:lpstr>
      <vt:lpstr>Neuro</vt:lpstr>
      <vt:lpstr>Pharma</vt:lpstr>
      <vt:lpstr>Cancer</vt:lpstr>
      <vt:lpstr>Blad1</vt:lpstr>
      <vt:lpstr>Clinical trials Results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Gwen Van de Wall</dc:creator>
  <cp:lastModifiedBy>Gwen Van de Wall</cp:lastModifiedBy>
  <dcterms:created xsi:type="dcterms:W3CDTF">2021-08-05T11:16:24Z</dcterms:created>
  <dcterms:modified xsi:type="dcterms:W3CDTF">2022-07-20T18:40:59Z</dcterms:modified>
</cp:coreProperties>
</file>