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<sst xmlns="http://schemas.openxmlformats.org/spreadsheetml/2006/main" count="46" uniqueCount="12">
  <si>
    <t xml:space="preserve">Subject</t>
  </si>
  <si>
    <t xml:space="preserve">Age (y)</t>
  </si>
  <si>
    <t xml:space="preserve">Height (ft)</t>
  </si>
  <si>
    <t xml:space="preserve">Weight (lbs)</t>
  </si>
  <si>
    <t xml:space="preserve">Gender</t>
  </si>
  <si>
    <t xml:space="preserve">Ortho</t>
  </si>
  <si>
    <t xml:space="preserve">Comments</t>
  </si>
  <si>
    <t xml:space="preserve">M</t>
  </si>
  <si>
    <t xml:space="preserve">N</t>
  </si>
  <si>
    <t xml:space="preserve">Y</t>
  </si>
  <si>
    <t xml:space="preserve">F</t>
  </si>
  <si>
    <t xml:space="preserve">Clothed but with tape binding pant legs.  Barefoot like others.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</si>
</sst>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0</v>
      </c>
      <c r="E2" s="0" t="s">
        <v>7</v>
      </c>
      <c r="F2" s="0" t="s">
        <v>8</v>
      </c>
    </row>
    <row r="3" customFormat="false" ht="12.8" hidden="false" customHeight="false" outlineLevel="0" collapsed="false">
      <c r="A3" s="0" t="n">
        <v>1</v>
      </c>
      <c r="B3" s="0" t="n">
        <v>22.5</v>
      </c>
      <c r="C3" s="0" t="n">
        <f aca="false">5+11/12</f>
        <v>5.91666666666667</v>
      </c>
      <c r="D3" s="0" t="n">
        <v>160</v>
      </c>
      <c r="E3" s="0" t="s">
        <v>7</v>
      </c>
      <c r="F3" s="0" t="s">
        <v>8</v>
      </c>
    </row>
    <row r="4" customFormat="false" ht="12.8" hidden="false" customHeight="false" outlineLevel="0" collapsed="false">
      <c r="A4" s="0" t="n">
        <v>2</v>
      </c>
      <c r="B4" s="0" t="n">
        <f aca="false">49+11/12</f>
        <v>49.9166666666667</v>
      </c>
      <c r="C4" s="0" t="n">
        <f aca="false">5+10/12</f>
        <v>5.83333333333333</v>
      </c>
      <c r="D4" s="0" t="n">
        <v>152</v>
      </c>
      <c r="E4" s="0" t="s">
        <v>7</v>
      </c>
      <c r="F4" s="0" t="s">
        <v>9</v>
      </c>
    </row>
    <row r="5" customFormat="false" ht="12.8" hidden="false" customHeight="false" outlineLevel="0" collapsed="false">
      <c r="A5" s="0" t="n">
        <v>3</v>
      </c>
      <c r="B5" s="0" t="n">
        <v>24</v>
      </c>
      <c r="C5" s="0" t="n">
        <f aca="false">5+10/12</f>
        <v>5.83333333333333</v>
      </c>
      <c r="D5" s="0" t="n">
        <v>163</v>
      </c>
      <c r="E5" s="0" t="s">
        <v>7</v>
      </c>
      <c r="F5" s="0" t="s">
        <v>8</v>
      </c>
    </row>
    <row r="6" customFormat="false" ht="12.8" hidden="false" customHeight="false" outlineLevel="0" collapsed="false">
      <c r="A6" s="0" t="n">
        <v>4</v>
      </c>
      <c r="B6" s="0" t="n">
        <f aca="false">39+10/12</f>
        <v>39.8333333333333</v>
      </c>
      <c r="C6" s="0" t="n">
        <f aca="false">5+6/12</f>
        <v>5.5</v>
      </c>
      <c r="D6" s="0" t="n">
        <v>140</v>
      </c>
      <c r="E6" s="0" t="s">
        <v>10</v>
      </c>
      <c r="F6" s="0" t="s">
        <v>8</v>
      </c>
    </row>
    <row r="7" customFormat="false" ht="12.8" hidden="false" customHeight="false" outlineLevel="0" collapsed="false">
      <c r="A7" s="0" t="n">
        <v>5</v>
      </c>
      <c r="B7" s="0" t="n">
        <f aca="false">19+2/12</f>
        <v>19.1666666666667</v>
      </c>
      <c r="C7" s="0" t="n">
        <f aca="false">5+8/12</f>
        <v>5.66666666666667</v>
      </c>
      <c r="D7" s="0" t="n">
        <v>232</v>
      </c>
      <c r="E7" s="0" t="s">
        <v>7</v>
      </c>
      <c r="F7" s="0" t="s">
        <v>8</v>
      </c>
      <c r="G7" s="0" t="s">
        <v>11</v>
      </c>
    </row>
    <row r="8" customFormat="false" ht="12.8" hidden="false" customHeight="false" outlineLevel="0" collapsed="false">
      <c r="A8" s="0" t="n">
        <v>6</v>
      </c>
      <c r="B8" s="0" t="n">
        <f aca="false">28+2/12</f>
        <v>28.1666666666667</v>
      </c>
      <c r="C8" s="0" t="n">
        <f aca="false">5+4/12</f>
        <v>5.33333333333333</v>
      </c>
      <c r="D8" s="0" t="n">
        <v>165</v>
      </c>
      <c r="E8" s="0" t="s">
        <v>10</v>
      </c>
      <c r="F8" s="0" t="s">
        <v>9</v>
      </c>
    </row>
    <row r="9" customFormat="false" ht="12.8" hidden="false" customHeight="false" outlineLevel="0" collapsed="false">
      <c r="A9" s="0" t="n">
        <v>7</v>
      </c>
      <c r="B9" s="0" t="n">
        <f aca="false">54+7/12</f>
        <v>54.5833333333333</v>
      </c>
      <c r="C9" s="0" t="n">
        <f aca="false">5+4/12</f>
        <v>5.33333333333333</v>
      </c>
      <c r="D9" s="0" t="n">
        <v>118</v>
      </c>
      <c r="E9" s="0" t="s">
        <v>10</v>
      </c>
      <c r="F9" s="0" t="s">
        <v>8</v>
      </c>
    </row>
    <row r="10" customFormat="false" ht="12.8" hidden="false" customHeight="false" outlineLevel="0" collapsed="false">
      <c r="A10" s="0" t="n">
        <v>8</v>
      </c>
      <c r="B10" s="0" t="n">
        <f aca="false">20+10/12</f>
        <v>20.8333333333333</v>
      </c>
      <c r="C10" s="0" t="n">
        <f aca="false">6+7/12</f>
        <v>6.58333333333333</v>
      </c>
      <c r="D10" s="0" t="n">
        <v>225</v>
      </c>
      <c r="E10" s="0" t="s">
        <v>7</v>
      </c>
      <c r="F10" s="0" t="s">
        <v>8</v>
      </c>
    </row>
    <row r="11" customFormat="false" ht="12.8" hidden="false" customHeight="false" outlineLevel="0" collapsed="false">
      <c r="A11" s="0" t="n">
        <v>9</v>
      </c>
      <c r="B11" s="0" t="n">
        <f aca="false">35+4/12</f>
        <v>35.3333333333333</v>
      </c>
      <c r="C11" s="0" t="n">
        <f aca="false">5+8/12</f>
        <v>5.66666666666667</v>
      </c>
      <c r="D11" s="0" t="n">
        <v>195</v>
      </c>
      <c r="E11" s="0" t="s">
        <v>7</v>
      </c>
      <c r="F11" s="0" t="s">
        <v>8</v>
      </c>
    </row>
    <row r="13" customFormat="false" ht="12.8" hidden="false" customHeight="false" outlineLevel="0" collapsed="false">
      <c r="A13" s="0" t="n">
        <v>11</v>
      </c>
      <c r="B13" s="0" t="n">
        <v>62</v>
      </c>
      <c r="C13" s="0" t="n">
        <f aca="false">5+7/12</f>
        <v>5.58333333333333</v>
      </c>
      <c r="D13" s="0" t="n">
        <v>125</v>
      </c>
      <c r="E13" s="0" t="s">
        <v>10</v>
      </c>
      <c r="F13" s="0" t="s">
        <v>8</v>
      </c>
    </row>
    <row r="14" customFormat="false" ht="12.8" hidden="false" customHeight="false" outlineLevel="0" collapsed="false">
      <c r="A14" s="0" t="n">
        <v>12</v>
      </c>
      <c r="B14" s="0" t="n">
        <f aca="false">24+7/12</f>
        <v>24.5833333333333</v>
      </c>
      <c r="C14" s="0" t="n">
        <v>6</v>
      </c>
      <c r="D14" s="0" t="n">
        <v>280</v>
      </c>
      <c r="E14" s="0" t="s">
        <v>7</v>
      </c>
      <c r="F14" s="0" t="s">
        <v>9</v>
      </c>
    </row>
    <row r="15" customFormat="false" ht="12.8" hidden="false" customHeight="false" outlineLevel="0" collapsed="false">
      <c r="A15" s="0" t="n">
        <v>13</v>
      </c>
      <c r="B15" s="0" t="n">
        <f aca="false">20+8/12</f>
        <v>20.6666666666667</v>
      </c>
      <c r="C15" s="0" t="n">
        <f aca="false">5+7/12</f>
        <v>5.58333333333333</v>
      </c>
      <c r="D15" s="0" t="n">
        <v>132</v>
      </c>
      <c r="E15" s="0" t="s">
        <v>7</v>
      </c>
      <c r="F15" s="0" t="s">
        <v>8</v>
      </c>
    </row>
    <row r="16" customFormat="false" ht="12.8" hidden="false" customHeight="false" outlineLevel="0" collapsed="false">
      <c r="A16" s="0" t="n">
        <v>14</v>
      </c>
      <c r="B16" s="0" t="n">
        <f aca="false">26+7/10</f>
        <v>26.7</v>
      </c>
      <c r="C16" s="0" t="n">
        <f aca="false">5+3/12</f>
        <v>5.25</v>
      </c>
      <c r="D16" s="0" t="n">
        <v>135</v>
      </c>
      <c r="E16" s="0" t="s">
        <v>10</v>
      </c>
      <c r="F16" s="0" t="s">
        <v>9</v>
      </c>
    </row>
    <row r="17" customFormat="false" ht="12.8" hidden="false" customHeight="false" outlineLevel="0" collapsed="false">
      <c r="A17" s="0" t="n">
        <v>15</v>
      </c>
      <c r="B17" s="0" t="n">
        <f aca="false">30+11/12</f>
        <v>30.9166666666667</v>
      </c>
      <c r="C17" s="0" t="n">
        <v>6</v>
      </c>
      <c r="D17" s="0" t="n">
        <v>175</v>
      </c>
      <c r="E17" s="0" t="s">
        <v>7</v>
      </c>
      <c r="F17" s="0" t="s">
        <v>8</v>
      </c>
    </row>
    <row r="18" customFormat="false" ht="12.8" hidden="false" customHeight="false" outlineLevel="0" collapsed="false">
      <c r="A18" s="0" t="n">
        <v>16</v>
      </c>
      <c r="B18" s="0" t="n">
        <f aca="false">18+1/12</f>
        <v>18.0833333333333</v>
      </c>
      <c r="C18" s="0" t="n">
        <f aca="false">5+4/12</f>
        <v>5.33333333333333</v>
      </c>
      <c r="D18" s="0" t="n">
        <v>165</v>
      </c>
      <c r="E18" s="0" t="s">
        <v>7</v>
      </c>
      <c r="F18" s="0" t="s">
        <v>8</v>
      </c>
    </row>
    <row r="19" customFormat="false" ht="12.8" hidden="false" customHeight="false" outlineLevel="0" collapsed="false">
      <c r="A19" s="0" t="n">
        <v>17</v>
      </c>
      <c r="B19" s="0" t="n">
        <f aca="false">60+4/12</f>
        <v>60.3333333333333</v>
      </c>
      <c r="C19" s="0" t="n">
        <f aca="false">5+5/12</f>
        <v>5.41666666666667</v>
      </c>
      <c r="D19" s="0" t="n">
        <v>140</v>
      </c>
      <c r="E19" s="0" t="s">
        <v>10</v>
      </c>
      <c r="F19" s="0" t="s">
        <v>8</v>
      </c>
    </row>
    <row r="20" customFormat="false" ht="12.8" hidden="false" customHeight="false" outlineLevel="0" collapsed="false">
      <c r="A20" s="0" t="n">
        <v>18</v>
      </c>
      <c r="B20" s="0" t="n">
        <f aca="false">20+11/12</f>
        <v>20.9166666666667</v>
      </c>
      <c r="C20" s="0" t="n">
        <f aca="false">5+11/12</f>
        <v>5.91666666666667</v>
      </c>
      <c r="D20" s="0" t="n">
        <v>150</v>
      </c>
      <c r="E20" s="0" t="s">
        <v>7</v>
      </c>
      <c r="F20" s="0" t="s">
        <v>8</v>
      </c>
    </row>
    <row r="21" customFormat="false" ht="12.8" hidden="false" customHeight="false" outlineLevel="0" collapsed="false">
      <c r="A21" s="0" t="n">
        <v>19</v>
      </c>
      <c r="B21" s="0" t="n">
        <f aca="false">28+8/12</f>
        <v>28.6666666666667</v>
      </c>
      <c r="C21" s="0" t="n">
        <v>6</v>
      </c>
      <c r="D21" s="0" t="n">
        <v>160</v>
      </c>
      <c r="E21" s="0" t="s">
        <v>7</v>
      </c>
      <c r="F21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2019-10-17T11:07:57Z</dcterms:created>
  <dc:creator>Timoth A Niiler</dc:creator>
  <dc:description/>
  <dc:language>en-US</dc:language>
  <cp:lastModifiedBy>Timoth A Niiler</cp:lastModifiedBy>
  <dcterms:modified xsi:type="dcterms:W3CDTF">2019-10-17T11:28:59Z</dcterms:modified>
  <cp:revision>15</cp:revision>
  <dc:subject/>
  <dc:title/>
</cp:coreProperties>
</file>