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imodaehler/Desktop/COVID19-DOMINANCE/Data/"/>
    </mc:Choice>
  </mc:AlternateContent>
  <xr:revisionPtr revIDLastSave="0" documentId="13_ncr:1_{AEF65161-4441-3744-8617-12140FF503CF}" xr6:coauthVersionLast="45" xr6:coauthVersionMax="45" xr10:uidLastSave="{00000000-0000-0000-0000-000000000000}"/>
  <bookViews>
    <workbookView xWindow="-38400" yWindow="0" windowWidth="38400" windowHeight="21600" activeTab="1" xr2:uid="{00000000-000D-0000-FFFF-FFFF00000000}"/>
  </bookViews>
  <sheets>
    <sheet name="Sheet1" sheetId="1" r:id="rId1"/>
    <sheet name="E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1" l="1"/>
  <c r="X2" i="1"/>
  <c r="U4" i="1"/>
  <c r="U3" i="1"/>
  <c r="Q3" i="1"/>
  <c r="U43" i="1" s="1"/>
  <c r="J3" i="1"/>
  <c r="G4" i="1"/>
  <c r="G3" i="1"/>
  <c r="U42" i="1"/>
  <c r="U44" i="1"/>
  <c r="U45" i="1"/>
  <c r="U46" i="1"/>
  <c r="U48" i="1"/>
  <c r="U49" i="1"/>
  <c r="U50" i="1"/>
  <c r="U52" i="1"/>
  <c r="U53" i="1"/>
  <c r="U54" i="1"/>
  <c r="U56" i="1"/>
  <c r="U41" i="1"/>
  <c r="U37" i="1"/>
  <c r="U40" i="1"/>
  <c r="U39" i="1"/>
  <c r="U38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U55" i="1" l="1"/>
  <c r="U51" i="1"/>
  <c r="U47" i="1"/>
  <c r="J4" i="1"/>
  <c r="J34" i="1"/>
  <c r="J43" i="1"/>
  <c r="J49" i="1"/>
  <c r="J46" i="1"/>
  <c r="J41" i="1"/>
  <c r="J37" i="1"/>
  <c r="J53" i="1"/>
  <c r="J45" i="1"/>
  <c r="J40" i="1"/>
  <c r="J56" i="1"/>
  <c r="J52" i="1"/>
  <c r="J48" i="1"/>
  <c r="J44" i="1"/>
  <c r="J39" i="1"/>
  <c r="J55" i="1"/>
  <c r="J51" i="1"/>
  <c r="J47" i="1"/>
  <c r="J42" i="1"/>
  <c r="J38" i="1"/>
  <c r="J54" i="1"/>
  <c r="J50" i="1"/>
  <c r="J35" i="1"/>
  <c r="J31" i="1"/>
  <c r="J27" i="1"/>
  <c r="J23" i="1"/>
  <c r="J19" i="1"/>
  <c r="J15" i="1"/>
  <c r="J11" i="1"/>
  <c r="J7" i="1"/>
  <c r="J30" i="1"/>
  <c r="J26" i="1"/>
  <c r="J22" i="1"/>
  <c r="J18" i="1"/>
  <c r="J14" i="1"/>
  <c r="J10" i="1"/>
  <c r="J6" i="1"/>
  <c r="J5" i="1"/>
  <c r="J33" i="1"/>
  <c r="J29" i="1"/>
  <c r="J25" i="1"/>
  <c r="J21" i="1"/>
  <c r="J17" i="1"/>
  <c r="J13" i="1"/>
  <c r="J9" i="1"/>
  <c r="J36" i="1"/>
  <c r="J32" i="1"/>
  <c r="J28" i="1"/>
  <c r="J24" i="1"/>
  <c r="J20" i="1"/>
  <c r="J16" i="1"/>
  <c r="J12" i="1"/>
  <c r="J8" i="1"/>
</calcChain>
</file>

<file path=xl/sharedStrings.xml><?xml version="1.0" encoding="utf-8"?>
<sst xmlns="http://schemas.openxmlformats.org/spreadsheetml/2006/main" count="963" uniqueCount="281">
  <si>
    <t>unique(Final_Data_Country$COUNTRY)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</si>
  <si>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</si>
  <si>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</si>
  <si>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</si>
  <si>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</si>
  <si>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</si>
  <si>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</si>
  <si>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</si>
  <si>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</si>
  <si>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</si>
  <si>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</si>
  <si>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</si>
  <si>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</si>
  <si>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</si>
  <si>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</si>
  <si>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</si>
  <si>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</si>
  <si>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</si>
  <si>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</si>
  <si>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</si>
  <si>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</si>
  <si>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</si>
  <si>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</si>
  <si>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</si>
  <si>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</si>
  <si>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</si>
  <si>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</si>
  <si>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</si>
  <si>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</si>
  <si>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</si>
  <si>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</si>
  <si>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</si>
  <si>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</si>
  <si>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</si>
  <si>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</si>
  <si>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Burkina Faso</t>
  </si>
  <si>
    <t>Burma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</si>
  <si>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</si>
  <si>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</si>
  <si>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</si>
  <si>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</si>
  <si>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</si>
  <si>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</si>
  <si>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</si>
  <si>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</si>
  <si>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</si>
  <si>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</si>
  <si>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Christmas Island</t>
  </si>
  <si>
    <t>Cocos [Keeling] Islands</t>
  </si>
  <si>
    <t>Colombia</t>
  </si>
  <si>
    <t>Comoros</t>
  </si>
  <si>
    <t>Congo (Brazzaville)</t>
  </si>
  <si>
    <t>Congo (Kinshasa)</t>
  </si>
  <si>
    <t>Cook Islands</t>
  </si>
  <si>
    <t>Costa Rica</t>
  </si>
  <si>
    <t>Cote d'Ivoire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</si>
  <si>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</si>
  <si>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</si>
  <si>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</si>
  <si>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</si>
  <si>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</si>
  <si>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</si>
  <si>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</si>
  <si>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</si>
  <si>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</si>
  <si>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</si>
  <si>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</si>
  <si>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</si>
  <si>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</si>
  <si>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</si>
  <si>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</si>
  <si>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</si>
  <si>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Falkland Islands [Islas Malvinas]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</si>
  <si>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</si>
  <si>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</si>
  <si>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</si>
  <si>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</si>
  <si>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</si>
  <si>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</si>
  <si>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</si>
  <si>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</si>
  <si>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</si>
  <si>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Gaza Strip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</si>
  <si>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</si>
  <si>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</si>
  <si>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</si>
  <si>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</si>
  <si>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</si>
  <si>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</si>
  <si>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</si>
  <si>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</si>
  <si>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</si>
  <si>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</si>
  <si>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</si>
  <si>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</si>
  <si>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</si>
  <si>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</si>
  <si>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</si>
  <si>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</si>
  <si>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</si>
  <si>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</si>
  <si>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</si>
  <si>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</si>
  <si>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</si>
  <si>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</si>
  <si>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</si>
  <si>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</si>
  <si>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</si>
  <si>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</si>
  <si>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</si>
  <si>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</si>
  <si>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</si>
  <si>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</si>
  <si>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</si>
  <si>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</si>
  <si>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</si>
  <si>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</si>
  <si>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</si>
  <si>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</si>
  <si>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</si>
  <si>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</si>
  <si>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</si>
  <si>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</si>
  <si>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</si>
  <si>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</si>
  <si>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</si>
  <si>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</si>
  <si>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</si>
  <si>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</si>
  <si>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</si>
  <si>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</si>
  <si>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</si>
  <si>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</si>
  <si>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</si>
  <si>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</si>
  <si>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</si>
  <si>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</si>
  <si>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</si>
  <si>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</si>
  <si>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</si>
  <si>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</si>
  <si>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</si>
  <si>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</si>
  <si>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</si>
  <si>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</si>
  <si>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</si>
  <si>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</si>
  <si>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</si>
  <si>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</si>
  <si>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</si>
  <si>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</si>
  <si>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</si>
  <si>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</si>
  <si>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</si>
  <si>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</si>
  <si>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</si>
  <si>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</si>
  <si>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</si>
  <si>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</si>
  <si>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</si>
  <si>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</si>
  <si>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</si>
  <si>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</si>
  <si>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</si>
  <si>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</si>
  <si>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</si>
  <si>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 Macedonia</t>
  </si>
  <si>
    <t>Northern Mariana Islands</t>
  </si>
  <si>
    <t>Norway</t>
  </si>
  <si>
    <t>Oman</t>
  </si>
  <si>
    <t>Pakistan</t>
  </si>
  <si>
    <t>Palau</t>
  </si>
  <si>
    <t>Palestinian Territories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</si>
  <si>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</si>
  <si>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</si>
  <si>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</si>
  <si>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</si>
  <si>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</si>
  <si>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</si>
  <si>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</si>
  <si>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</si>
  <si>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</si>
  <si>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</si>
  <si>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Réunion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</si>
  <si>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</si>
  <si>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</si>
  <si>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</si>
  <si>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</si>
  <si>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</si>
  <si>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</si>
  <si>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</si>
  <si>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</si>
  <si>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</si>
  <si>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</si>
  <si>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</si>
  <si>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</si>
  <si>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</si>
  <si>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</si>
  <si>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</si>
  <si>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</si>
  <si>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</si>
  <si>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</si>
  <si>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</si>
  <si>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</si>
  <si>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</si>
  <si>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</si>
  <si>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</si>
  <si>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Sudan</t>
  </si>
  <si>
    <t>Spain</t>
  </si>
  <si>
    <t>Sri Lanka</t>
  </si>
  <si>
    <t>Sudan</t>
  </si>
  <si>
    <t>Suriname</t>
  </si>
  <si>
    <t>Svalbard and Jan Mayen</t>
  </si>
  <si>
    <t>Sweden</t>
  </si>
  <si>
    <t>Switzerland</t>
  </si>
  <si>
    <t>Syria</t>
  </si>
  <si>
    <t>Taiwan*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</si>
  <si>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</si>
  <si>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</si>
  <si>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</si>
  <si>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</si>
  <si>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</si>
  <si>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</si>
  <si>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</si>
  <si>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</si>
  <si>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</si>
  <si>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</si>
  <si>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</si>
  <si>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</si>
  <si>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</si>
  <si>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Minor Outlying Islands</t>
  </si>
  <si>
    <t>U.S. Virgin Islands</t>
  </si>
  <si>
    <t>Uganda</t>
  </si>
  <si>
    <t>Ukraine</t>
  </si>
  <si>
    <t>United Arab Emirates</t>
  </si>
  <si>
    <t>United Kingdom</t>
  </si>
  <si>
    <t>Uruguay</t>
  </si>
  <si>
    <t>US</t>
  </si>
  <si>
    <t>Uzbekistan</t>
  </si>
  <si>
    <t>Vanuatu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</si>
  <si>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</si>
  <si>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</si>
  <si>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</si>
  <si>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</si>
  <si>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</si>
  <si>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</si>
  <si>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</si>
  <si>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Dominican Republic (the)</t>
  </si>
  <si>
    <t>Côte d'Ivoire</t>
  </si>
  <si>
    <t>Netherlands (the)</t>
  </si>
  <si>
    <t>Philippines (the)</t>
  </si>
  <si>
    <t>Russian Federation (the)</t>
  </si>
  <si>
    <t>Korea (the Republic of)</t>
  </si>
  <si>
    <t>United Kingdom of Great Britain and Northern Ireland (the)</t>
  </si>
  <si>
    <t>United States of America (the)</t>
  </si>
  <si>
    <t>Venezuela (Bolivarian Republic of)</t>
  </si>
  <si>
    <t>Viet Nam</t>
  </si>
  <si>
    <t>NA</t>
  </si>
  <si>
    <t>Erhätliche CDS 5 Year</t>
  </si>
  <si>
    <t>Dominican Republic</t>
  </si>
  <si>
    <t>Saudi Arabia</t>
  </si>
  <si>
    <t>South Africa</t>
  </si>
  <si>
    <t>Sri Lanka</t>
  </si>
  <si>
    <t>United Arab Emirates</t>
  </si>
  <si>
    <t>Wannabe sample</t>
  </si>
  <si>
    <t>Avaiable Sample</t>
  </si>
  <si>
    <t>Avaiable Sample 5 year CDS</t>
  </si>
  <si>
    <t>United Arab Emirates (the)</t>
  </si>
  <si>
    <t>Erhätliche CDS 1 year in Eikon</t>
  </si>
  <si>
    <t>Available Sample</t>
  </si>
  <si>
    <t>Avaiable Sample 1 year CDS</t>
  </si>
  <si>
    <t>Erhätliche CDS 1 year in R</t>
  </si>
  <si>
    <t>Eurozone</t>
  </si>
  <si>
    <t>Slovak Republic</t>
  </si>
  <si>
    <t>Eurozone+Japan+US</t>
  </si>
  <si>
    <t>Namen in EIKON 5yCDS</t>
  </si>
  <si>
    <t>Manual Namen in R</t>
  </si>
  <si>
    <t>COUNTRY1yrCDS</t>
  </si>
  <si>
    <t>COUNTRY5yrCDS</t>
  </si>
  <si>
    <t>EM_dummy5yr</t>
  </si>
  <si>
    <t>EM_dummy1yr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</si>
</sst>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7"/>
  <sheetViews>
    <sheetView topLeftCell="G1" zoomScale="90" zoomScaleNormal="90" workbookViewId="0">
      <selection activeCell="V3" sqref="V3:V53"/>
    </sheetView>
  </sheetViews>
  <sheetFormatPr baseColWidth="10" defaultColWidth="8.83203125" defaultRowHeight="15" x14ac:dyDescent="0.2"/>
  <cols>
    <col min="5" max="6" width="46.33203125" bestFit="1" customWidth="1"/>
    <col min="7" max="7" width="17.33203125" bestFit="1" customWidth="1"/>
    <col min="8" max="8" width="4.1640625" bestFit="1" customWidth="1"/>
    <col min="9" max="9" width="20.1640625" bestFit="1" customWidth="1"/>
    <col min="10" max="10" width="16.6640625" bestFit="1" customWidth="1"/>
    <col min="11" max="11" width="21.83203125" bestFit="1" customWidth="1"/>
    <col min="12" max="13" width="21.83203125" customWidth="1"/>
    <col min="16" max="16" width="50.1640625" bestFit="1" customWidth="1"/>
    <col min="20" max="20" width="22.1640625" bestFit="1" customWidth="1"/>
    <col min="22" max="22" width="21.83203125" bestFit="1" customWidth="1"/>
    <col min="24" max="24" width="17.1640625" bestFit="1" customWidth="1"/>
  </cols>
  <sheetData>
    <row r="1" spans="1:28" s="1" customFormat="1" x14ac:dyDescent="0.2">
      <c r="A1" s="1" t="s">
        <v>0</v>
      </c>
    </row>
    <row r="2" spans="1:28" x14ac:dyDescent="0.2">
      <c r="A2" t="s">
        <v>1</v>
      </c>
      <c r="E2" t="s">
        <v>275</v>
      </c>
      <c r="F2" t="s">
        <v>276</v>
      </c>
      <c r="G2" t="s">
        <v>258</v>
      </c>
      <c r="I2" t="s">
        <v>264</v>
      </c>
      <c r="J2" t="s">
        <v>265</v>
      </c>
      <c r="K2" t="s">
        <v>266</v>
      </c>
      <c r="M2">
        <f>COUNTA(M3:M53)</f>
        <v>50</v>
      </c>
      <c r="P2" t="s">
        <v>268</v>
      </c>
      <c r="Q2" t="s">
        <v>271</v>
      </c>
      <c r="T2" t="s">
        <v>264</v>
      </c>
      <c r="U2" t="s">
        <v>269</v>
      </c>
      <c r="V2" t="s">
        <v>270</v>
      </c>
      <c r="X2">
        <f>COUNTA(X3:X53)</f>
        <v>51</v>
      </c>
      <c r="AA2" t="s">
        <v>272</v>
      </c>
      <c r="AB2" t="s">
        <v>274</v>
      </c>
    </row>
    <row r="3" spans="1:28" x14ac:dyDescent="0.2">
      <c r="A3" t="s">
        <v>2</v>
      </c>
      <c r="E3" s="2" t="s">
        <v>10</v>
      </c>
      <c r="F3" s="2" t="s">
        <v>10</v>
      </c>
      <c r="G3" t="str">
        <f>VLOOKUP(F3,$A$2:$A$247,1,FALSE)</f>
        <v>Argentina</v>
      </c>
      <c r="H3" s="3">
        <v>1</v>
      </c>
      <c r="I3" s="3" t="s">
        <v>10</v>
      </c>
      <c r="J3" t="str">
        <f>VLOOKUP(I3,$G$3:$G$81,1,FALSE)</f>
        <v>Argentina</v>
      </c>
      <c r="K3" s="5" t="s">
        <v>10</v>
      </c>
      <c r="L3" s="5"/>
      <c r="M3" s="5" t="s">
        <v>10</v>
      </c>
      <c r="P3" s="2" t="s">
        <v>10</v>
      </c>
      <c r="Q3" t="str">
        <f>VLOOKUP(P3,$A$2:$A$247,1,FALSE)</f>
        <v>Argentina</v>
      </c>
      <c r="S3" s="3">
        <v>1</v>
      </c>
      <c r="T3" s="3" t="s">
        <v>10</v>
      </c>
      <c r="U3" t="str">
        <f>VLOOKUP(T3,$Q$3:$Q$82,1,FALSE)</f>
        <v>Argentina</v>
      </c>
      <c r="V3" s="5" t="s">
        <v>10</v>
      </c>
      <c r="X3" s="5" t="s">
        <v>10</v>
      </c>
      <c r="AA3" t="s">
        <v>84</v>
      </c>
      <c r="AB3" t="s">
        <v>84</v>
      </c>
    </row>
    <row r="4" spans="1:28" x14ac:dyDescent="0.2">
      <c r="A4" t="s">
        <v>3</v>
      </c>
      <c r="E4" s="2" t="s">
        <v>13</v>
      </c>
      <c r="F4" s="2" t="s">
        <v>13</v>
      </c>
      <c r="G4" t="str">
        <f>VLOOKUP(F4,$A$2:$A$247,1,FALSE)</f>
        <v>Australia</v>
      </c>
      <c r="H4" s="4">
        <v>2</v>
      </c>
      <c r="I4" s="3" t="s">
        <v>15</v>
      </c>
      <c r="J4" t="e">
        <f>VLOOKUP(I4,$G$3:$G$81,1,FALSE)</f>
        <v>#N/A</v>
      </c>
      <c r="K4" s="5" t="s">
        <v>17</v>
      </c>
      <c r="L4" s="5"/>
      <c r="M4" s="5" t="s">
        <v>14</v>
      </c>
      <c r="P4" s="2" t="s">
        <v>13</v>
      </c>
      <c r="Q4" t="str">
        <f>VLOOKUP(P4,$A$2:$A$247,1,FALSE)</f>
        <v>Australia</v>
      </c>
      <c r="S4" s="4">
        <v>2</v>
      </c>
      <c r="T4" s="3" t="s">
        <v>15</v>
      </c>
      <c r="U4" t="e">
        <f>VLOOKUP(T4,$Q$3:$Q$82,1,FALSE)</f>
        <v>#N/A</v>
      </c>
      <c r="V4" s="5" t="s">
        <v>17</v>
      </c>
      <c r="X4" s="5" t="s">
        <v>14</v>
      </c>
      <c r="AA4" t="s">
        <v>76</v>
      </c>
      <c r="AB4" t="s">
        <v>76</v>
      </c>
    </row>
    <row r="5" spans="1:28" x14ac:dyDescent="0.2">
      <c r="A5" t="s">
        <v>4</v>
      </c>
      <c r="E5" s="2" t="s">
        <v>14</v>
      </c>
      <c r="F5" s="2" t="s">
        <v>14</v>
      </c>
      <c r="G5" t="str">
        <f t="shared" ref="G5:G67" si="0">VLOOKUP(F5,$A$2:$A$247,1,FALSE)</f>
        <v>Austria</v>
      </c>
      <c r="H5" s="4">
        <v>3</v>
      </c>
      <c r="I5" s="3" t="s">
        <v>17</v>
      </c>
      <c r="J5" t="str">
        <f t="shared" ref="J5:J56" si="1">VLOOKUP(I5,$G$3:$G$81,1,FALSE)</f>
        <v>Bahrain</v>
      </c>
      <c r="K5" s="5" t="s">
        <v>30</v>
      </c>
      <c r="L5" s="5"/>
      <c r="M5" s="5" t="s">
        <v>17</v>
      </c>
      <c r="P5" s="2" t="s">
        <v>14</v>
      </c>
      <c r="Q5" t="str">
        <f t="shared" ref="Q4:Q67" si="2">VLOOKUP(P5,$A$2:$A$247,1,FALSE)</f>
        <v>Austria</v>
      </c>
      <c r="S5" s="4">
        <v>3</v>
      </c>
      <c r="T5" s="3" t="s">
        <v>17</v>
      </c>
      <c r="U5" t="str">
        <f t="shared" ref="U4:V42" si="3">VLOOKUP(T5,$Q$3:$Q$82,1,FALSE)</f>
        <v>Bahrain</v>
      </c>
      <c r="V5" s="5" t="s">
        <v>30</v>
      </c>
      <c r="X5" s="5" t="s">
        <v>17</v>
      </c>
      <c r="AA5" t="s">
        <v>87</v>
      </c>
      <c r="AB5" t="s">
        <v>87</v>
      </c>
    </row>
    <row r="6" spans="1:28" x14ac:dyDescent="0.2">
      <c r="A6" t="s">
        <v>5</v>
      </c>
      <c r="E6" s="2" t="s">
        <v>17</v>
      </c>
      <c r="F6" s="2" t="s">
        <v>17</v>
      </c>
      <c r="G6" t="str">
        <f t="shared" si="0"/>
        <v>Bahrain</v>
      </c>
      <c r="H6" s="4">
        <v>4</v>
      </c>
      <c r="I6" s="3" t="s">
        <v>30</v>
      </c>
      <c r="J6" t="str">
        <f t="shared" si="1"/>
        <v>Brazil</v>
      </c>
      <c r="K6" s="5" t="s">
        <v>45</v>
      </c>
      <c r="L6" s="5"/>
      <c r="M6" s="5" t="s">
        <v>21</v>
      </c>
      <c r="P6" s="2" t="s">
        <v>17</v>
      </c>
      <c r="Q6" t="str">
        <f t="shared" si="2"/>
        <v>Bahrain</v>
      </c>
      <c r="S6" s="4">
        <v>4</v>
      </c>
      <c r="T6" s="3" t="s">
        <v>30</v>
      </c>
      <c r="U6" t="str">
        <f t="shared" si="3"/>
        <v>Brazil</v>
      </c>
      <c r="V6" s="5" t="s">
        <v>45</v>
      </c>
      <c r="X6" s="5" t="s">
        <v>21</v>
      </c>
      <c r="AA6" t="s">
        <v>108</v>
      </c>
      <c r="AB6" t="s">
        <v>108</v>
      </c>
    </row>
    <row r="7" spans="1:28" x14ac:dyDescent="0.2">
      <c r="A7" t="s">
        <v>6</v>
      </c>
      <c r="E7" s="2" t="s">
        <v>21</v>
      </c>
      <c r="F7" s="2" t="s">
        <v>21</v>
      </c>
      <c r="G7" t="str">
        <f t="shared" si="0"/>
        <v>Belgium</v>
      </c>
      <c r="H7" s="4">
        <v>5</v>
      </c>
      <c r="I7" s="3" t="s">
        <v>45</v>
      </c>
      <c r="J7" t="str">
        <f t="shared" si="1"/>
        <v>Chile</v>
      </c>
      <c r="K7" s="5" t="s">
        <v>46</v>
      </c>
      <c r="L7" s="5"/>
      <c r="M7" s="5" t="s">
        <v>30</v>
      </c>
      <c r="P7" s="2" t="s">
        <v>21</v>
      </c>
      <c r="Q7" t="str">
        <f t="shared" si="2"/>
        <v>Belgium</v>
      </c>
      <c r="S7" s="4">
        <v>5</v>
      </c>
      <c r="T7" s="3" t="s">
        <v>45</v>
      </c>
      <c r="U7" t="str">
        <f t="shared" si="3"/>
        <v>Chile</v>
      </c>
      <c r="V7" s="5" t="s">
        <v>46</v>
      </c>
      <c r="X7" s="5" t="s">
        <v>30</v>
      </c>
      <c r="AA7" t="s">
        <v>21</v>
      </c>
      <c r="AB7" t="s">
        <v>21</v>
      </c>
    </row>
    <row r="8" spans="1:28" x14ac:dyDescent="0.2">
      <c r="A8" t="s">
        <v>7</v>
      </c>
      <c r="E8" s="2" t="s">
        <v>30</v>
      </c>
      <c r="F8" s="2" t="s">
        <v>30</v>
      </c>
      <c r="G8" t="str">
        <f t="shared" si="0"/>
        <v>Brazil</v>
      </c>
      <c r="H8" s="4">
        <v>6</v>
      </c>
      <c r="I8" s="3" t="s">
        <v>46</v>
      </c>
      <c r="J8" t="str">
        <f t="shared" si="1"/>
        <v>China</v>
      </c>
      <c r="K8" s="5" t="s">
        <v>49</v>
      </c>
      <c r="L8" s="5"/>
      <c r="M8" s="5" t="s">
        <v>45</v>
      </c>
      <c r="P8" s="2" t="s">
        <v>30</v>
      </c>
      <c r="Q8" t="str">
        <f t="shared" si="2"/>
        <v>Brazil</v>
      </c>
      <c r="S8" s="4">
        <v>6</v>
      </c>
      <c r="T8" s="3" t="s">
        <v>46</v>
      </c>
      <c r="U8" t="str">
        <f t="shared" si="3"/>
        <v>China</v>
      </c>
      <c r="V8" s="5" t="s">
        <v>49</v>
      </c>
      <c r="X8" s="5" t="s">
        <v>45</v>
      </c>
      <c r="AA8" t="s">
        <v>208</v>
      </c>
      <c r="AB8" t="s">
        <v>208</v>
      </c>
    </row>
    <row r="9" spans="1:28" x14ac:dyDescent="0.2">
      <c r="A9" t="s">
        <v>8</v>
      </c>
      <c r="E9" s="2" t="s">
        <v>34</v>
      </c>
      <c r="F9" s="2" t="s">
        <v>34</v>
      </c>
      <c r="G9" t="str">
        <f t="shared" si="0"/>
        <v>Bulgaria</v>
      </c>
      <c r="H9" s="4">
        <v>7</v>
      </c>
      <c r="I9" s="3" t="s">
        <v>49</v>
      </c>
      <c r="J9" t="str">
        <f t="shared" si="1"/>
        <v>Colombia</v>
      </c>
      <c r="K9" s="5" t="s">
        <v>63</v>
      </c>
      <c r="L9" s="5"/>
      <c r="M9" s="5" t="s">
        <v>46</v>
      </c>
      <c r="P9" s="2" t="s">
        <v>34</v>
      </c>
      <c r="Q9" t="str">
        <f t="shared" si="2"/>
        <v>Bulgaria</v>
      </c>
      <c r="S9" s="4">
        <v>7</v>
      </c>
      <c r="T9" s="3" t="s">
        <v>49</v>
      </c>
      <c r="U9" t="str">
        <f t="shared" si="3"/>
        <v>Colombia</v>
      </c>
      <c r="V9" s="5" t="s">
        <v>63</v>
      </c>
      <c r="X9" s="5" t="s">
        <v>46</v>
      </c>
      <c r="AA9" t="s">
        <v>156</v>
      </c>
      <c r="AB9" t="s">
        <v>156</v>
      </c>
    </row>
    <row r="10" spans="1:28" x14ac:dyDescent="0.2">
      <c r="A10" t="s">
        <v>9</v>
      </c>
      <c r="E10" s="2" t="s">
        <v>41</v>
      </c>
      <c r="F10" s="2" t="s">
        <v>41</v>
      </c>
      <c r="G10" t="str">
        <f t="shared" si="0"/>
        <v>Canada</v>
      </c>
      <c r="H10" s="4">
        <v>8</v>
      </c>
      <c r="I10" s="3" t="s">
        <v>259</v>
      </c>
      <c r="J10" t="str">
        <f t="shared" si="1"/>
        <v>Dominican Republic</v>
      </c>
      <c r="K10" s="5" t="s">
        <v>65</v>
      </c>
      <c r="L10" s="5"/>
      <c r="M10" s="5" t="s">
        <v>49</v>
      </c>
      <c r="P10" s="2" t="s">
        <v>41</v>
      </c>
      <c r="Q10" t="str">
        <f t="shared" si="2"/>
        <v>Canada</v>
      </c>
      <c r="S10" s="4">
        <v>8</v>
      </c>
      <c r="T10" s="3" t="s">
        <v>259</v>
      </c>
      <c r="U10" t="str">
        <f t="shared" si="3"/>
        <v>Dominican Republic</v>
      </c>
      <c r="V10" s="5" t="s">
        <v>65</v>
      </c>
      <c r="X10" s="5" t="s">
        <v>49</v>
      </c>
      <c r="AA10" t="s">
        <v>14</v>
      </c>
      <c r="AB10" t="s">
        <v>14</v>
      </c>
    </row>
    <row r="11" spans="1:28" x14ac:dyDescent="0.2">
      <c r="A11" t="s">
        <v>10</v>
      </c>
      <c r="E11" s="2" t="s">
        <v>45</v>
      </c>
      <c r="F11" s="2" t="s">
        <v>45</v>
      </c>
      <c r="G11" t="str">
        <f t="shared" si="0"/>
        <v>Chile</v>
      </c>
      <c r="H11" s="4">
        <v>9</v>
      </c>
      <c r="I11" s="3" t="s">
        <v>65</v>
      </c>
      <c r="J11" t="str">
        <f t="shared" si="1"/>
        <v>Egypt</v>
      </c>
      <c r="K11" s="5" t="s">
        <v>85</v>
      </c>
      <c r="L11" s="5"/>
      <c r="M11" s="5" t="s">
        <v>58</v>
      </c>
      <c r="P11" s="2" t="s">
        <v>45</v>
      </c>
      <c r="Q11" t="str">
        <f t="shared" si="2"/>
        <v>Chile</v>
      </c>
      <c r="S11" s="4">
        <v>9</v>
      </c>
      <c r="T11" s="3" t="s">
        <v>65</v>
      </c>
      <c r="U11" t="str">
        <f t="shared" si="3"/>
        <v>Egypt</v>
      </c>
      <c r="V11" s="5" t="s">
        <v>85</v>
      </c>
      <c r="X11" s="5" t="s">
        <v>58</v>
      </c>
      <c r="AA11" t="s">
        <v>58</v>
      </c>
      <c r="AB11" t="s">
        <v>58</v>
      </c>
    </row>
    <row r="12" spans="1:28" x14ac:dyDescent="0.2">
      <c r="A12" t="s">
        <v>11</v>
      </c>
      <c r="E12" s="2" t="s">
        <v>46</v>
      </c>
      <c r="F12" s="2" t="s">
        <v>46</v>
      </c>
      <c r="G12" t="str">
        <f t="shared" si="0"/>
        <v>China</v>
      </c>
      <c r="H12" s="4">
        <v>10</v>
      </c>
      <c r="I12" s="3" t="s">
        <v>85</v>
      </c>
      <c r="J12" t="str">
        <f t="shared" si="1"/>
        <v>Ghana</v>
      </c>
      <c r="K12" s="5" t="s">
        <v>102</v>
      </c>
      <c r="L12" s="5"/>
      <c r="M12" s="5" t="s">
        <v>59</v>
      </c>
      <c r="P12" s="2" t="s">
        <v>46</v>
      </c>
      <c r="Q12" t="str">
        <f t="shared" si="2"/>
        <v>China</v>
      </c>
      <c r="S12" s="4">
        <v>10</v>
      </c>
      <c r="T12" s="3" t="s">
        <v>85</v>
      </c>
      <c r="U12" t="str">
        <f t="shared" si="3"/>
        <v>Ghana</v>
      </c>
      <c r="V12" s="5" t="s">
        <v>102</v>
      </c>
      <c r="X12" s="5" t="s">
        <v>59</v>
      </c>
      <c r="AA12" t="s">
        <v>69</v>
      </c>
      <c r="AB12" t="s">
        <v>69</v>
      </c>
    </row>
    <row r="13" spans="1:28" x14ac:dyDescent="0.2">
      <c r="A13" t="s">
        <v>12</v>
      </c>
      <c r="E13" s="2" t="s">
        <v>49</v>
      </c>
      <c r="F13" s="2" t="s">
        <v>49</v>
      </c>
      <c r="G13" t="str">
        <f t="shared" si="0"/>
        <v>Colombia</v>
      </c>
      <c r="H13" s="4">
        <v>11</v>
      </c>
      <c r="I13" s="3" t="s">
        <v>102</v>
      </c>
      <c r="J13" t="str">
        <f t="shared" si="1"/>
        <v>Hungary</v>
      </c>
      <c r="K13" s="5" t="s">
        <v>105</v>
      </c>
      <c r="L13" s="5"/>
      <c r="M13" s="5" t="s">
        <v>63</v>
      </c>
      <c r="P13" s="2" t="s">
        <v>49</v>
      </c>
      <c r="Q13" t="str">
        <f t="shared" si="2"/>
        <v>Colombia</v>
      </c>
      <c r="S13" s="4">
        <v>11</v>
      </c>
      <c r="T13" s="3" t="s">
        <v>102</v>
      </c>
      <c r="U13" t="str">
        <f t="shared" si="3"/>
        <v>Hungary</v>
      </c>
      <c r="V13" s="5" t="s">
        <v>105</v>
      </c>
      <c r="X13" s="5" t="s">
        <v>63</v>
      </c>
      <c r="AA13" t="s">
        <v>111</v>
      </c>
      <c r="AB13" t="s">
        <v>111</v>
      </c>
    </row>
    <row r="14" spans="1:28" x14ac:dyDescent="0.2">
      <c r="A14" t="s">
        <v>13</v>
      </c>
      <c r="E14" s="2" t="s">
        <v>54</v>
      </c>
      <c r="F14" s="2" t="s">
        <v>54</v>
      </c>
      <c r="G14" t="str">
        <f t="shared" si="0"/>
        <v>Costa Rica</v>
      </c>
      <c r="H14" s="4">
        <v>12</v>
      </c>
      <c r="I14" s="3" t="s">
        <v>105</v>
      </c>
      <c r="J14" t="str">
        <f t="shared" si="1"/>
        <v>Indonesia</v>
      </c>
      <c r="K14" s="5" t="s">
        <v>116</v>
      </c>
      <c r="L14" s="5"/>
      <c r="M14" s="5" t="s">
        <v>65</v>
      </c>
      <c r="P14" s="2" t="s">
        <v>54</v>
      </c>
      <c r="Q14" t="str">
        <f t="shared" si="2"/>
        <v>Costa Rica</v>
      </c>
      <c r="S14" s="4">
        <v>12</v>
      </c>
      <c r="T14" s="3" t="s">
        <v>105</v>
      </c>
      <c r="U14" t="str">
        <f t="shared" si="3"/>
        <v>Indonesia</v>
      </c>
      <c r="V14" s="5" t="s">
        <v>116</v>
      </c>
      <c r="X14" s="5" t="s">
        <v>65</v>
      </c>
      <c r="AA14" t="s">
        <v>124</v>
      </c>
      <c r="AB14" t="s">
        <v>124</v>
      </c>
    </row>
    <row r="15" spans="1:28" x14ac:dyDescent="0.2">
      <c r="A15" t="s">
        <v>14</v>
      </c>
      <c r="E15" s="2" t="s">
        <v>56</v>
      </c>
      <c r="F15" s="2" t="s">
        <v>56</v>
      </c>
      <c r="G15" t="str">
        <f t="shared" si="0"/>
        <v>Croatia</v>
      </c>
      <c r="H15" s="4">
        <v>13</v>
      </c>
      <c r="I15" s="3" t="s">
        <v>116</v>
      </c>
      <c r="J15" t="str">
        <f t="shared" si="1"/>
        <v>Kazakhstan</v>
      </c>
      <c r="K15" s="5" t="s">
        <v>135</v>
      </c>
      <c r="L15" s="5"/>
      <c r="M15" s="5" t="s">
        <v>69</v>
      </c>
      <c r="P15" s="2" t="s">
        <v>56</v>
      </c>
      <c r="Q15" t="str">
        <f t="shared" si="2"/>
        <v>Croatia</v>
      </c>
      <c r="S15" s="4">
        <v>13</v>
      </c>
      <c r="T15" s="3" t="s">
        <v>116</v>
      </c>
      <c r="U15" t="str">
        <f t="shared" si="3"/>
        <v>Kazakhstan</v>
      </c>
      <c r="V15" s="5" t="s">
        <v>135</v>
      </c>
      <c r="X15" s="5" t="s">
        <v>69</v>
      </c>
      <c r="AA15" t="s">
        <v>130</v>
      </c>
      <c r="AB15" t="s">
        <v>130</v>
      </c>
    </row>
    <row r="16" spans="1:28" x14ac:dyDescent="0.2">
      <c r="A16" t="s">
        <v>15</v>
      </c>
      <c r="E16" s="2" t="s">
        <v>58</v>
      </c>
      <c r="F16" s="2" t="s">
        <v>58</v>
      </c>
      <c r="G16" t="str">
        <f t="shared" si="0"/>
        <v>Cyprus</v>
      </c>
      <c r="H16" s="4">
        <v>14</v>
      </c>
      <c r="I16" s="3" t="s">
        <v>135</v>
      </c>
      <c r="J16" t="str">
        <f t="shared" si="1"/>
        <v>Malaysia</v>
      </c>
      <c r="K16" s="5" t="s">
        <v>144</v>
      </c>
      <c r="L16" s="5"/>
      <c r="M16" s="5" t="s">
        <v>75</v>
      </c>
      <c r="P16" s="2" t="s">
        <v>58</v>
      </c>
      <c r="Q16" t="str">
        <f t="shared" si="2"/>
        <v>Cyprus</v>
      </c>
      <c r="S16" s="4">
        <v>14</v>
      </c>
      <c r="T16" s="3" t="s">
        <v>135</v>
      </c>
      <c r="U16" t="str">
        <f t="shared" si="3"/>
        <v>Malaysia</v>
      </c>
      <c r="V16" s="5" t="s">
        <v>144</v>
      </c>
      <c r="X16" s="5" t="s">
        <v>75</v>
      </c>
      <c r="AA16" t="s">
        <v>138</v>
      </c>
      <c r="AB16" t="s">
        <v>138</v>
      </c>
    </row>
    <row r="17" spans="1:28" x14ac:dyDescent="0.2">
      <c r="A17" t="s">
        <v>16</v>
      </c>
      <c r="E17" s="2" t="s">
        <v>59</v>
      </c>
      <c r="F17" s="2" t="s">
        <v>59</v>
      </c>
      <c r="G17" t="str">
        <f t="shared" si="0"/>
        <v>Czechia</v>
      </c>
      <c r="H17" s="4">
        <v>15</v>
      </c>
      <c r="I17" s="3" t="s">
        <v>144</v>
      </c>
      <c r="J17" t="str">
        <f t="shared" si="1"/>
        <v>Mexico</v>
      </c>
      <c r="K17" s="5" t="s">
        <v>173</v>
      </c>
      <c r="L17" s="5"/>
      <c r="M17" s="5" t="s">
        <v>76</v>
      </c>
      <c r="P17" s="2" t="s">
        <v>59</v>
      </c>
      <c r="Q17" t="str">
        <f t="shared" si="2"/>
        <v>Czechia</v>
      </c>
      <c r="S17" s="4">
        <v>15</v>
      </c>
      <c r="T17" s="3" t="s">
        <v>144</v>
      </c>
      <c r="U17" t="str">
        <f t="shared" si="3"/>
        <v>Mexico</v>
      </c>
      <c r="V17" s="5" t="s">
        <v>173</v>
      </c>
      <c r="X17" s="5" t="s">
        <v>76</v>
      </c>
      <c r="AA17" t="s">
        <v>180</v>
      </c>
      <c r="AB17" t="s">
        <v>180</v>
      </c>
    </row>
    <row r="18" spans="1:28" x14ac:dyDescent="0.2">
      <c r="A18" t="s">
        <v>17</v>
      </c>
      <c r="E18" s="2" t="s">
        <v>60</v>
      </c>
      <c r="F18" s="2" t="s">
        <v>60</v>
      </c>
      <c r="G18" t="str">
        <f t="shared" si="0"/>
        <v>Denmark</v>
      </c>
      <c r="H18" s="4">
        <v>16</v>
      </c>
      <c r="I18" s="3" t="s">
        <v>162</v>
      </c>
      <c r="J18" t="e">
        <f t="shared" si="1"/>
        <v>#N/A</v>
      </c>
      <c r="K18" s="5" t="s">
        <v>176</v>
      </c>
      <c r="L18" s="5"/>
      <c r="M18" s="5" t="s">
        <v>84</v>
      </c>
      <c r="P18" s="2" t="s">
        <v>60</v>
      </c>
      <c r="Q18" t="str">
        <f t="shared" si="2"/>
        <v>Denmark</v>
      </c>
      <c r="S18" s="4">
        <v>16</v>
      </c>
      <c r="T18" s="3" t="s">
        <v>162</v>
      </c>
      <c r="U18" t="e">
        <f t="shared" si="3"/>
        <v>#N/A</v>
      </c>
      <c r="V18" s="5" t="s">
        <v>176</v>
      </c>
      <c r="X18" s="5" t="s">
        <v>84</v>
      </c>
      <c r="AA18" t="s">
        <v>202</v>
      </c>
      <c r="AB18" t="s">
        <v>202</v>
      </c>
    </row>
    <row r="19" spans="1:28" x14ac:dyDescent="0.2">
      <c r="A19" t="s">
        <v>18</v>
      </c>
      <c r="E19" s="2" t="s">
        <v>247</v>
      </c>
      <c r="F19" s="2" t="s">
        <v>63</v>
      </c>
      <c r="G19" t="str">
        <f t="shared" si="0"/>
        <v>Dominican Republic</v>
      </c>
      <c r="H19" s="4">
        <v>17</v>
      </c>
      <c r="I19" s="3" t="s">
        <v>169</v>
      </c>
      <c r="J19" t="e">
        <f t="shared" si="1"/>
        <v>#N/A</v>
      </c>
      <c r="K19" s="5" t="s">
        <v>177</v>
      </c>
      <c r="L19" s="5"/>
      <c r="M19" s="5" t="s">
        <v>85</v>
      </c>
      <c r="O19" s="2" t="s">
        <v>247</v>
      </c>
      <c r="P19" s="2" t="s">
        <v>63</v>
      </c>
      <c r="Q19" t="str">
        <f t="shared" si="2"/>
        <v>Dominican Republic</v>
      </c>
      <c r="S19" s="4">
        <v>17</v>
      </c>
      <c r="T19" s="3" t="s">
        <v>169</v>
      </c>
      <c r="U19" t="e">
        <f t="shared" si="3"/>
        <v>#N/A</v>
      </c>
      <c r="V19" s="5" t="s">
        <v>177</v>
      </c>
      <c r="X19" s="5" t="s">
        <v>85</v>
      </c>
      <c r="AA19" t="s">
        <v>273</v>
      </c>
      <c r="AB19" t="s">
        <v>273</v>
      </c>
    </row>
    <row r="20" spans="1:28" x14ac:dyDescent="0.2">
      <c r="A20" t="s">
        <v>19</v>
      </c>
      <c r="E20" s="2" t="s">
        <v>64</v>
      </c>
      <c r="F20" s="2" t="s">
        <v>64</v>
      </c>
      <c r="G20" t="str">
        <f t="shared" si="0"/>
        <v>Ecuador</v>
      </c>
      <c r="H20" s="4">
        <v>18</v>
      </c>
      <c r="I20" s="3" t="s">
        <v>173</v>
      </c>
      <c r="J20" t="str">
        <f t="shared" si="1"/>
        <v>Panama</v>
      </c>
      <c r="K20" s="5" t="s">
        <v>179</v>
      </c>
      <c r="L20" s="5"/>
      <c r="M20" s="5" t="s">
        <v>87</v>
      </c>
      <c r="P20" s="2" t="s">
        <v>64</v>
      </c>
      <c r="Q20" t="str">
        <f t="shared" si="2"/>
        <v>Ecuador</v>
      </c>
      <c r="S20" s="4">
        <v>18</v>
      </c>
      <c r="T20" s="3" t="s">
        <v>173</v>
      </c>
      <c r="U20" t="str">
        <f t="shared" si="3"/>
        <v>Panama</v>
      </c>
      <c r="V20" s="5" t="s">
        <v>179</v>
      </c>
      <c r="X20" s="5" t="s">
        <v>87</v>
      </c>
      <c r="AA20" t="s">
        <v>75</v>
      </c>
      <c r="AB20" t="s">
        <v>75</v>
      </c>
    </row>
    <row r="21" spans="1:28" x14ac:dyDescent="0.2">
      <c r="A21" t="s">
        <v>20</v>
      </c>
      <c r="E21" s="2" t="s">
        <v>65</v>
      </c>
      <c r="F21" s="2" t="s">
        <v>65</v>
      </c>
      <c r="G21" t="str">
        <f t="shared" si="0"/>
        <v>Egypt</v>
      </c>
      <c r="H21" s="4">
        <v>19</v>
      </c>
      <c r="I21" s="3" t="s">
        <v>176</v>
      </c>
      <c r="J21" t="str">
        <f t="shared" si="1"/>
        <v>Peru</v>
      </c>
      <c r="K21" s="5" t="s">
        <v>182</v>
      </c>
      <c r="L21" s="5"/>
      <c r="M21" s="5" t="s">
        <v>102</v>
      </c>
      <c r="P21" s="2" t="s">
        <v>65</v>
      </c>
      <c r="Q21" t="str">
        <f t="shared" si="2"/>
        <v>Egypt</v>
      </c>
      <c r="S21" s="4">
        <v>19</v>
      </c>
      <c r="T21" s="3" t="s">
        <v>176</v>
      </c>
      <c r="U21" t="str">
        <f t="shared" si="3"/>
        <v>Peru</v>
      </c>
      <c r="V21" s="5" t="s">
        <v>182</v>
      </c>
      <c r="X21" s="5" t="s">
        <v>102</v>
      </c>
      <c r="AB21" t="s">
        <v>237</v>
      </c>
    </row>
    <row r="22" spans="1:28" x14ac:dyDescent="0.2">
      <c r="A22" t="s">
        <v>21</v>
      </c>
      <c r="E22" s="2" t="s">
        <v>66</v>
      </c>
      <c r="F22" s="2" t="s">
        <v>66</v>
      </c>
      <c r="G22" t="str">
        <f t="shared" si="0"/>
        <v>El Salvador</v>
      </c>
      <c r="H22" s="4">
        <v>20</v>
      </c>
      <c r="I22" s="3" t="s">
        <v>177</v>
      </c>
      <c r="J22" t="str">
        <f t="shared" si="1"/>
        <v>Philippines</v>
      </c>
      <c r="K22" s="5" t="s">
        <v>184</v>
      </c>
      <c r="L22" s="5"/>
      <c r="M22" s="5" t="s">
        <v>104</v>
      </c>
      <c r="P22" s="2" t="s">
        <v>66</v>
      </c>
      <c r="Q22" t="str">
        <f t="shared" si="2"/>
        <v>El Salvador</v>
      </c>
      <c r="S22" s="4">
        <v>20</v>
      </c>
      <c r="T22" s="3" t="s">
        <v>177</v>
      </c>
      <c r="U22" t="str">
        <f t="shared" si="3"/>
        <v>Philippines</v>
      </c>
      <c r="V22" s="5" t="s">
        <v>184</v>
      </c>
      <c r="X22" s="5" t="s">
        <v>104</v>
      </c>
      <c r="AB22" t="s">
        <v>113</v>
      </c>
    </row>
    <row r="23" spans="1:28" x14ac:dyDescent="0.2">
      <c r="A23" t="s">
        <v>22</v>
      </c>
      <c r="E23" s="2" t="s">
        <v>69</v>
      </c>
      <c r="F23" s="2" t="s">
        <v>69</v>
      </c>
      <c r="G23" t="str">
        <f t="shared" si="0"/>
        <v>Estonia</v>
      </c>
      <c r="H23" s="4">
        <v>21</v>
      </c>
      <c r="I23" s="3" t="s">
        <v>179</v>
      </c>
      <c r="J23" t="str">
        <f t="shared" si="1"/>
        <v>Poland</v>
      </c>
      <c r="K23" s="5" t="s">
        <v>185</v>
      </c>
      <c r="L23" s="5"/>
      <c r="M23" s="5" t="s">
        <v>105</v>
      </c>
      <c r="P23" s="2" t="s">
        <v>69</v>
      </c>
      <c r="Q23" t="str">
        <f t="shared" si="2"/>
        <v>Estonia</v>
      </c>
      <c r="S23" s="4">
        <v>21</v>
      </c>
      <c r="T23" s="3" t="s">
        <v>179</v>
      </c>
      <c r="U23" t="str">
        <f t="shared" si="3"/>
        <v>Poland</v>
      </c>
      <c r="V23" s="5" t="s">
        <v>185</v>
      </c>
      <c r="X23" s="5" t="s">
        <v>105</v>
      </c>
    </row>
    <row r="24" spans="1:28" x14ac:dyDescent="0.2">
      <c r="A24" t="s">
        <v>23</v>
      </c>
      <c r="E24" s="2" t="s">
        <v>75</v>
      </c>
      <c r="F24" s="2" t="s">
        <v>75</v>
      </c>
      <c r="G24" t="str">
        <f t="shared" si="0"/>
        <v>Finland</v>
      </c>
      <c r="H24" s="4">
        <v>22</v>
      </c>
      <c r="I24" s="3" t="s">
        <v>182</v>
      </c>
      <c r="J24" t="str">
        <f t="shared" si="1"/>
        <v>Qatar</v>
      </c>
      <c r="K24" s="5" t="s">
        <v>195</v>
      </c>
      <c r="L24" s="5"/>
      <c r="M24" s="5" t="s">
        <v>108</v>
      </c>
      <c r="P24" s="2" t="s">
        <v>75</v>
      </c>
      <c r="Q24" t="str">
        <f t="shared" si="2"/>
        <v>Finland</v>
      </c>
      <c r="S24" s="4">
        <v>22</v>
      </c>
      <c r="T24" s="3" t="s">
        <v>182</v>
      </c>
      <c r="U24" t="str">
        <f t="shared" si="3"/>
        <v>Qatar</v>
      </c>
      <c r="V24" s="5" t="s">
        <v>195</v>
      </c>
      <c r="X24" s="5" t="s">
        <v>108</v>
      </c>
    </row>
    <row r="25" spans="1:28" x14ac:dyDescent="0.2">
      <c r="A25" t="s">
        <v>24</v>
      </c>
      <c r="E25" s="2" t="s">
        <v>76</v>
      </c>
      <c r="F25" s="2" t="s">
        <v>76</v>
      </c>
      <c r="G25" t="str">
        <f t="shared" si="0"/>
        <v>France</v>
      </c>
      <c r="H25" s="4">
        <v>23</v>
      </c>
      <c r="I25" s="3" t="s">
        <v>184</v>
      </c>
      <c r="J25" t="str">
        <f t="shared" si="1"/>
        <v>Romania</v>
      </c>
      <c r="K25" s="5" t="s">
        <v>205</v>
      </c>
      <c r="L25" s="5"/>
      <c r="M25" s="5" t="s">
        <v>111</v>
      </c>
      <c r="P25" s="2" t="s">
        <v>76</v>
      </c>
      <c r="Q25" t="str">
        <f t="shared" si="2"/>
        <v>France</v>
      </c>
      <c r="S25" s="4">
        <v>23</v>
      </c>
      <c r="T25" s="3" t="s">
        <v>184</v>
      </c>
      <c r="U25" t="str">
        <f t="shared" si="3"/>
        <v>Romania</v>
      </c>
      <c r="V25" s="5" t="s">
        <v>205</v>
      </c>
      <c r="X25" s="5" t="s">
        <v>111</v>
      </c>
    </row>
    <row r="26" spans="1:28" x14ac:dyDescent="0.2">
      <c r="A26" t="s">
        <v>25</v>
      </c>
      <c r="E26" s="2" t="s">
        <v>84</v>
      </c>
      <c r="F26" s="2" t="s">
        <v>84</v>
      </c>
      <c r="G26" t="str">
        <f t="shared" si="0"/>
        <v>Germany</v>
      </c>
      <c r="H26" s="4">
        <v>24</v>
      </c>
      <c r="I26" s="3" t="s">
        <v>185</v>
      </c>
      <c r="J26" t="str">
        <f t="shared" si="1"/>
        <v>Russia</v>
      </c>
      <c r="K26" s="5" t="s">
        <v>209</v>
      </c>
      <c r="L26" s="5"/>
      <c r="M26" s="5" t="s">
        <v>113</v>
      </c>
      <c r="P26" s="2" t="s">
        <v>84</v>
      </c>
      <c r="Q26" t="str">
        <f t="shared" si="2"/>
        <v>Germany</v>
      </c>
      <c r="S26" s="4">
        <v>24</v>
      </c>
      <c r="T26" s="3" t="s">
        <v>185</v>
      </c>
      <c r="U26" t="str">
        <f t="shared" si="3"/>
        <v>Russia</v>
      </c>
      <c r="V26" s="5" t="s">
        <v>209</v>
      </c>
      <c r="X26" s="5" t="s">
        <v>113</v>
      </c>
    </row>
    <row r="27" spans="1:28" x14ac:dyDescent="0.2">
      <c r="A27" t="s">
        <v>26</v>
      </c>
      <c r="E27" s="2" t="s">
        <v>85</v>
      </c>
      <c r="F27" s="2" t="s">
        <v>85</v>
      </c>
      <c r="G27" t="str">
        <f t="shared" si="0"/>
        <v>Ghana</v>
      </c>
      <c r="H27" s="4">
        <v>25</v>
      </c>
      <c r="I27" s="3" t="s">
        <v>260</v>
      </c>
      <c r="J27" t="str">
        <f t="shared" si="1"/>
        <v>Saudi Arabia</v>
      </c>
      <c r="K27" s="5" t="s">
        <v>226</v>
      </c>
      <c r="L27" s="5"/>
      <c r="M27" s="5" t="s">
        <v>116</v>
      </c>
      <c r="P27" s="2" t="s">
        <v>85</v>
      </c>
      <c r="Q27" t="str">
        <f t="shared" si="2"/>
        <v>Ghana</v>
      </c>
      <c r="S27" s="4">
        <v>25</v>
      </c>
      <c r="T27" s="3" t="s">
        <v>260</v>
      </c>
      <c r="U27" t="str">
        <f t="shared" si="3"/>
        <v>Saudi Arabia</v>
      </c>
      <c r="V27" s="5" t="s">
        <v>226</v>
      </c>
      <c r="X27" s="5" t="s">
        <v>116</v>
      </c>
    </row>
    <row r="28" spans="1:28" x14ac:dyDescent="0.2">
      <c r="A28" t="s">
        <v>27</v>
      </c>
      <c r="E28" s="2" t="s">
        <v>87</v>
      </c>
      <c r="F28" s="2" t="s">
        <v>87</v>
      </c>
      <c r="G28" t="str">
        <f t="shared" si="0"/>
        <v>Greece</v>
      </c>
      <c r="H28" s="4">
        <v>26</v>
      </c>
      <c r="I28" s="3" t="s">
        <v>261</v>
      </c>
      <c r="J28" t="str">
        <f t="shared" si="1"/>
        <v>South Africa</v>
      </c>
      <c r="K28" s="5" t="s">
        <v>233</v>
      </c>
      <c r="L28" s="5"/>
      <c r="M28" s="5" t="s">
        <v>124</v>
      </c>
      <c r="P28" s="2" t="s">
        <v>87</v>
      </c>
      <c r="Q28" t="str">
        <f t="shared" si="2"/>
        <v>Greece</v>
      </c>
      <c r="S28" s="4">
        <v>26</v>
      </c>
      <c r="T28" s="3" t="s">
        <v>261</v>
      </c>
      <c r="U28" t="str">
        <f t="shared" si="3"/>
        <v>South Africa</v>
      </c>
      <c r="V28" s="5" t="s">
        <v>233</v>
      </c>
      <c r="X28" s="5" t="s">
        <v>124</v>
      </c>
    </row>
    <row r="29" spans="1:28" x14ac:dyDescent="0.2">
      <c r="A29" t="s">
        <v>28</v>
      </c>
      <c r="E29" s="2" t="s">
        <v>92</v>
      </c>
      <c r="F29" s="2" t="s">
        <v>92</v>
      </c>
      <c r="G29" t="str">
        <f t="shared" si="0"/>
        <v>Guatemala</v>
      </c>
      <c r="H29" s="4">
        <v>27</v>
      </c>
      <c r="I29" s="3" t="s">
        <v>262</v>
      </c>
      <c r="J29" t="str">
        <f t="shared" si="1"/>
        <v>Sri Lanka</v>
      </c>
      <c r="K29" s="5" t="s">
        <v>236</v>
      </c>
      <c r="L29" s="5"/>
      <c r="M29" s="5" t="s">
        <v>130</v>
      </c>
      <c r="P29" s="2" t="s">
        <v>92</v>
      </c>
      <c r="Q29" t="str">
        <f t="shared" si="2"/>
        <v>Guatemala</v>
      </c>
      <c r="S29" s="4">
        <v>27</v>
      </c>
      <c r="T29" s="3" t="s">
        <v>262</v>
      </c>
      <c r="U29" t="str">
        <f t="shared" si="3"/>
        <v>Sri Lanka</v>
      </c>
      <c r="V29" s="5" t="s">
        <v>234</v>
      </c>
      <c r="X29" s="5" t="s">
        <v>130</v>
      </c>
    </row>
    <row r="30" spans="1:28" x14ac:dyDescent="0.2">
      <c r="A30" t="s">
        <v>29</v>
      </c>
      <c r="E30" s="2" t="s">
        <v>101</v>
      </c>
      <c r="F30" s="2" t="s">
        <v>101</v>
      </c>
      <c r="G30" t="str">
        <f t="shared" si="0"/>
        <v>Hong Kong</v>
      </c>
      <c r="H30" s="4">
        <v>28</v>
      </c>
      <c r="I30" s="3" t="s">
        <v>226</v>
      </c>
      <c r="J30" t="str">
        <f t="shared" si="1"/>
        <v>Turkey</v>
      </c>
      <c r="K30" s="5" t="s">
        <v>104</v>
      </c>
      <c r="L30" s="5"/>
      <c r="M30" s="5" t="s">
        <v>135</v>
      </c>
      <c r="P30" s="2" t="s">
        <v>101</v>
      </c>
      <c r="Q30" t="str">
        <f t="shared" si="2"/>
        <v>Hong Kong</v>
      </c>
      <c r="S30" s="4">
        <v>28</v>
      </c>
      <c r="T30" s="3" t="s">
        <v>226</v>
      </c>
      <c r="U30" t="str">
        <f t="shared" si="3"/>
        <v>Turkey</v>
      </c>
      <c r="V30" s="5" t="s">
        <v>236</v>
      </c>
      <c r="X30" s="5" t="s">
        <v>135</v>
      </c>
    </row>
    <row r="31" spans="1:28" x14ac:dyDescent="0.2">
      <c r="A31" t="s">
        <v>30</v>
      </c>
      <c r="E31" s="2" t="s">
        <v>102</v>
      </c>
      <c r="F31" s="2" t="s">
        <v>102</v>
      </c>
      <c r="G31" t="str">
        <f t="shared" si="0"/>
        <v>Hungary</v>
      </c>
      <c r="H31" s="4">
        <v>29</v>
      </c>
      <c r="I31" s="3" t="s">
        <v>233</v>
      </c>
      <c r="J31" t="str">
        <f t="shared" si="1"/>
        <v>Ukraine</v>
      </c>
      <c r="K31" s="5" t="s">
        <v>219</v>
      </c>
      <c r="L31" s="5"/>
      <c r="M31" s="5" t="s">
        <v>138</v>
      </c>
      <c r="P31" s="2" t="s">
        <v>102</v>
      </c>
      <c r="Q31" t="str">
        <f t="shared" si="2"/>
        <v>Hungary</v>
      </c>
      <c r="S31" s="4">
        <v>29</v>
      </c>
      <c r="T31" s="3" t="s">
        <v>233</v>
      </c>
      <c r="U31" t="str">
        <f t="shared" si="3"/>
        <v>Ukraine</v>
      </c>
      <c r="V31" s="5" t="s">
        <v>104</v>
      </c>
      <c r="X31" s="5" t="s">
        <v>138</v>
      </c>
    </row>
    <row r="32" spans="1:28" x14ac:dyDescent="0.2">
      <c r="A32" t="s">
        <v>31</v>
      </c>
      <c r="E32" s="2" t="s">
        <v>103</v>
      </c>
      <c r="F32" s="2" t="s">
        <v>103</v>
      </c>
      <c r="G32" t="str">
        <f t="shared" si="0"/>
        <v>Iceland</v>
      </c>
      <c r="H32" s="4">
        <v>30</v>
      </c>
      <c r="I32" s="3" t="s">
        <v>263</v>
      </c>
      <c r="J32" t="e">
        <f t="shared" si="1"/>
        <v>#N/A</v>
      </c>
      <c r="K32" s="5" t="s">
        <v>59</v>
      </c>
      <c r="L32" s="5"/>
      <c r="M32" s="5" t="s">
        <v>144</v>
      </c>
      <c r="P32" s="2" t="s">
        <v>103</v>
      </c>
      <c r="Q32" t="str">
        <f t="shared" si="2"/>
        <v>Iceland</v>
      </c>
      <c r="S32" s="4">
        <v>30</v>
      </c>
      <c r="T32" s="3" t="s">
        <v>263</v>
      </c>
      <c r="U32" t="str">
        <f t="shared" si="3"/>
        <v>United Arab Emirates</v>
      </c>
      <c r="V32" s="5" t="s">
        <v>219</v>
      </c>
      <c r="X32" s="5" t="s">
        <v>144</v>
      </c>
    </row>
    <row r="33" spans="1:24" x14ac:dyDescent="0.2">
      <c r="A33" t="s">
        <v>32</v>
      </c>
      <c r="E33" s="2" t="s">
        <v>104</v>
      </c>
      <c r="F33" s="2" t="s">
        <v>104</v>
      </c>
      <c r="G33" t="str">
        <f t="shared" si="0"/>
        <v>India</v>
      </c>
      <c r="H33" s="4">
        <v>31</v>
      </c>
      <c r="I33" s="3" t="s">
        <v>236</v>
      </c>
      <c r="J33" t="str">
        <f t="shared" si="1"/>
        <v>Uruguay</v>
      </c>
      <c r="K33" s="5" t="s">
        <v>84</v>
      </c>
      <c r="L33" s="5"/>
      <c r="M33" s="5" t="s">
        <v>156</v>
      </c>
      <c r="P33" s="2" t="s">
        <v>104</v>
      </c>
      <c r="Q33" t="str">
        <f t="shared" si="2"/>
        <v>India</v>
      </c>
      <c r="S33" s="4">
        <v>31</v>
      </c>
      <c r="T33" s="3" t="s">
        <v>236</v>
      </c>
      <c r="U33" t="str">
        <f t="shared" si="3"/>
        <v>Uruguay</v>
      </c>
      <c r="V33" s="5" t="s">
        <v>59</v>
      </c>
      <c r="X33" s="5" t="s">
        <v>156</v>
      </c>
    </row>
    <row r="34" spans="1:24" x14ac:dyDescent="0.2">
      <c r="A34" t="s">
        <v>33</v>
      </c>
      <c r="E34" s="2" t="s">
        <v>105</v>
      </c>
      <c r="F34" s="2" t="s">
        <v>105</v>
      </c>
      <c r="G34" t="str">
        <f t="shared" si="0"/>
        <v>Indonesia</v>
      </c>
      <c r="H34" s="4">
        <v>32</v>
      </c>
      <c r="I34" s="3" t="s">
        <v>104</v>
      </c>
      <c r="J34" t="str">
        <f>VLOOKUP(I34,$G$3:$G$81,1,FALSE)</f>
        <v>India</v>
      </c>
      <c r="K34" s="5" t="s">
        <v>76</v>
      </c>
      <c r="L34" s="5"/>
      <c r="M34" s="5" t="s">
        <v>173</v>
      </c>
      <c r="P34" s="2" t="s">
        <v>105</v>
      </c>
      <c r="Q34" t="str">
        <f t="shared" si="2"/>
        <v>Indonesia</v>
      </c>
      <c r="S34" s="4">
        <v>32</v>
      </c>
      <c r="T34" s="3" t="s">
        <v>104</v>
      </c>
      <c r="U34" t="str">
        <f t="shared" si="3"/>
        <v>India</v>
      </c>
      <c r="V34" s="5" t="s">
        <v>84</v>
      </c>
      <c r="X34" s="5" t="s">
        <v>173</v>
      </c>
    </row>
    <row r="35" spans="1:24" x14ac:dyDescent="0.2">
      <c r="A35" t="s">
        <v>34</v>
      </c>
      <c r="E35" s="2" t="s">
        <v>107</v>
      </c>
      <c r="F35" s="2" t="s">
        <v>107</v>
      </c>
      <c r="G35" t="str">
        <f t="shared" si="0"/>
        <v>Iraq</v>
      </c>
      <c r="H35" s="4">
        <v>33</v>
      </c>
      <c r="I35" s="3" t="s">
        <v>219</v>
      </c>
      <c r="J35" t="str">
        <f t="shared" si="1"/>
        <v>Thailand</v>
      </c>
      <c r="K35" s="5" t="s">
        <v>87</v>
      </c>
      <c r="L35" s="5"/>
      <c r="M35" s="5" t="s">
        <v>176</v>
      </c>
      <c r="P35" s="2" t="s">
        <v>107</v>
      </c>
      <c r="Q35" t="str">
        <f t="shared" si="2"/>
        <v>Iraq</v>
      </c>
      <c r="S35" s="4">
        <v>33</v>
      </c>
      <c r="T35" s="3" t="s">
        <v>219</v>
      </c>
      <c r="U35" t="str">
        <f t="shared" si="3"/>
        <v>Thailand</v>
      </c>
      <c r="V35" s="5" t="s">
        <v>76</v>
      </c>
      <c r="X35" s="5" t="s">
        <v>176</v>
      </c>
    </row>
    <row r="36" spans="1:24" x14ac:dyDescent="0.2">
      <c r="A36" t="s">
        <v>35</v>
      </c>
      <c r="E36" s="2" t="s">
        <v>108</v>
      </c>
      <c r="F36" s="2" t="s">
        <v>108</v>
      </c>
      <c r="G36" t="str">
        <f t="shared" si="0"/>
        <v>Ireland</v>
      </c>
      <c r="H36" s="4">
        <v>34</v>
      </c>
      <c r="I36" s="3" t="s">
        <v>59</v>
      </c>
      <c r="J36" t="str">
        <f t="shared" si="1"/>
        <v>Czechia</v>
      </c>
      <c r="K36" s="5" t="s">
        <v>108</v>
      </c>
      <c r="L36" s="5"/>
      <c r="M36" s="5" t="s">
        <v>177</v>
      </c>
      <c r="P36" s="2" t="s">
        <v>108</v>
      </c>
      <c r="Q36" t="str">
        <f t="shared" si="2"/>
        <v>Ireland</v>
      </c>
      <c r="S36" s="4">
        <v>34</v>
      </c>
      <c r="T36" s="3" t="s">
        <v>59</v>
      </c>
      <c r="U36" t="str">
        <f t="shared" si="3"/>
        <v>Czechia</v>
      </c>
      <c r="V36" s="5" t="s">
        <v>87</v>
      </c>
      <c r="X36" s="5" t="s">
        <v>177</v>
      </c>
    </row>
    <row r="37" spans="1:24" x14ac:dyDescent="0.2">
      <c r="A37" t="s">
        <v>36</v>
      </c>
      <c r="E37" s="2" t="s">
        <v>110</v>
      </c>
      <c r="F37" s="2" t="s">
        <v>110</v>
      </c>
      <c r="G37" t="str">
        <f t="shared" si="0"/>
        <v>Israel</v>
      </c>
      <c r="I37" t="s">
        <v>84</v>
      </c>
      <c r="J37" t="str">
        <f t="shared" si="1"/>
        <v>Germany</v>
      </c>
      <c r="K37" s="5" t="s">
        <v>21</v>
      </c>
      <c r="L37" s="5"/>
      <c r="M37" s="5" t="s">
        <v>179</v>
      </c>
      <c r="P37" s="2" t="s">
        <v>110</v>
      </c>
      <c r="Q37" t="str">
        <f t="shared" si="2"/>
        <v>Israel</v>
      </c>
      <c r="T37" t="s">
        <v>84</v>
      </c>
      <c r="U37" t="str">
        <f>VLOOKUP(T37,$Q$3:$Q$82,1,FALSE)</f>
        <v>Germany</v>
      </c>
      <c r="V37" s="5" t="s">
        <v>108</v>
      </c>
      <c r="X37" s="5" t="s">
        <v>179</v>
      </c>
    </row>
    <row r="38" spans="1:24" x14ac:dyDescent="0.2">
      <c r="A38" t="s">
        <v>37</v>
      </c>
      <c r="E38" s="2" t="s">
        <v>111</v>
      </c>
      <c r="F38" s="2" t="s">
        <v>111</v>
      </c>
      <c r="G38" t="str">
        <f t="shared" si="0"/>
        <v>Italy</v>
      </c>
      <c r="I38" t="s">
        <v>76</v>
      </c>
      <c r="J38" t="str">
        <f t="shared" si="1"/>
        <v>France</v>
      </c>
      <c r="K38" s="5" t="s">
        <v>208</v>
      </c>
      <c r="L38" s="5"/>
      <c r="M38" s="5" t="s">
        <v>180</v>
      </c>
      <c r="P38" s="2" t="s">
        <v>111</v>
      </c>
      <c r="Q38" t="str">
        <f t="shared" si="2"/>
        <v>Italy</v>
      </c>
      <c r="T38" t="s">
        <v>76</v>
      </c>
      <c r="U38" t="str">
        <f t="shared" si="3"/>
        <v>France</v>
      </c>
      <c r="V38" s="5" t="s">
        <v>21</v>
      </c>
      <c r="X38" s="5" t="s">
        <v>180</v>
      </c>
    </row>
    <row r="39" spans="1:24" x14ac:dyDescent="0.2">
      <c r="A39" t="s">
        <v>38</v>
      </c>
      <c r="E39" s="2" t="s">
        <v>248</v>
      </c>
      <c r="F39" s="2" t="s">
        <v>248</v>
      </c>
      <c r="G39" t="s">
        <v>257</v>
      </c>
      <c r="I39" t="s">
        <v>87</v>
      </c>
      <c r="J39" t="str">
        <f t="shared" si="1"/>
        <v>Greece</v>
      </c>
      <c r="K39" s="5" t="s">
        <v>156</v>
      </c>
      <c r="L39" s="5"/>
      <c r="M39" s="5" t="s">
        <v>182</v>
      </c>
      <c r="O39" s="2" t="s">
        <v>248</v>
      </c>
      <c r="P39" s="2" t="s">
        <v>248</v>
      </c>
      <c r="Q39" t="e">
        <f t="shared" si="2"/>
        <v>#N/A</v>
      </c>
      <c r="T39" t="s">
        <v>87</v>
      </c>
      <c r="U39" t="str">
        <f t="shared" si="3"/>
        <v>Greece</v>
      </c>
      <c r="V39" s="5" t="s">
        <v>208</v>
      </c>
      <c r="X39" s="5" t="s">
        <v>182</v>
      </c>
    </row>
    <row r="40" spans="1:24" x14ac:dyDescent="0.2">
      <c r="A40" t="s">
        <v>39</v>
      </c>
      <c r="E40" s="2" t="s">
        <v>112</v>
      </c>
      <c r="F40" s="2" t="s">
        <v>112</v>
      </c>
      <c r="G40" t="str">
        <f t="shared" si="0"/>
        <v>Jamaica</v>
      </c>
      <c r="I40" t="s">
        <v>108</v>
      </c>
      <c r="J40" t="str">
        <f t="shared" si="1"/>
        <v>Ireland</v>
      </c>
      <c r="K40" s="5" t="s">
        <v>14</v>
      </c>
      <c r="L40" s="5"/>
      <c r="M40" s="5" t="s">
        <v>184</v>
      </c>
      <c r="P40" s="2" t="s">
        <v>112</v>
      </c>
      <c r="Q40" t="str">
        <f t="shared" si="2"/>
        <v>Jamaica</v>
      </c>
      <c r="T40" t="s">
        <v>108</v>
      </c>
      <c r="U40" t="str">
        <f t="shared" si="3"/>
        <v>Ireland</v>
      </c>
      <c r="V40" s="5" t="s">
        <v>156</v>
      </c>
      <c r="X40" s="5" t="s">
        <v>184</v>
      </c>
    </row>
    <row r="41" spans="1:24" x14ac:dyDescent="0.2">
      <c r="A41" t="s">
        <v>40</v>
      </c>
      <c r="E41" s="2" t="s">
        <v>113</v>
      </c>
      <c r="F41" s="2" t="s">
        <v>113</v>
      </c>
      <c r="G41" t="str">
        <f t="shared" si="0"/>
        <v>Japan</v>
      </c>
      <c r="I41" t="s">
        <v>21</v>
      </c>
      <c r="J41" t="str">
        <f t="shared" si="1"/>
        <v>Belgium</v>
      </c>
      <c r="K41" s="5" t="s">
        <v>58</v>
      </c>
      <c r="L41" s="5"/>
      <c r="M41" s="5" t="s">
        <v>185</v>
      </c>
      <c r="P41" s="2" t="s">
        <v>113</v>
      </c>
      <c r="Q41" t="str">
        <f t="shared" si="2"/>
        <v>Japan</v>
      </c>
      <c r="T41" t="s">
        <v>21</v>
      </c>
      <c r="U41" t="str">
        <f>VLOOKUP(T41,$Q$3:$Q$82,1,FALSE)</f>
        <v>Belgium</v>
      </c>
      <c r="V41" s="5" t="s">
        <v>14</v>
      </c>
      <c r="X41" s="5" t="s">
        <v>185</v>
      </c>
    </row>
    <row r="42" spans="1:24" x14ac:dyDescent="0.2">
      <c r="A42" t="s">
        <v>41</v>
      </c>
      <c r="E42" s="2" t="s">
        <v>115</v>
      </c>
      <c r="F42" s="2" t="s">
        <v>115</v>
      </c>
      <c r="G42" t="str">
        <f t="shared" si="0"/>
        <v>Jordan</v>
      </c>
      <c r="I42" t="s">
        <v>208</v>
      </c>
      <c r="J42" t="str">
        <f t="shared" si="1"/>
        <v>Spain</v>
      </c>
      <c r="K42" s="5" t="s">
        <v>69</v>
      </c>
      <c r="L42" s="5"/>
      <c r="M42" s="5" t="s">
        <v>195</v>
      </c>
      <c r="P42" s="2" t="s">
        <v>115</v>
      </c>
      <c r="Q42" t="str">
        <f t="shared" si="2"/>
        <v>Jordan</v>
      </c>
      <c r="T42" t="s">
        <v>208</v>
      </c>
      <c r="U42" t="str">
        <f t="shared" ref="U42:U56" si="4">VLOOKUP(T42,$Q$3:$Q$82,1,FALSE)</f>
        <v>Spain</v>
      </c>
      <c r="V42" s="5" t="s">
        <v>58</v>
      </c>
      <c r="X42" s="5" t="s">
        <v>195</v>
      </c>
    </row>
    <row r="43" spans="1:24" x14ac:dyDescent="0.2">
      <c r="A43" t="s">
        <v>42</v>
      </c>
      <c r="E43" s="2" t="s">
        <v>116</v>
      </c>
      <c r="F43" s="2" t="s">
        <v>116</v>
      </c>
      <c r="G43" t="str">
        <f t="shared" si="0"/>
        <v>Kazakhstan</v>
      </c>
      <c r="I43" t="s">
        <v>156</v>
      </c>
      <c r="J43" t="str">
        <f>VLOOKUP(I43,$G$3:$G$81,1,FALSE)</f>
        <v>Netherlands</v>
      </c>
      <c r="K43" s="5" t="s">
        <v>111</v>
      </c>
      <c r="L43" s="5"/>
      <c r="M43" s="5" t="s">
        <v>201</v>
      </c>
      <c r="P43" s="2" t="s">
        <v>116</v>
      </c>
      <c r="Q43" t="str">
        <f t="shared" si="2"/>
        <v>Kazakhstan</v>
      </c>
      <c r="T43" t="s">
        <v>156</v>
      </c>
      <c r="U43" t="str">
        <f t="shared" si="4"/>
        <v>Netherlands</v>
      </c>
      <c r="V43" s="5" t="s">
        <v>69</v>
      </c>
      <c r="X43" s="5" t="s">
        <v>201</v>
      </c>
    </row>
    <row r="44" spans="1:24" x14ac:dyDescent="0.2">
      <c r="A44" t="s">
        <v>43</v>
      </c>
      <c r="E44" s="2" t="s">
        <v>121</v>
      </c>
      <c r="F44" s="2" t="s">
        <v>121</v>
      </c>
      <c r="G44" t="str">
        <f t="shared" si="0"/>
        <v>Kuwait</v>
      </c>
      <c r="I44" t="s">
        <v>14</v>
      </c>
      <c r="J44" t="str">
        <f t="shared" si="1"/>
        <v>Austria</v>
      </c>
      <c r="K44" s="5" t="s">
        <v>124</v>
      </c>
      <c r="L44" s="5"/>
      <c r="M44" s="5" t="s">
        <v>202</v>
      </c>
      <c r="P44" s="2" t="s">
        <v>121</v>
      </c>
      <c r="Q44" t="str">
        <f t="shared" si="2"/>
        <v>Kuwait</v>
      </c>
      <c r="T44" t="s">
        <v>14</v>
      </c>
      <c r="U44" t="str">
        <f t="shared" si="4"/>
        <v>Austria</v>
      </c>
      <c r="V44" s="5" t="s">
        <v>111</v>
      </c>
      <c r="X44" s="5" t="s">
        <v>202</v>
      </c>
    </row>
    <row r="45" spans="1:24" x14ac:dyDescent="0.2">
      <c r="A45" t="s">
        <v>44</v>
      </c>
      <c r="E45" s="2" t="s">
        <v>124</v>
      </c>
      <c r="F45" s="2" t="s">
        <v>124</v>
      </c>
      <c r="G45" t="str">
        <f t="shared" si="0"/>
        <v>Latvia</v>
      </c>
      <c r="I45" t="s">
        <v>58</v>
      </c>
      <c r="J45" t="str">
        <f t="shared" si="1"/>
        <v>Cyprus</v>
      </c>
      <c r="K45" s="5" t="s">
        <v>130</v>
      </c>
      <c r="L45" s="5"/>
      <c r="M45" s="5" t="s">
        <v>205</v>
      </c>
      <c r="P45" s="2" t="s">
        <v>124</v>
      </c>
      <c r="Q45" t="str">
        <f t="shared" si="2"/>
        <v>Latvia</v>
      </c>
      <c r="T45" t="s">
        <v>58</v>
      </c>
      <c r="U45" t="str">
        <f t="shared" si="4"/>
        <v>Cyprus</v>
      </c>
      <c r="V45" s="5" t="s">
        <v>124</v>
      </c>
      <c r="X45" s="5" t="s">
        <v>205</v>
      </c>
    </row>
    <row r="46" spans="1:24" x14ac:dyDescent="0.2">
      <c r="A46" t="s">
        <v>45</v>
      </c>
      <c r="E46" s="2" t="s">
        <v>125</v>
      </c>
      <c r="F46" s="2" t="s">
        <v>125</v>
      </c>
      <c r="G46" t="str">
        <f t="shared" si="0"/>
        <v>Lebanon</v>
      </c>
      <c r="I46" t="s">
        <v>69</v>
      </c>
      <c r="J46" t="str">
        <f t="shared" si="1"/>
        <v>Estonia</v>
      </c>
      <c r="K46" s="5" t="s">
        <v>138</v>
      </c>
      <c r="L46" s="5"/>
      <c r="M46" s="5" t="s">
        <v>208</v>
      </c>
      <c r="P46" s="2" t="s">
        <v>125</v>
      </c>
      <c r="Q46" t="str">
        <f t="shared" si="2"/>
        <v>Lebanon</v>
      </c>
      <c r="T46" t="s">
        <v>69</v>
      </c>
      <c r="U46" t="str">
        <f t="shared" si="4"/>
        <v>Estonia</v>
      </c>
      <c r="V46" s="5" t="s">
        <v>130</v>
      </c>
      <c r="X46" s="5" t="s">
        <v>208</v>
      </c>
    </row>
    <row r="47" spans="1:24" x14ac:dyDescent="0.2">
      <c r="A47" t="s">
        <v>46</v>
      </c>
      <c r="E47" s="2" t="s">
        <v>130</v>
      </c>
      <c r="F47" s="2" t="s">
        <v>130</v>
      </c>
      <c r="G47" t="str">
        <f t="shared" si="0"/>
        <v>Lithuania</v>
      </c>
      <c r="I47" t="s">
        <v>111</v>
      </c>
      <c r="J47" t="str">
        <f t="shared" si="1"/>
        <v>Italy</v>
      </c>
      <c r="K47" s="5" t="s">
        <v>180</v>
      </c>
      <c r="L47" s="5"/>
      <c r="M47" s="5" t="s">
        <v>209</v>
      </c>
      <c r="P47" s="2" t="s">
        <v>130</v>
      </c>
      <c r="Q47" t="str">
        <f t="shared" si="2"/>
        <v>Lithuania</v>
      </c>
      <c r="T47" t="s">
        <v>111</v>
      </c>
      <c r="U47" t="str">
        <f t="shared" si="4"/>
        <v>Italy</v>
      </c>
      <c r="V47" s="5" t="s">
        <v>138</v>
      </c>
      <c r="X47" s="5" t="s">
        <v>209</v>
      </c>
    </row>
    <row r="48" spans="1:24" x14ac:dyDescent="0.2">
      <c r="A48" t="s">
        <v>47</v>
      </c>
      <c r="E48" s="2" t="s">
        <v>135</v>
      </c>
      <c r="F48" s="2" t="s">
        <v>135</v>
      </c>
      <c r="G48" t="str">
        <f t="shared" si="0"/>
        <v>Malaysia</v>
      </c>
      <c r="I48" t="s">
        <v>124</v>
      </c>
      <c r="J48" t="str">
        <f t="shared" si="1"/>
        <v>Latvia</v>
      </c>
      <c r="K48" s="5" t="s">
        <v>202</v>
      </c>
      <c r="L48" s="5"/>
      <c r="M48" s="5" t="s">
        <v>219</v>
      </c>
      <c r="P48" s="2" t="s">
        <v>135</v>
      </c>
      <c r="Q48" t="str">
        <f t="shared" si="2"/>
        <v>Malaysia</v>
      </c>
      <c r="T48" t="s">
        <v>124</v>
      </c>
      <c r="U48" t="str">
        <f t="shared" si="4"/>
        <v>Latvia</v>
      </c>
      <c r="V48" s="5" t="s">
        <v>180</v>
      </c>
      <c r="X48" s="5" t="s">
        <v>219</v>
      </c>
    </row>
    <row r="49" spans="1:24" x14ac:dyDescent="0.2">
      <c r="A49" t="s">
        <v>48</v>
      </c>
      <c r="E49" s="2" t="s">
        <v>138</v>
      </c>
      <c r="F49" s="2" t="s">
        <v>138</v>
      </c>
      <c r="G49" t="str">
        <f t="shared" si="0"/>
        <v>Malta</v>
      </c>
      <c r="I49" t="s">
        <v>130</v>
      </c>
      <c r="J49" t="str">
        <f t="shared" si="1"/>
        <v>Lithuania</v>
      </c>
      <c r="K49" s="5" t="s">
        <v>201</v>
      </c>
      <c r="L49" s="5"/>
      <c r="M49" s="5" t="s">
        <v>226</v>
      </c>
      <c r="P49" s="2" t="s">
        <v>138</v>
      </c>
      <c r="Q49" t="str">
        <f t="shared" si="2"/>
        <v>Malta</v>
      </c>
      <c r="T49" t="s">
        <v>130</v>
      </c>
      <c r="U49" t="str">
        <f t="shared" si="4"/>
        <v>Lithuania</v>
      </c>
      <c r="V49" s="5" t="s">
        <v>202</v>
      </c>
      <c r="X49" s="5" t="s">
        <v>226</v>
      </c>
    </row>
    <row r="50" spans="1:24" x14ac:dyDescent="0.2">
      <c r="A50" t="s">
        <v>49</v>
      </c>
      <c r="E50" s="2" t="s">
        <v>144</v>
      </c>
      <c r="F50" s="2" t="s">
        <v>144</v>
      </c>
      <c r="G50" t="str">
        <f t="shared" si="0"/>
        <v>Mexico</v>
      </c>
      <c r="I50" t="s">
        <v>138</v>
      </c>
      <c r="J50" t="str">
        <f t="shared" si="1"/>
        <v>Malta</v>
      </c>
      <c r="K50" s="5" t="s">
        <v>75</v>
      </c>
      <c r="L50" s="5"/>
      <c r="M50" s="5" t="s">
        <v>233</v>
      </c>
      <c r="P50" s="2" t="s">
        <v>144</v>
      </c>
      <c r="Q50" t="str">
        <f t="shared" si="2"/>
        <v>Mexico</v>
      </c>
      <c r="T50" t="s">
        <v>138</v>
      </c>
      <c r="U50" t="str">
        <f t="shared" si="4"/>
        <v>Malta</v>
      </c>
      <c r="V50" s="5" t="s">
        <v>201</v>
      </c>
      <c r="X50" s="5" t="s">
        <v>233</v>
      </c>
    </row>
    <row r="51" spans="1:24" x14ac:dyDescent="0.2">
      <c r="A51" t="s">
        <v>50</v>
      </c>
      <c r="E51" s="2" t="s">
        <v>151</v>
      </c>
      <c r="F51" s="2" t="s">
        <v>151</v>
      </c>
      <c r="G51" t="str">
        <f t="shared" si="0"/>
        <v>Morocco</v>
      </c>
      <c r="I51" t="s">
        <v>180</v>
      </c>
      <c r="J51" t="str">
        <f t="shared" si="1"/>
        <v>Portugal</v>
      </c>
      <c r="K51" s="5" t="s">
        <v>237</v>
      </c>
      <c r="L51" s="5"/>
      <c r="M51" s="5" t="s">
        <v>236</v>
      </c>
      <c r="P51" s="2" t="s">
        <v>151</v>
      </c>
      <c r="Q51" t="str">
        <f t="shared" si="2"/>
        <v>Morocco</v>
      </c>
      <c r="T51" t="s">
        <v>180</v>
      </c>
      <c r="U51" t="str">
        <f t="shared" si="4"/>
        <v>Portugal</v>
      </c>
      <c r="V51" s="5" t="s">
        <v>75</v>
      </c>
      <c r="X51" s="5" t="s">
        <v>234</v>
      </c>
    </row>
    <row r="52" spans="1:24" x14ac:dyDescent="0.2">
      <c r="A52" t="s">
        <v>51</v>
      </c>
      <c r="E52" s="2" t="s">
        <v>249</v>
      </c>
      <c r="F52" s="2" t="s">
        <v>156</v>
      </c>
      <c r="G52" t="str">
        <f t="shared" si="0"/>
        <v>Netherlands</v>
      </c>
      <c r="I52" t="s">
        <v>202</v>
      </c>
      <c r="J52" t="str">
        <f t="shared" si="1"/>
        <v>Slovenia</v>
      </c>
      <c r="K52" s="5" t="s">
        <v>113</v>
      </c>
      <c r="L52" s="5"/>
      <c r="M52" s="5" t="s">
        <v>237</v>
      </c>
      <c r="O52" s="2" t="s">
        <v>249</v>
      </c>
      <c r="P52" s="2" t="s">
        <v>156</v>
      </c>
      <c r="Q52" t="str">
        <f t="shared" si="2"/>
        <v>Netherlands</v>
      </c>
      <c r="T52" t="s">
        <v>202</v>
      </c>
      <c r="U52" t="str">
        <f t="shared" si="4"/>
        <v>Slovenia</v>
      </c>
      <c r="V52" s="5" t="s">
        <v>237</v>
      </c>
      <c r="X52" s="5" t="s">
        <v>236</v>
      </c>
    </row>
    <row r="53" spans="1:24" x14ac:dyDescent="0.2">
      <c r="A53" t="s">
        <v>52</v>
      </c>
      <c r="E53" s="2" t="s">
        <v>159</v>
      </c>
      <c r="F53" s="2" t="s">
        <v>159</v>
      </c>
      <c r="G53" t="str">
        <f t="shared" si="0"/>
        <v>New Zealand</v>
      </c>
      <c r="I53" t="s">
        <v>201</v>
      </c>
      <c r="J53" t="str">
        <f t="shared" si="1"/>
        <v>Slovakia</v>
      </c>
      <c r="P53" s="2" t="s">
        <v>159</v>
      </c>
      <c r="Q53" t="str">
        <f t="shared" si="2"/>
        <v>New Zealand</v>
      </c>
      <c r="T53" t="s">
        <v>201</v>
      </c>
      <c r="U53" t="str">
        <f t="shared" si="4"/>
        <v>Slovakia</v>
      </c>
      <c r="V53" s="5" t="s">
        <v>113</v>
      </c>
      <c r="X53" s="5" t="s">
        <v>237</v>
      </c>
    </row>
    <row r="54" spans="1:24" x14ac:dyDescent="0.2">
      <c r="A54" t="s">
        <v>53</v>
      </c>
      <c r="E54" s="2" t="s">
        <v>168</v>
      </c>
      <c r="F54" s="2" t="s">
        <v>168</v>
      </c>
      <c r="G54" t="str">
        <f t="shared" si="0"/>
        <v>Norway</v>
      </c>
      <c r="I54" t="s">
        <v>75</v>
      </c>
      <c r="J54" t="str">
        <f t="shared" si="1"/>
        <v>Finland</v>
      </c>
      <c r="P54" s="2" t="s">
        <v>168</v>
      </c>
      <c r="Q54" t="str">
        <f t="shared" si="2"/>
        <v>Norway</v>
      </c>
      <c r="T54" t="s">
        <v>75</v>
      </c>
      <c r="U54" t="str">
        <f t="shared" si="4"/>
        <v>Finland</v>
      </c>
    </row>
    <row r="55" spans="1:24" x14ac:dyDescent="0.2">
      <c r="A55" t="s">
        <v>54</v>
      </c>
      <c r="E55" s="2" t="s">
        <v>170</v>
      </c>
      <c r="F55" s="2" t="s">
        <v>170</v>
      </c>
      <c r="G55" t="str">
        <f t="shared" si="0"/>
        <v>Pakistan</v>
      </c>
      <c r="I55" t="s">
        <v>237</v>
      </c>
      <c r="J55" t="str">
        <f t="shared" si="1"/>
        <v>US</v>
      </c>
      <c r="P55" s="2" t="s">
        <v>170</v>
      </c>
      <c r="Q55" t="str">
        <f t="shared" si="2"/>
        <v>Pakistan</v>
      </c>
      <c r="T55" t="s">
        <v>237</v>
      </c>
      <c r="U55" t="str">
        <f t="shared" si="4"/>
        <v>US</v>
      </c>
    </row>
    <row r="56" spans="1:24" x14ac:dyDescent="0.2">
      <c r="A56" t="s">
        <v>55</v>
      </c>
      <c r="E56" s="2" t="s">
        <v>173</v>
      </c>
      <c r="F56" s="2" t="s">
        <v>173</v>
      </c>
      <c r="G56" t="str">
        <f t="shared" si="0"/>
        <v>Panama</v>
      </c>
      <c r="I56" t="s">
        <v>113</v>
      </c>
      <c r="J56" t="str">
        <f t="shared" si="1"/>
        <v>Japan</v>
      </c>
      <c r="P56" s="2" t="s">
        <v>173</v>
      </c>
      <c r="Q56" t="str">
        <f t="shared" si="2"/>
        <v>Panama</v>
      </c>
      <c r="T56" t="s">
        <v>113</v>
      </c>
      <c r="U56" t="str">
        <f t="shared" si="4"/>
        <v>Japan</v>
      </c>
    </row>
    <row r="57" spans="1:24" x14ac:dyDescent="0.2">
      <c r="A57" t="s">
        <v>56</v>
      </c>
      <c r="E57" s="2" t="s">
        <v>176</v>
      </c>
      <c r="F57" s="2" t="s">
        <v>176</v>
      </c>
      <c r="G57" t="str">
        <f t="shared" si="0"/>
        <v>Peru</v>
      </c>
      <c r="P57" s="2" t="s">
        <v>176</v>
      </c>
      <c r="Q57" t="str">
        <f t="shared" si="2"/>
        <v>Peru</v>
      </c>
    </row>
    <row r="58" spans="1:24" x14ac:dyDescent="0.2">
      <c r="A58" t="s">
        <v>57</v>
      </c>
      <c r="E58" s="2" t="s">
        <v>250</v>
      </c>
      <c r="F58" s="2" t="s">
        <v>177</v>
      </c>
      <c r="G58" t="str">
        <f t="shared" si="0"/>
        <v>Philippines</v>
      </c>
      <c r="O58" s="2" t="s">
        <v>250</v>
      </c>
      <c r="P58" s="2" t="s">
        <v>177</v>
      </c>
      <c r="Q58" t="str">
        <f t="shared" si="2"/>
        <v>Philippines</v>
      </c>
    </row>
    <row r="59" spans="1:24" x14ac:dyDescent="0.2">
      <c r="A59" t="s">
        <v>58</v>
      </c>
      <c r="E59" s="2" t="s">
        <v>179</v>
      </c>
      <c r="F59" s="2" t="s">
        <v>179</v>
      </c>
      <c r="G59" t="str">
        <f t="shared" si="0"/>
        <v>Poland</v>
      </c>
      <c r="P59" s="2" t="s">
        <v>179</v>
      </c>
      <c r="Q59" t="str">
        <f t="shared" si="2"/>
        <v>Poland</v>
      </c>
    </row>
    <row r="60" spans="1:24" x14ac:dyDescent="0.2">
      <c r="A60" t="s">
        <v>59</v>
      </c>
      <c r="E60" s="2" t="s">
        <v>180</v>
      </c>
      <c r="F60" s="2" t="s">
        <v>180</v>
      </c>
      <c r="G60" t="str">
        <f t="shared" si="0"/>
        <v>Portugal</v>
      </c>
      <c r="P60" s="2" t="s">
        <v>180</v>
      </c>
      <c r="Q60" t="str">
        <f t="shared" si="2"/>
        <v>Portugal</v>
      </c>
    </row>
    <row r="61" spans="1:24" x14ac:dyDescent="0.2">
      <c r="A61" t="s">
        <v>60</v>
      </c>
      <c r="E61" s="2" t="s">
        <v>182</v>
      </c>
      <c r="F61" s="2" t="s">
        <v>182</v>
      </c>
      <c r="G61" t="str">
        <f t="shared" si="0"/>
        <v>Qatar</v>
      </c>
      <c r="P61" s="2" t="s">
        <v>182</v>
      </c>
      <c r="Q61" t="str">
        <f t="shared" si="2"/>
        <v>Qatar</v>
      </c>
    </row>
    <row r="62" spans="1:24" x14ac:dyDescent="0.2">
      <c r="A62" t="s">
        <v>61</v>
      </c>
      <c r="E62" s="2" t="s">
        <v>184</v>
      </c>
      <c r="F62" s="2" t="s">
        <v>184</v>
      </c>
      <c r="G62" t="str">
        <f t="shared" si="0"/>
        <v>Romania</v>
      </c>
      <c r="P62" s="2" t="s">
        <v>184</v>
      </c>
      <c r="Q62" t="str">
        <f t="shared" si="2"/>
        <v>Romania</v>
      </c>
    </row>
    <row r="63" spans="1:24" x14ac:dyDescent="0.2">
      <c r="A63" t="s">
        <v>62</v>
      </c>
      <c r="E63" s="2" t="s">
        <v>251</v>
      </c>
      <c r="F63" s="2" t="s">
        <v>185</v>
      </c>
      <c r="G63" t="str">
        <f t="shared" si="0"/>
        <v>Russia</v>
      </c>
      <c r="O63" t="s">
        <v>251</v>
      </c>
      <c r="P63" s="2" t="s">
        <v>185</v>
      </c>
      <c r="Q63" t="str">
        <f t="shared" si="2"/>
        <v>Russia</v>
      </c>
    </row>
    <row r="64" spans="1:24" x14ac:dyDescent="0.2">
      <c r="A64" t="s">
        <v>63</v>
      </c>
      <c r="E64" s="2" t="s">
        <v>195</v>
      </c>
      <c r="F64" s="2" t="s">
        <v>195</v>
      </c>
      <c r="G64" t="str">
        <f t="shared" si="0"/>
        <v>Saudi Arabia</v>
      </c>
      <c r="P64" s="2" t="s">
        <v>195</v>
      </c>
      <c r="Q64" t="str">
        <f t="shared" si="2"/>
        <v>Saudi Arabia</v>
      </c>
    </row>
    <row r="65" spans="1:17" x14ac:dyDescent="0.2">
      <c r="A65" t="s">
        <v>64</v>
      </c>
      <c r="E65" s="2" t="s">
        <v>197</v>
      </c>
      <c r="F65" s="2" t="s">
        <v>197</v>
      </c>
      <c r="G65" t="str">
        <f t="shared" si="0"/>
        <v>Serbia</v>
      </c>
      <c r="P65" s="2" t="s">
        <v>197</v>
      </c>
      <c r="Q65" t="str">
        <f t="shared" si="2"/>
        <v>Serbia</v>
      </c>
    </row>
    <row r="66" spans="1:17" x14ac:dyDescent="0.2">
      <c r="A66" t="s">
        <v>65</v>
      </c>
      <c r="E66" s="2" t="s">
        <v>201</v>
      </c>
      <c r="F66" s="2" t="s">
        <v>201</v>
      </c>
      <c r="G66" t="str">
        <f t="shared" si="0"/>
        <v>Slovakia</v>
      </c>
      <c r="P66" s="2" t="s">
        <v>201</v>
      </c>
      <c r="Q66" t="str">
        <f t="shared" si="2"/>
        <v>Slovakia</v>
      </c>
    </row>
    <row r="67" spans="1:17" x14ac:dyDescent="0.2">
      <c r="A67" t="s">
        <v>66</v>
      </c>
      <c r="E67" s="2" t="s">
        <v>202</v>
      </c>
      <c r="F67" s="2" t="s">
        <v>202</v>
      </c>
      <c r="G67" t="str">
        <f t="shared" si="0"/>
        <v>Slovenia</v>
      </c>
      <c r="P67" s="2" t="s">
        <v>202</v>
      </c>
      <c r="Q67" t="str">
        <f t="shared" si="2"/>
        <v>Slovenia</v>
      </c>
    </row>
    <row r="68" spans="1:17" x14ac:dyDescent="0.2">
      <c r="A68" t="s">
        <v>67</v>
      </c>
      <c r="E68" s="2" t="s">
        <v>205</v>
      </c>
      <c r="F68" s="2" t="s">
        <v>205</v>
      </c>
      <c r="G68" t="str">
        <f t="shared" ref="G68:G81" si="5">VLOOKUP(F68,$A$2:$A$247,1,FALSE)</f>
        <v>South Africa</v>
      </c>
      <c r="P68" s="2" t="s">
        <v>205</v>
      </c>
      <c r="Q68" t="str">
        <f t="shared" ref="Q68:Q82" si="6">VLOOKUP(P68,$A$2:$A$247,1,FALSE)</f>
        <v>South Africa</v>
      </c>
    </row>
    <row r="69" spans="1:17" x14ac:dyDescent="0.2">
      <c r="A69" t="s">
        <v>68</v>
      </c>
      <c r="E69" s="2" t="s">
        <v>252</v>
      </c>
      <c r="F69" s="2" t="s">
        <v>119</v>
      </c>
      <c r="G69" t="str">
        <f t="shared" si="5"/>
        <v>Korea, South</v>
      </c>
      <c r="O69" s="2" t="s">
        <v>252</v>
      </c>
      <c r="P69" s="2" t="s">
        <v>119</v>
      </c>
      <c r="Q69" t="str">
        <f t="shared" si="6"/>
        <v>Korea, South</v>
      </c>
    </row>
    <row r="70" spans="1:17" x14ac:dyDescent="0.2">
      <c r="A70" t="s">
        <v>69</v>
      </c>
      <c r="E70" s="2" t="s">
        <v>208</v>
      </c>
      <c r="F70" s="2" t="s">
        <v>208</v>
      </c>
      <c r="G70" t="str">
        <f t="shared" si="5"/>
        <v>Spain</v>
      </c>
      <c r="P70" s="2" t="s">
        <v>208</v>
      </c>
      <c r="Q70" t="str">
        <f t="shared" si="6"/>
        <v>Spain</v>
      </c>
    </row>
    <row r="71" spans="1:17" x14ac:dyDescent="0.2">
      <c r="A71" t="s">
        <v>70</v>
      </c>
      <c r="E71" s="2" t="s">
        <v>209</v>
      </c>
      <c r="F71" s="2" t="s">
        <v>209</v>
      </c>
      <c r="G71" t="str">
        <f t="shared" si="5"/>
        <v>Sri Lanka</v>
      </c>
      <c r="P71" s="2" t="s">
        <v>209</v>
      </c>
      <c r="Q71" t="str">
        <f t="shared" si="6"/>
        <v>Sri Lanka</v>
      </c>
    </row>
    <row r="72" spans="1:17" x14ac:dyDescent="0.2">
      <c r="A72" t="s">
        <v>71</v>
      </c>
      <c r="E72" s="2" t="s">
        <v>213</v>
      </c>
      <c r="F72" s="2" t="s">
        <v>213</v>
      </c>
      <c r="G72" t="str">
        <f t="shared" si="5"/>
        <v>Sweden</v>
      </c>
      <c r="P72" s="2" t="s">
        <v>213</v>
      </c>
      <c r="Q72" t="str">
        <f t="shared" si="6"/>
        <v>Sweden</v>
      </c>
    </row>
    <row r="73" spans="1:17" x14ac:dyDescent="0.2">
      <c r="A73" t="s">
        <v>72</v>
      </c>
      <c r="E73" s="2" t="s">
        <v>219</v>
      </c>
      <c r="F73" s="2" t="s">
        <v>219</v>
      </c>
      <c r="G73" t="str">
        <f t="shared" si="5"/>
        <v>Thailand</v>
      </c>
      <c r="P73" s="2" t="s">
        <v>219</v>
      </c>
      <c r="Q73" t="str">
        <f t="shared" si="6"/>
        <v>Thailand</v>
      </c>
    </row>
    <row r="74" spans="1:17" x14ac:dyDescent="0.2">
      <c r="A74" t="s">
        <v>73</v>
      </c>
      <c r="E74" s="2" t="s">
        <v>224</v>
      </c>
      <c r="F74" s="2" t="s">
        <v>224</v>
      </c>
      <c r="G74" t="str">
        <f t="shared" si="5"/>
        <v>Trinidad and Tobago</v>
      </c>
      <c r="P74" s="2" t="s">
        <v>224</v>
      </c>
      <c r="Q74" t="str">
        <f t="shared" si="6"/>
        <v>Trinidad and Tobago</v>
      </c>
    </row>
    <row r="75" spans="1:17" x14ac:dyDescent="0.2">
      <c r="A75" t="s">
        <v>74</v>
      </c>
      <c r="E75" s="2" t="s">
        <v>226</v>
      </c>
      <c r="F75" s="2" t="s">
        <v>226</v>
      </c>
      <c r="G75" t="str">
        <f t="shared" si="5"/>
        <v>Turkey</v>
      </c>
      <c r="P75" s="2" t="s">
        <v>226</v>
      </c>
      <c r="Q75" t="str">
        <f t="shared" si="6"/>
        <v>Turkey</v>
      </c>
    </row>
    <row r="76" spans="1:17" x14ac:dyDescent="0.2">
      <c r="A76" t="s">
        <v>75</v>
      </c>
      <c r="E76" s="2" t="s">
        <v>233</v>
      </c>
      <c r="F76" s="2" t="s">
        <v>233</v>
      </c>
      <c r="G76" t="str">
        <f t="shared" si="5"/>
        <v>Ukraine</v>
      </c>
      <c r="P76" s="2" t="s">
        <v>233</v>
      </c>
      <c r="Q76" t="str">
        <f t="shared" si="6"/>
        <v>Ukraine</v>
      </c>
    </row>
    <row r="77" spans="1:17" x14ac:dyDescent="0.2">
      <c r="A77" t="s">
        <v>76</v>
      </c>
      <c r="E77" s="2" t="s">
        <v>253</v>
      </c>
      <c r="F77" t="s">
        <v>235</v>
      </c>
      <c r="G77" t="str">
        <f t="shared" si="5"/>
        <v>United Kingdom</v>
      </c>
      <c r="O77" s="2" t="s">
        <v>267</v>
      </c>
      <c r="P77" s="2" t="s">
        <v>234</v>
      </c>
      <c r="Q77" t="str">
        <f t="shared" si="6"/>
        <v>United Arab Emirates</v>
      </c>
    </row>
    <row r="78" spans="1:17" x14ac:dyDescent="0.2">
      <c r="A78" t="s">
        <v>77</v>
      </c>
      <c r="E78" s="2" t="s">
        <v>254</v>
      </c>
      <c r="F78" t="s">
        <v>237</v>
      </c>
      <c r="G78" t="str">
        <f t="shared" si="5"/>
        <v>US</v>
      </c>
      <c r="O78" t="s">
        <v>253</v>
      </c>
      <c r="P78" s="2" t="s">
        <v>235</v>
      </c>
      <c r="Q78" t="str">
        <f t="shared" si="6"/>
        <v>United Kingdom</v>
      </c>
    </row>
    <row r="79" spans="1:17" x14ac:dyDescent="0.2">
      <c r="A79" t="s">
        <v>78</v>
      </c>
      <c r="E79" s="2" t="s">
        <v>236</v>
      </c>
      <c r="F79" s="2" t="s">
        <v>236</v>
      </c>
      <c r="G79" t="str">
        <f t="shared" si="5"/>
        <v>Uruguay</v>
      </c>
      <c r="O79" s="2" t="s">
        <v>254</v>
      </c>
      <c r="P79" s="2" t="s">
        <v>237</v>
      </c>
      <c r="Q79" t="str">
        <f t="shared" si="6"/>
        <v>US</v>
      </c>
    </row>
    <row r="80" spans="1:17" x14ac:dyDescent="0.2">
      <c r="A80" t="s">
        <v>79</v>
      </c>
      <c r="E80" s="2" t="s">
        <v>255</v>
      </c>
      <c r="F80" t="s">
        <v>240</v>
      </c>
      <c r="G80" t="str">
        <f t="shared" si="5"/>
        <v>Venezuela</v>
      </c>
      <c r="P80" s="2" t="s">
        <v>236</v>
      </c>
      <c r="Q80" t="str">
        <f t="shared" si="6"/>
        <v>Uruguay</v>
      </c>
    </row>
    <row r="81" spans="1:17" x14ac:dyDescent="0.2">
      <c r="A81" t="s">
        <v>80</v>
      </c>
      <c r="E81" s="2" t="s">
        <v>256</v>
      </c>
      <c r="F81" s="2" t="s">
        <v>241</v>
      </c>
      <c r="G81" t="str">
        <f t="shared" si="5"/>
        <v>Vietnam</v>
      </c>
      <c r="O81" s="2" t="s">
        <v>255</v>
      </c>
      <c r="P81" s="2" t="s">
        <v>240</v>
      </c>
      <c r="Q81" t="str">
        <f t="shared" si="6"/>
        <v>Venezuela</v>
      </c>
    </row>
    <row r="82" spans="1:17" x14ac:dyDescent="0.2">
      <c r="A82" t="s">
        <v>81</v>
      </c>
      <c r="O82" s="2" t="s">
        <v>256</v>
      </c>
      <c r="P82" s="2" t="s">
        <v>241</v>
      </c>
      <c r="Q82" t="str">
        <f t="shared" si="6"/>
        <v>Vietnam</v>
      </c>
    </row>
    <row r="83" spans="1:17" x14ac:dyDescent="0.2">
      <c r="A83" t="s">
        <v>82</v>
      </c>
    </row>
    <row r="84" spans="1:17" x14ac:dyDescent="0.2">
      <c r="A84" t="s">
        <v>83</v>
      </c>
    </row>
    <row r="85" spans="1:17" x14ac:dyDescent="0.2">
      <c r="A85" t="s">
        <v>84</v>
      </c>
    </row>
    <row r="86" spans="1:17" x14ac:dyDescent="0.2">
      <c r="A86" t="s">
        <v>85</v>
      </c>
    </row>
    <row r="87" spans="1:17" x14ac:dyDescent="0.2">
      <c r="A87" t="s">
        <v>86</v>
      </c>
    </row>
    <row r="88" spans="1:17" x14ac:dyDescent="0.2">
      <c r="A88" t="s">
        <v>87</v>
      </c>
    </row>
    <row r="89" spans="1:17" x14ac:dyDescent="0.2">
      <c r="A89" t="s">
        <v>88</v>
      </c>
    </row>
    <row r="90" spans="1:17" x14ac:dyDescent="0.2">
      <c r="A90" t="s">
        <v>89</v>
      </c>
    </row>
    <row r="91" spans="1:17" x14ac:dyDescent="0.2">
      <c r="A91" t="s">
        <v>90</v>
      </c>
    </row>
    <row r="92" spans="1:17" x14ac:dyDescent="0.2">
      <c r="A92" t="s">
        <v>91</v>
      </c>
    </row>
    <row r="93" spans="1:17" x14ac:dyDescent="0.2">
      <c r="A93" t="s">
        <v>92</v>
      </c>
    </row>
    <row r="94" spans="1:17" x14ac:dyDescent="0.2">
      <c r="A94" t="s">
        <v>93</v>
      </c>
    </row>
    <row r="95" spans="1:17" x14ac:dyDescent="0.2">
      <c r="A95" t="s">
        <v>94</v>
      </c>
    </row>
    <row r="96" spans="1:17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131</v>
      </c>
    </row>
    <row r="133" spans="1:1" x14ac:dyDescent="0.2">
      <c r="A133" t="s">
        <v>132</v>
      </c>
    </row>
    <row r="134" spans="1:1" x14ac:dyDescent="0.2">
      <c r="A134" t="s">
        <v>133</v>
      </c>
    </row>
    <row r="135" spans="1:1" x14ac:dyDescent="0.2">
      <c r="A135" t="s">
        <v>134</v>
      </c>
    </row>
    <row r="136" spans="1:1" x14ac:dyDescent="0.2">
      <c r="A136" t="s">
        <v>135</v>
      </c>
    </row>
    <row r="137" spans="1:1" x14ac:dyDescent="0.2">
      <c r="A137" t="s">
        <v>136</v>
      </c>
    </row>
    <row r="138" spans="1:1" x14ac:dyDescent="0.2">
      <c r="A138" t="s">
        <v>137</v>
      </c>
    </row>
    <row r="139" spans="1:1" x14ac:dyDescent="0.2">
      <c r="A139" t="s">
        <v>138</v>
      </c>
    </row>
    <row r="140" spans="1:1" x14ac:dyDescent="0.2">
      <c r="A140" t="s">
        <v>139</v>
      </c>
    </row>
    <row r="141" spans="1:1" x14ac:dyDescent="0.2">
      <c r="A141" t="s">
        <v>140</v>
      </c>
    </row>
    <row r="142" spans="1:1" x14ac:dyDescent="0.2">
      <c r="A142" t="s">
        <v>141</v>
      </c>
    </row>
    <row r="143" spans="1:1" x14ac:dyDescent="0.2">
      <c r="A143" t="s">
        <v>142</v>
      </c>
    </row>
    <row r="144" spans="1:1" x14ac:dyDescent="0.2">
      <c r="A144" t="s">
        <v>143</v>
      </c>
    </row>
    <row r="145" spans="1:1" x14ac:dyDescent="0.2">
      <c r="A145" t="s">
        <v>144</v>
      </c>
    </row>
    <row r="146" spans="1:1" x14ac:dyDescent="0.2">
      <c r="A146" t="s">
        <v>145</v>
      </c>
    </row>
    <row r="147" spans="1:1" x14ac:dyDescent="0.2">
      <c r="A147" t="s">
        <v>146</v>
      </c>
    </row>
    <row r="148" spans="1:1" x14ac:dyDescent="0.2">
      <c r="A148" t="s">
        <v>147</v>
      </c>
    </row>
    <row r="149" spans="1:1" x14ac:dyDescent="0.2">
      <c r="A149" t="s">
        <v>148</v>
      </c>
    </row>
    <row r="150" spans="1:1" x14ac:dyDescent="0.2">
      <c r="A150" t="s">
        <v>149</v>
      </c>
    </row>
    <row r="151" spans="1:1" x14ac:dyDescent="0.2">
      <c r="A151" t="s">
        <v>150</v>
      </c>
    </row>
    <row r="152" spans="1:1" x14ac:dyDescent="0.2">
      <c r="A152" t="s">
        <v>151</v>
      </c>
    </row>
    <row r="153" spans="1:1" x14ac:dyDescent="0.2">
      <c r="A153" t="s">
        <v>152</v>
      </c>
    </row>
    <row r="154" spans="1:1" x14ac:dyDescent="0.2">
      <c r="A154" t="s">
        <v>153</v>
      </c>
    </row>
    <row r="155" spans="1:1" x14ac:dyDescent="0.2">
      <c r="A155" t="s">
        <v>154</v>
      </c>
    </row>
    <row r="156" spans="1:1" x14ac:dyDescent="0.2">
      <c r="A156" t="s">
        <v>155</v>
      </c>
    </row>
    <row r="157" spans="1:1" x14ac:dyDescent="0.2">
      <c r="A157" t="s">
        <v>156</v>
      </c>
    </row>
    <row r="158" spans="1:1" x14ac:dyDescent="0.2">
      <c r="A158" t="s">
        <v>157</v>
      </c>
    </row>
    <row r="159" spans="1:1" x14ac:dyDescent="0.2">
      <c r="A159" t="s">
        <v>158</v>
      </c>
    </row>
    <row r="160" spans="1:1" x14ac:dyDescent="0.2">
      <c r="A160" t="s">
        <v>159</v>
      </c>
    </row>
    <row r="161" spans="1:1" x14ac:dyDescent="0.2">
      <c r="A161" t="s">
        <v>160</v>
      </c>
    </row>
    <row r="162" spans="1:1" x14ac:dyDescent="0.2">
      <c r="A162" t="s">
        <v>161</v>
      </c>
    </row>
    <row r="163" spans="1:1" x14ac:dyDescent="0.2">
      <c r="A163" t="s">
        <v>162</v>
      </c>
    </row>
    <row r="164" spans="1:1" x14ac:dyDescent="0.2">
      <c r="A164" t="s">
        <v>163</v>
      </c>
    </row>
    <row r="165" spans="1:1" x14ac:dyDescent="0.2">
      <c r="A165" t="s">
        <v>164</v>
      </c>
    </row>
    <row r="166" spans="1:1" x14ac:dyDescent="0.2">
      <c r="A166" t="s">
        <v>165</v>
      </c>
    </row>
    <row r="167" spans="1:1" x14ac:dyDescent="0.2">
      <c r="A167" t="s">
        <v>166</v>
      </c>
    </row>
    <row r="168" spans="1:1" x14ac:dyDescent="0.2">
      <c r="A168" t="s">
        <v>167</v>
      </c>
    </row>
    <row r="169" spans="1:1" x14ac:dyDescent="0.2">
      <c r="A169" t="s">
        <v>168</v>
      </c>
    </row>
    <row r="170" spans="1:1" x14ac:dyDescent="0.2">
      <c r="A170" t="s">
        <v>169</v>
      </c>
    </row>
    <row r="171" spans="1:1" x14ac:dyDescent="0.2">
      <c r="A171" t="s">
        <v>170</v>
      </c>
    </row>
    <row r="172" spans="1:1" x14ac:dyDescent="0.2">
      <c r="A172" t="s">
        <v>171</v>
      </c>
    </row>
    <row r="173" spans="1:1" x14ac:dyDescent="0.2">
      <c r="A173" t="s">
        <v>172</v>
      </c>
    </row>
    <row r="174" spans="1:1" x14ac:dyDescent="0.2">
      <c r="A174" t="s">
        <v>173</v>
      </c>
    </row>
    <row r="175" spans="1:1" x14ac:dyDescent="0.2">
      <c r="A175" t="s">
        <v>174</v>
      </c>
    </row>
    <row r="176" spans="1:1" x14ac:dyDescent="0.2">
      <c r="A176" t="s">
        <v>175</v>
      </c>
    </row>
    <row r="177" spans="1:1" x14ac:dyDescent="0.2">
      <c r="A177" t="s">
        <v>176</v>
      </c>
    </row>
    <row r="178" spans="1:1" x14ac:dyDescent="0.2">
      <c r="A178" t="s">
        <v>177</v>
      </c>
    </row>
    <row r="179" spans="1:1" x14ac:dyDescent="0.2">
      <c r="A179" t="s">
        <v>178</v>
      </c>
    </row>
    <row r="180" spans="1:1" x14ac:dyDescent="0.2">
      <c r="A180" t="s">
        <v>179</v>
      </c>
    </row>
    <row r="181" spans="1:1" x14ac:dyDescent="0.2">
      <c r="A181" t="s">
        <v>180</v>
      </c>
    </row>
    <row r="182" spans="1:1" x14ac:dyDescent="0.2">
      <c r="A182" t="s">
        <v>181</v>
      </c>
    </row>
    <row r="183" spans="1:1" x14ac:dyDescent="0.2">
      <c r="A183" t="s">
        <v>182</v>
      </c>
    </row>
    <row r="184" spans="1:1" x14ac:dyDescent="0.2">
      <c r="A184" t="s">
        <v>183</v>
      </c>
    </row>
    <row r="185" spans="1:1" x14ac:dyDescent="0.2">
      <c r="A185" t="s">
        <v>184</v>
      </c>
    </row>
    <row r="186" spans="1:1" x14ac:dyDescent="0.2">
      <c r="A186" t="s">
        <v>185</v>
      </c>
    </row>
    <row r="187" spans="1:1" x14ac:dyDescent="0.2">
      <c r="A187" t="s">
        <v>186</v>
      </c>
    </row>
    <row r="188" spans="1:1" x14ac:dyDescent="0.2">
      <c r="A188" t="s">
        <v>187</v>
      </c>
    </row>
    <row r="189" spans="1:1" x14ac:dyDescent="0.2">
      <c r="A189" t="s">
        <v>188</v>
      </c>
    </row>
    <row r="190" spans="1:1" x14ac:dyDescent="0.2">
      <c r="A190" t="s">
        <v>189</v>
      </c>
    </row>
    <row r="191" spans="1:1" x14ac:dyDescent="0.2">
      <c r="A191" t="s">
        <v>190</v>
      </c>
    </row>
    <row r="192" spans="1:1" x14ac:dyDescent="0.2">
      <c r="A192" t="s">
        <v>191</v>
      </c>
    </row>
    <row r="193" spans="1:1" x14ac:dyDescent="0.2">
      <c r="A193" t="s">
        <v>192</v>
      </c>
    </row>
    <row r="194" spans="1:1" x14ac:dyDescent="0.2">
      <c r="A194" t="s">
        <v>193</v>
      </c>
    </row>
    <row r="195" spans="1:1" x14ac:dyDescent="0.2">
      <c r="A195" t="s">
        <v>194</v>
      </c>
    </row>
    <row r="196" spans="1:1" x14ac:dyDescent="0.2">
      <c r="A196" t="s">
        <v>195</v>
      </c>
    </row>
    <row r="197" spans="1:1" x14ac:dyDescent="0.2">
      <c r="A197" t="s">
        <v>196</v>
      </c>
    </row>
    <row r="198" spans="1:1" x14ac:dyDescent="0.2">
      <c r="A198" t="s">
        <v>197</v>
      </c>
    </row>
    <row r="199" spans="1:1" x14ac:dyDescent="0.2">
      <c r="A199" t="s">
        <v>198</v>
      </c>
    </row>
    <row r="200" spans="1:1" x14ac:dyDescent="0.2">
      <c r="A200" t="s">
        <v>199</v>
      </c>
    </row>
    <row r="201" spans="1:1" x14ac:dyDescent="0.2">
      <c r="A201" t="s">
        <v>200</v>
      </c>
    </row>
    <row r="202" spans="1:1" x14ac:dyDescent="0.2">
      <c r="A202" t="s">
        <v>201</v>
      </c>
    </row>
    <row r="203" spans="1:1" x14ac:dyDescent="0.2">
      <c r="A203" t="s">
        <v>202</v>
      </c>
    </row>
    <row r="204" spans="1:1" x14ac:dyDescent="0.2">
      <c r="A204" t="s">
        <v>203</v>
      </c>
    </row>
    <row r="205" spans="1:1" x14ac:dyDescent="0.2">
      <c r="A205" t="s">
        <v>204</v>
      </c>
    </row>
    <row r="206" spans="1:1" x14ac:dyDescent="0.2">
      <c r="A206" t="s">
        <v>205</v>
      </c>
    </row>
    <row r="207" spans="1:1" x14ac:dyDescent="0.2">
      <c r="A207" t="s">
        <v>206</v>
      </c>
    </row>
    <row r="208" spans="1:1" x14ac:dyDescent="0.2">
      <c r="A208" t="s">
        <v>207</v>
      </c>
    </row>
    <row r="209" spans="1:1" x14ac:dyDescent="0.2">
      <c r="A209" t="s">
        <v>208</v>
      </c>
    </row>
    <row r="210" spans="1:1" x14ac:dyDescent="0.2">
      <c r="A210" t="s">
        <v>209</v>
      </c>
    </row>
    <row r="211" spans="1:1" x14ac:dyDescent="0.2">
      <c r="A211" t="s">
        <v>210</v>
      </c>
    </row>
    <row r="212" spans="1:1" x14ac:dyDescent="0.2">
      <c r="A212" t="s">
        <v>211</v>
      </c>
    </row>
    <row r="213" spans="1:1" x14ac:dyDescent="0.2">
      <c r="A213" t="s">
        <v>212</v>
      </c>
    </row>
    <row r="214" spans="1:1" x14ac:dyDescent="0.2">
      <c r="A214" t="s">
        <v>213</v>
      </c>
    </row>
    <row r="215" spans="1:1" x14ac:dyDescent="0.2">
      <c r="A215" t="s">
        <v>214</v>
      </c>
    </row>
    <row r="216" spans="1:1" x14ac:dyDescent="0.2">
      <c r="A216" t="s">
        <v>215</v>
      </c>
    </row>
    <row r="217" spans="1:1" x14ac:dyDescent="0.2">
      <c r="A217" t="s">
        <v>216</v>
      </c>
    </row>
    <row r="218" spans="1:1" x14ac:dyDescent="0.2">
      <c r="A218" t="s">
        <v>217</v>
      </c>
    </row>
    <row r="219" spans="1:1" x14ac:dyDescent="0.2">
      <c r="A219" t="s">
        <v>218</v>
      </c>
    </row>
    <row r="220" spans="1:1" x14ac:dyDescent="0.2">
      <c r="A220" t="s">
        <v>219</v>
      </c>
    </row>
    <row r="221" spans="1:1" x14ac:dyDescent="0.2">
      <c r="A221" t="s">
        <v>220</v>
      </c>
    </row>
    <row r="222" spans="1:1" x14ac:dyDescent="0.2">
      <c r="A222" t="s">
        <v>221</v>
      </c>
    </row>
    <row r="223" spans="1:1" x14ac:dyDescent="0.2">
      <c r="A223" t="s">
        <v>222</v>
      </c>
    </row>
    <row r="224" spans="1:1" x14ac:dyDescent="0.2">
      <c r="A224" t="s">
        <v>223</v>
      </c>
    </row>
    <row r="225" spans="1:1" x14ac:dyDescent="0.2">
      <c r="A225" t="s">
        <v>224</v>
      </c>
    </row>
    <row r="226" spans="1:1" x14ac:dyDescent="0.2">
      <c r="A226" t="s">
        <v>225</v>
      </c>
    </row>
    <row r="227" spans="1:1" x14ac:dyDescent="0.2">
      <c r="A227" t="s">
        <v>226</v>
      </c>
    </row>
    <row r="228" spans="1:1" x14ac:dyDescent="0.2">
      <c r="A228" t="s">
        <v>227</v>
      </c>
    </row>
    <row r="229" spans="1:1" x14ac:dyDescent="0.2">
      <c r="A229" t="s">
        <v>228</v>
      </c>
    </row>
    <row r="230" spans="1:1" x14ac:dyDescent="0.2">
      <c r="A230" t="s">
        <v>229</v>
      </c>
    </row>
    <row r="231" spans="1:1" x14ac:dyDescent="0.2">
      <c r="A231" t="s">
        <v>230</v>
      </c>
    </row>
    <row r="232" spans="1:1" x14ac:dyDescent="0.2">
      <c r="A232" t="s">
        <v>231</v>
      </c>
    </row>
    <row r="233" spans="1:1" x14ac:dyDescent="0.2">
      <c r="A233" t="s">
        <v>232</v>
      </c>
    </row>
    <row r="234" spans="1:1" x14ac:dyDescent="0.2">
      <c r="A234" t="s">
        <v>233</v>
      </c>
    </row>
    <row r="235" spans="1:1" x14ac:dyDescent="0.2">
      <c r="A235" t="s">
        <v>234</v>
      </c>
    </row>
    <row r="236" spans="1:1" x14ac:dyDescent="0.2">
      <c r="A236" t="s">
        <v>235</v>
      </c>
    </row>
    <row r="237" spans="1:1" x14ac:dyDescent="0.2">
      <c r="A237" t="s">
        <v>236</v>
      </c>
    </row>
    <row r="238" spans="1:1" x14ac:dyDescent="0.2">
      <c r="A238" t="s">
        <v>237</v>
      </c>
    </row>
    <row r="239" spans="1:1" x14ac:dyDescent="0.2">
      <c r="A239" t="s">
        <v>238</v>
      </c>
    </row>
    <row r="240" spans="1:1" x14ac:dyDescent="0.2">
      <c r="A240" t="s">
        <v>239</v>
      </c>
    </row>
    <row r="241" spans="1:1" x14ac:dyDescent="0.2">
      <c r="A241" t="s">
        <v>240</v>
      </c>
    </row>
    <row r="242" spans="1:1" x14ac:dyDescent="0.2">
      <c r="A242" t="s">
        <v>241</v>
      </c>
    </row>
    <row r="243" spans="1:1" x14ac:dyDescent="0.2">
      <c r="A243" t="s">
        <v>242</v>
      </c>
    </row>
    <row r="244" spans="1:1" x14ac:dyDescent="0.2">
      <c r="A244" t="s">
        <v>243</v>
      </c>
    </row>
    <row r="245" spans="1:1" x14ac:dyDescent="0.2">
      <c r="A245" t="s">
        <v>244</v>
      </c>
    </row>
    <row r="246" spans="1:1" x14ac:dyDescent="0.2">
      <c r="A246" t="s">
        <v>245</v>
      </c>
    </row>
    <row r="247" spans="1:1" x14ac:dyDescent="0.2">
      <c r="A247" t="s">
        <v>246</v>
      </c>
    </row>
  </sheetData>
  <sortState xmlns:xlrd2="http://schemas.microsoft.com/office/spreadsheetml/2017/richdata2" ref="X3:X53">
    <sortCondition ref="X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4BA7D-C6DC-724B-81A0-8AC20414F4F5}">
  <dimension ref="A1:D52"/>
  <sheetViews>
    <sheetView tabSelected="1" workbookViewId="0"/>
  </sheetViews>
  <sheetFormatPr baseColWidth="10" defaultRowHeight="15" x14ac:dyDescent="0.2"/>
  <cols>
    <col min="1" max="1" width="16.6640625" bestFit="1" customWidth="1"/>
    <col min="2" max="2" width="12.6640625" bestFit="1" customWidth="1"/>
    <col min="3" max="3" width="17.1640625" bestFit="1" customWidth="1"/>
  </cols>
  <sheetData>
    <row r="1" spans="1:4" x14ac:dyDescent="0.2">
      <c r="A1" t="s">
        <v>278</v>
      </c>
      <c r="B1" t="s">
        <v>279</v>
      </c>
      <c r="C1" t="s">
        <v>277</v>
      </c>
      <c r="D1" t="s">
        <v>280</v>
      </c>
    </row>
    <row r="2" spans="1:4" x14ac:dyDescent="0.2">
      <c r="A2" s="5" t="s">
        <v>10</v>
      </c>
      <c r="B2">
        <v>1</v>
      </c>
      <c r="C2" s="5" t="s">
        <v>10</v>
      </c>
      <c r="D2">
        <v>1</v>
      </c>
    </row>
    <row r="3" spans="1:4" x14ac:dyDescent="0.2">
      <c r="A3" s="5" t="s">
        <v>17</v>
      </c>
      <c r="B3">
        <v>1</v>
      </c>
      <c r="C3" s="5" t="s">
        <v>17</v>
      </c>
      <c r="D3">
        <v>1</v>
      </c>
    </row>
    <row r="4" spans="1:4" x14ac:dyDescent="0.2">
      <c r="A4" s="5" t="s">
        <v>30</v>
      </c>
      <c r="B4">
        <v>1</v>
      </c>
      <c r="C4" s="5" t="s">
        <v>30</v>
      </c>
      <c r="D4">
        <v>1</v>
      </c>
    </row>
    <row r="5" spans="1:4" x14ac:dyDescent="0.2">
      <c r="A5" s="5" t="s">
        <v>45</v>
      </c>
      <c r="B5">
        <v>1</v>
      </c>
      <c r="C5" s="5" t="s">
        <v>45</v>
      </c>
      <c r="D5">
        <v>1</v>
      </c>
    </row>
    <row r="6" spans="1:4" x14ac:dyDescent="0.2">
      <c r="A6" s="5" t="s">
        <v>46</v>
      </c>
      <c r="B6">
        <v>1</v>
      </c>
      <c r="C6" s="5" t="s">
        <v>46</v>
      </c>
      <c r="D6">
        <v>1</v>
      </c>
    </row>
    <row r="7" spans="1:4" x14ac:dyDescent="0.2">
      <c r="A7" s="5" t="s">
        <v>49</v>
      </c>
      <c r="B7">
        <v>1</v>
      </c>
      <c r="C7" s="5" t="s">
        <v>49</v>
      </c>
      <c r="D7">
        <v>1</v>
      </c>
    </row>
    <row r="8" spans="1:4" x14ac:dyDescent="0.2">
      <c r="A8" s="5" t="s">
        <v>63</v>
      </c>
      <c r="B8">
        <v>1</v>
      </c>
      <c r="C8" s="5" t="s">
        <v>63</v>
      </c>
      <c r="D8">
        <v>1</v>
      </c>
    </row>
    <row r="9" spans="1:4" x14ac:dyDescent="0.2">
      <c r="A9" s="5" t="s">
        <v>65</v>
      </c>
      <c r="B9">
        <v>1</v>
      </c>
      <c r="C9" s="5" t="s">
        <v>65</v>
      </c>
      <c r="D9">
        <v>1</v>
      </c>
    </row>
    <row r="10" spans="1:4" x14ac:dyDescent="0.2">
      <c r="A10" s="5" t="s">
        <v>85</v>
      </c>
      <c r="B10">
        <v>1</v>
      </c>
      <c r="C10" s="5" t="s">
        <v>85</v>
      </c>
      <c r="D10">
        <v>1</v>
      </c>
    </row>
    <row r="11" spans="1:4" x14ac:dyDescent="0.2">
      <c r="A11" s="5" t="s">
        <v>102</v>
      </c>
      <c r="B11">
        <v>1</v>
      </c>
      <c r="C11" s="5" t="s">
        <v>102</v>
      </c>
      <c r="D11">
        <v>1</v>
      </c>
    </row>
    <row r="12" spans="1:4" x14ac:dyDescent="0.2">
      <c r="A12" s="5" t="s">
        <v>105</v>
      </c>
      <c r="B12">
        <v>1</v>
      </c>
      <c r="C12" s="5" t="s">
        <v>105</v>
      </c>
      <c r="D12">
        <v>1</v>
      </c>
    </row>
    <row r="13" spans="1:4" x14ac:dyDescent="0.2">
      <c r="A13" s="5" t="s">
        <v>116</v>
      </c>
      <c r="B13">
        <v>1</v>
      </c>
      <c r="C13" s="5" t="s">
        <v>116</v>
      </c>
      <c r="D13">
        <v>1</v>
      </c>
    </row>
    <row r="14" spans="1:4" x14ac:dyDescent="0.2">
      <c r="A14" s="5" t="s">
        <v>135</v>
      </c>
      <c r="B14">
        <v>1</v>
      </c>
      <c r="C14" s="5" t="s">
        <v>135</v>
      </c>
      <c r="D14">
        <v>1</v>
      </c>
    </row>
    <row r="15" spans="1:4" x14ac:dyDescent="0.2">
      <c r="A15" s="5" t="s">
        <v>144</v>
      </c>
      <c r="B15">
        <v>1</v>
      </c>
      <c r="C15" s="5" t="s">
        <v>144</v>
      </c>
      <c r="D15">
        <v>1</v>
      </c>
    </row>
    <row r="16" spans="1:4" x14ac:dyDescent="0.2">
      <c r="A16" s="5" t="s">
        <v>173</v>
      </c>
      <c r="B16">
        <v>1</v>
      </c>
      <c r="C16" s="5" t="s">
        <v>173</v>
      </c>
      <c r="D16">
        <v>1</v>
      </c>
    </row>
    <row r="17" spans="1:4" x14ac:dyDescent="0.2">
      <c r="A17" s="5" t="s">
        <v>176</v>
      </c>
      <c r="B17">
        <v>1</v>
      </c>
      <c r="C17" s="5" t="s">
        <v>176</v>
      </c>
      <c r="D17">
        <v>1</v>
      </c>
    </row>
    <row r="18" spans="1:4" x14ac:dyDescent="0.2">
      <c r="A18" s="5" t="s">
        <v>177</v>
      </c>
      <c r="B18">
        <v>1</v>
      </c>
      <c r="C18" s="5" t="s">
        <v>177</v>
      </c>
      <c r="D18">
        <v>1</v>
      </c>
    </row>
    <row r="19" spans="1:4" x14ac:dyDescent="0.2">
      <c r="A19" s="5" t="s">
        <v>179</v>
      </c>
      <c r="B19">
        <v>1</v>
      </c>
      <c r="C19" s="5" t="s">
        <v>179</v>
      </c>
      <c r="D19">
        <v>1</v>
      </c>
    </row>
    <row r="20" spans="1:4" x14ac:dyDescent="0.2">
      <c r="A20" s="5" t="s">
        <v>182</v>
      </c>
      <c r="B20">
        <v>1</v>
      </c>
      <c r="C20" s="5" t="s">
        <v>182</v>
      </c>
      <c r="D20">
        <v>1</v>
      </c>
    </row>
    <row r="21" spans="1:4" x14ac:dyDescent="0.2">
      <c r="A21" s="5" t="s">
        <v>184</v>
      </c>
      <c r="B21">
        <v>1</v>
      </c>
      <c r="C21" s="5" t="s">
        <v>184</v>
      </c>
      <c r="D21">
        <v>1</v>
      </c>
    </row>
    <row r="22" spans="1:4" x14ac:dyDescent="0.2">
      <c r="A22" s="5" t="s">
        <v>185</v>
      </c>
      <c r="B22">
        <v>1</v>
      </c>
      <c r="C22" s="5" t="s">
        <v>185</v>
      </c>
      <c r="D22">
        <v>1</v>
      </c>
    </row>
    <row r="23" spans="1:4" x14ac:dyDescent="0.2">
      <c r="A23" s="5" t="s">
        <v>195</v>
      </c>
      <c r="B23">
        <v>1</v>
      </c>
      <c r="C23" s="5" t="s">
        <v>195</v>
      </c>
      <c r="D23">
        <v>1</v>
      </c>
    </row>
    <row r="24" spans="1:4" x14ac:dyDescent="0.2">
      <c r="A24" s="5" t="s">
        <v>205</v>
      </c>
      <c r="B24">
        <v>1</v>
      </c>
      <c r="C24" s="5" t="s">
        <v>205</v>
      </c>
      <c r="D24">
        <v>1</v>
      </c>
    </row>
    <row r="25" spans="1:4" x14ac:dyDescent="0.2">
      <c r="A25" s="5" t="s">
        <v>209</v>
      </c>
      <c r="B25">
        <v>1</v>
      </c>
      <c r="C25" s="5" t="s">
        <v>209</v>
      </c>
      <c r="D25">
        <v>1</v>
      </c>
    </row>
    <row r="26" spans="1:4" x14ac:dyDescent="0.2">
      <c r="A26" s="5" t="s">
        <v>226</v>
      </c>
      <c r="B26">
        <v>1</v>
      </c>
      <c r="C26" s="5" t="s">
        <v>226</v>
      </c>
      <c r="D26">
        <v>1</v>
      </c>
    </row>
    <row r="27" spans="1:4" x14ac:dyDescent="0.2">
      <c r="A27" s="5" t="s">
        <v>233</v>
      </c>
      <c r="B27">
        <v>1</v>
      </c>
      <c r="C27" s="5" t="s">
        <v>233</v>
      </c>
      <c r="D27">
        <v>1</v>
      </c>
    </row>
    <row r="28" spans="1:4" x14ac:dyDescent="0.2">
      <c r="A28" s="5" t="s">
        <v>236</v>
      </c>
      <c r="B28">
        <v>1</v>
      </c>
      <c r="C28" s="5" t="s">
        <v>234</v>
      </c>
      <c r="D28">
        <v>1</v>
      </c>
    </row>
    <row r="29" spans="1:4" x14ac:dyDescent="0.2">
      <c r="A29" s="5" t="s">
        <v>104</v>
      </c>
      <c r="B29">
        <v>1</v>
      </c>
      <c r="C29" s="5" t="s">
        <v>236</v>
      </c>
      <c r="D29">
        <v>1</v>
      </c>
    </row>
    <row r="30" spans="1:4" x14ac:dyDescent="0.2">
      <c r="A30" s="5" t="s">
        <v>219</v>
      </c>
      <c r="B30">
        <v>1</v>
      </c>
      <c r="C30" s="5" t="s">
        <v>104</v>
      </c>
      <c r="D30">
        <v>1</v>
      </c>
    </row>
    <row r="31" spans="1:4" x14ac:dyDescent="0.2">
      <c r="A31" s="5" t="s">
        <v>59</v>
      </c>
      <c r="B31">
        <v>1</v>
      </c>
      <c r="C31" s="5" t="s">
        <v>219</v>
      </c>
      <c r="D31">
        <v>1</v>
      </c>
    </row>
    <row r="32" spans="1:4" x14ac:dyDescent="0.2">
      <c r="A32" s="5" t="s">
        <v>84</v>
      </c>
      <c r="B32">
        <v>0</v>
      </c>
      <c r="C32" s="5" t="s">
        <v>59</v>
      </c>
      <c r="D32">
        <v>1</v>
      </c>
    </row>
    <row r="33" spans="1:4" x14ac:dyDescent="0.2">
      <c r="A33" s="5" t="s">
        <v>76</v>
      </c>
      <c r="B33">
        <v>0</v>
      </c>
      <c r="C33" s="5" t="s">
        <v>84</v>
      </c>
      <c r="D33">
        <v>0</v>
      </c>
    </row>
    <row r="34" spans="1:4" x14ac:dyDescent="0.2">
      <c r="A34" s="5" t="s">
        <v>87</v>
      </c>
      <c r="B34">
        <v>0</v>
      </c>
      <c r="C34" s="5" t="s">
        <v>76</v>
      </c>
      <c r="D34">
        <v>0</v>
      </c>
    </row>
    <row r="35" spans="1:4" x14ac:dyDescent="0.2">
      <c r="A35" s="5" t="s">
        <v>108</v>
      </c>
      <c r="B35">
        <v>0</v>
      </c>
      <c r="C35" s="5" t="s">
        <v>87</v>
      </c>
      <c r="D35">
        <v>0</v>
      </c>
    </row>
    <row r="36" spans="1:4" x14ac:dyDescent="0.2">
      <c r="A36" s="5" t="s">
        <v>21</v>
      </c>
      <c r="B36">
        <v>0</v>
      </c>
      <c r="C36" s="5" t="s">
        <v>108</v>
      </c>
      <c r="D36">
        <v>0</v>
      </c>
    </row>
    <row r="37" spans="1:4" x14ac:dyDescent="0.2">
      <c r="A37" s="5" t="s">
        <v>208</v>
      </c>
      <c r="B37">
        <v>0</v>
      </c>
      <c r="C37" s="5" t="s">
        <v>21</v>
      </c>
      <c r="D37">
        <v>0</v>
      </c>
    </row>
    <row r="38" spans="1:4" x14ac:dyDescent="0.2">
      <c r="A38" s="5" t="s">
        <v>156</v>
      </c>
      <c r="B38">
        <v>0</v>
      </c>
      <c r="C38" s="5" t="s">
        <v>208</v>
      </c>
      <c r="D38">
        <v>0</v>
      </c>
    </row>
    <row r="39" spans="1:4" x14ac:dyDescent="0.2">
      <c r="A39" s="5" t="s">
        <v>14</v>
      </c>
      <c r="B39">
        <v>0</v>
      </c>
      <c r="C39" s="5" t="s">
        <v>156</v>
      </c>
      <c r="D39">
        <v>0</v>
      </c>
    </row>
    <row r="40" spans="1:4" x14ac:dyDescent="0.2">
      <c r="A40" s="5" t="s">
        <v>58</v>
      </c>
      <c r="B40">
        <v>0</v>
      </c>
      <c r="C40" s="5" t="s">
        <v>14</v>
      </c>
      <c r="D40">
        <v>0</v>
      </c>
    </row>
    <row r="41" spans="1:4" x14ac:dyDescent="0.2">
      <c r="A41" s="5" t="s">
        <v>69</v>
      </c>
      <c r="B41">
        <v>0</v>
      </c>
      <c r="C41" s="5" t="s">
        <v>58</v>
      </c>
      <c r="D41">
        <v>0</v>
      </c>
    </row>
    <row r="42" spans="1:4" x14ac:dyDescent="0.2">
      <c r="A42" s="5" t="s">
        <v>111</v>
      </c>
      <c r="B42">
        <v>0</v>
      </c>
      <c r="C42" s="5" t="s">
        <v>69</v>
      </c>
      <c r="D42">
        <v>0</v>
      </c>
    </row>
    <row r="43" spans="1:4" x14ac:dyDescent="0.2">
      <c r="A43" s="5" t="s">
        <v>124</v>
      </c>
      <c r="B43">
        <v>0</v>
      </c>
      <c r="C43" s="5" t="s">
        <v>111</v>
      </c>
      <c r="D43">
        <v>0</v>
      </c>
    </row>
    <row r="44" spans="1:4" x14ac:dyDescent="0.2">
      <c r="A44" s="5" t="s">
        <v>130</v>
      </c>
      <c r="B44">
        <v>0</v>
      </c>
      <c r="C44" s="5" t="s">
        <v>124</v>
      </c>
      <c r="D44">
        <v>0</v>
      </c>
    </row>
    <row r="45" spans="1:4" x14ac:dyDescent="0.2">
      <c r="A45" s="5" t="s">
        <v>138</v>
      </c>
      <c r="B45">
        <v>0</v>
      </c>
      <c r="C45" s="5" t="s">
        <v>130</v>
      </c>
      <c r="D45">
        <v>0</v>
      </c>
    </row>
    <row r="46" spans="1:4" x14ac:dyDescent="0.2">
      <c r="A46" s="5" t="s">
        <v>180</v>
      </c>
      <c r="B46">
        <v>0</v>
      </c>
      <c r="C46" s="5" t="s">
        <v>138</v>
      </c>
      <c r="D46">
        <v>0</v>
      </c>
    </row>
    <row r="47" spans="1:4" x14ac:dyDescent="0.2">
      <c r="A47" s="5" t="s">
        <v>202</v>
      </c>
      <c r="B47">
        <v>0</v>
      </c>
      <c r="C47" s="5" t="s">
        <v>180</v>
      </c>
      <c r="D47">
        <v>0</v>
      </c>
    </row>
    <row r="48" spans="1:4" x14ac:dyDescent="0.2">
      <c r="A48" s="5" t="s">
        <v>201</v>
      </c>
      <c r="B48">
        <v>0</v>
      </c>
      <c r="C48" s="5" t="s">
        <v>202</v>
      </c>
      <c r="D48">
        <v>0</v>
      </c>
    </row>
    <row r="49" spans="1:4" x14ac:dyDescent="0.2">
      <c r="A49" s="5" t="s">
        <v>75</v>
      </c>
      <c r="B49">
        <v>0</v>
      </c>
      <c r="C49" s="5" t="s">
        <v>201</v>
      </c>
      <c r="D49">
        <v>0</v>
      </c>
    </row>
    <row r="50" spans="1:4" x14ac:dyDescent="0.2">
      <c r="A50" s="5" t="s">
        <v>237</v>
      </c>
      <c r="B50">
        <v>0</v>
      </c>
      <c r="C50" s="5" t="s">
        <v>75</v>
      </c>
      <c r="D50">
        <v>0</v>
      </c>
    </row>
    <row r="51" spans="1:4" x14ac:dyDescent="0.2">
      <c r="A51" s="5" t="s">
        <v>113</v>
      </c>
      <c r="B51">
        <v>0</v>
      </c>
      <c r="C51" s="5" t="s">
        <v>237</v>
      </c>
      <c r="D51">
        <v>0</v>
      </c>
    </row>
    <row r="52" spans="1:4" x14ac:dyDescent="0.2">
      <c r="C52" s="5" t="s">
        <v>113</v>
      </c>
      <c r="D5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timo.daehler@gmail.com</cp:lastModifiedBy>
  <dcterms:created xsi:type="dcterms:W3CDTF">2020-07-17T19:21:09Z</dcterms:created>
  <dcterms:modified xsi:type="dcterms:W3CDTF">2020-07-19T15:13:09Z</dcterms:modified>
</cp:coreProperties>
</file>