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Data/"/>
    </mc:Choice>
  </mc:AlternateContent>
  <xr:revisionPtr revIDLastSave="0" documentId="13_ncr:1_{5F42A547-A705-1E46-9AB5-04B1A136B019}" xr6:coauthVersionLast="45" xr6:coauthVersionMax="45" xr10:uidLastSave="{00000000-0000-0000-0000-000000000000}"/>
  <bookViews>
    <workbookView xWindow="0" yWindow="0" windowWidth="25600" windowHeight="16000" activeTab="1" xr2:uid="{FF56F484-F485-754D-B1F8-E001EF7EB052}"/>
  </bookViews>
  <sheets>
    <sheet name="RData" sheetId="3" r:id="rId1"/>
    <sheet name="Data" sheetId="1" r:id="rId2"/>
    <sheet name="Codebook" sheetId="2" r:id="rId3"/>
  </sheets>
  <definedNames>
    <definedName name="_xlnm._FilterDatabase" localSheetId="1" hidden="1">Data!$A$4:$G$37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A1" i="3"/>
  <c r="EA5" i="1"/>
  <c r="DX5" i="1"/>
  <c r="DZ5" i="1"/>
  <c r="CW5" i="1"/>
  <c r="CV5" i="1"/>
  <c r="DU37" i="1"/>
  <c r="DS37" i="1"/>
  <c r="DQ37" i="1"/>
  <c r="DO37" i="1"/>
  <c r="DM37" i="1"/>
  <c r="DK37" i="1"/>
  <c r="DH37" i="1"/>
  <c r="DI37" i="1" s="1"/>
  <c r="DD37" i="1"/>
  <c r="CZ37" i="1"/>
  <c r="DA37" i="1" s="1"/>
  <c r="CV37" i="1"/>
  <c r="CW37" i="1" s="1"/>
  <c r="DU36" i="1"/>
  <c r="DX36" i="1" s="1"/>
  <c r="DY36" i="1" s="1"/>
  <c r="DS36" i="1"/>
  <c r="DQ36" i="1"/>
  <c r="DO36" i="1"/>
  <c r="DM36" i="1"/>
  <c r="DK36" i="1"/>
  <c r="DH36" i="1"/>
  <c r="DI36" i="1" s="1"/>
  <c r="DD36" i="1"/>
  <c r="CZ36" i="1"/>
  <c r="DA36" i="1" s="1"/>
  <c r="CV36" i="1"/>
  <c r="CW36" i="1" s="1"/>
  <c r="DU35" i="1"/>
  <c r="DX35" i="1" s="1"/>
  <c r="DY35" i="1" s="1"/>
  <c r="DS35" i="1"/>
  <c r="DQ35" i="1"/>
  <c r="DO35" i="1"/>
  <c r="DM35" i="1"/>
  <c r="DK35" i="1"/>
  <c r="DH35" i="1"/>
  <c r="DI35" i="1" s="1"/>
  <c r="DD35" i="1"/>
  <c r="CZ35" i="1"/>
  <c r="DA35" i="1" s="1"/>
  <c r="CV35" i="1"/>
  <c r="CW35" i="1" s="1"/>
  <c r="DU34" i="1"/>
  <c r="DS34" i="1"/>
  <c r="DQ34" i="1"/>
  <c r="DO34" i="1"/>
  <c r="DM34" i="1"/>
  <c r="DK34" i="1"/>
  <c r="DH34" i="1"/>
  <c r="DI34" i="1" s="1"/>
  <c r="DD34" i="1"/>
  <c r="CZ34" i="1"/>
  <c r="DA34" i="1" s="1"/>
  <c r="CV34" i="1"/>
  <c r="CW34" i="1" s="1"/>
  <c r="DX33" i="1"/>
  <c r="DY33" i="1" s="1"/>
  <c r="DU33" i="1"/>
  <c r="DS33" i="1"/>
  <c r="DQ33" i="1"/>
  <c r="DO33" i="1"/>
  <c r="DM33" i="1"/>
  <c r="DK33" i="1"/>
  <c r="DH33" i="1"/>
  <c r="DI33" i="1" s="1"/>
  <c r="DD33" i="1"/>
  <c r="CZ33" i="1"/>
  <c r="DA33" i="1" s="1"/>
  <c r="CV33" i="1"/>
  <c r="CW33" i="1" s="1"/>
  <c r="DU32" i="1"/>
  <c r="DX32" i="1" s="1"/>
  <c r="DY32" i="1" s="1"/>
  <c r="DS32" i="1"/>
  <c r="DQ32" i="1"/>
  <c r="DO32" i="1"/>
  <c r="DM32" i="1"/>
  <c r="DK32" i="1"/>
  <c r="DH32" i="1"/>
  <c r="DI32" i="1" s="1"/>
  <c r="DD32" i="1"/>
  <c r="CZ32" i="1"/>
  <c r="DA32" i="1" s="1"/>
  <c r="CV32" i="1"/>
  <c r="CW32" i="1" s="1"/>
  <c r="DU31" i="1"/>
  <c r="DS31" i="1"/>
  <c r="DQ31" i="1"/>
  <c r="DO31" i="1"/>
  <c r="DM31" i="1"/>
  <c r="DK31" i="1"/>
  <c r="DH31" i="1"/>
  <c r="DI31" i="1" s="1"/>
  <c r="DD31" i="1"/>
  <c r="CZ31" i="1"/>
  <c r="DA31" i="1" s="1"/>
  <c r="CV31" i="1"/>
  <c r="CW31" i="1" s="1"/>
  <c r="DU30" i="1"/>
  <c r="DS30" i="1"/>
  <c r="DQ30" i="1"/>
  <c r="DO30" i="1"/>
  <c r="DM30" i="1"/>
  <c r="DK30" i="1"/>
  <c r="DH30" i="1"/>
  <c r="DI30" i="1" s="1"/>
  <c r="DD30" i="1"/>
  <c r="CZ30" i="1"/>
  <c r="DA30" i="1" s="1"/>
  <c r="CV30" i="1"/>
  <c r="CW30" i="1" s="1"/>
  <c r="DX29" i="1"/>
  <c r="DY29" i="1" s="1"/>
  <c r="DU29" i="1"/>
  <c r="DS29" i="1"/>
  <c r="DQ29" i="1"/>
  <c r="DO29" i="1"/>
  <c r="DM29" i="1"/>
  <c r="DK29" i="1"/>
  <c r="DH29" i="1"/>
  <c r="DI29" i="1" s="1"/>
  <c r="DD29" i="1"/>
  <c r="CZ29" i="1"/>
  <c r="DA29" i="1" s="1"/>
  <c r="CV29" i="1"/>
  <c r="CW29" i="1" s="1"/>
  <c r="DU28" i="1"/>
  <c r="DX28" i="1" s="1"/>
  <c r="DY28" i="1" s="1"/>
  <c r="DS28" i="1"/>
  <c r="DQ28" i="1"/>
  <c r="DO28" i="1"/>
  <c r="DM28" i="1"/>
  <c r="DK28" i="1"/>
  <c r="DH28" i="1"/>
  <c r="DI28" i="1" s="1"/>
  <c r="DD28" i="1"/>
  <c r="CZ28" i="1"/>
  <c r="DA28" i="1" s="1"/>
  <c r="CV28" i="1"/>
  <c r="CW28" i="1" s="1"/>
  <c r="DU27" i="1"/>
  <c r="DS27" i="1"/>
  <c r="DQ27" i="1"/>
  <c r="DO27" i="1"/>
  <c r="DM27" i="1"/>
  <c r="DK27" i="1"/>
  <c r="DH27" i="1"/>
  <c r="DI27" i="1" s="1"/>
  <c r="DD27" i="1"/>
  <c r="CZ27" i="1"/>
  <c r="DA27" i="1" s="1"/>
  <c r="CV27" i="1"/>
  <c r="CW27" i="1" s="1"/>
  <c r="DU26" i="1"/>
  <c r="DS26" i="1"/>
  <c r="DQ26" i="1"/>
  <c r="DO26" i="1"/>
  <c r="DM26" i="1"/>
  <c r="DK26" i="1"/>
  <c r="DH26" i="1"/>
  <c r="DI26" i="1" s="1"/>
  <c r="DD26" i="1"/>
  <c r="CZ26" i="1"/>
  <c r="DA26" i="1" s="1"/>
  <c r="CV26" i="1"/>
  <c r="CW26" i="1" s="1"/>
  <c r="DX25" i="1"/>
  <c r="DY25" i="1" s="1"/>
  <c r="DU25" i="1"/>
  <c r="DS25" i="1"/>
  <c r="DQ25" i="1"/>
  <c r="DO25" i="1"/>
  <c r="DM25" i="1"/>
  <c r="DK25" i="1"/>
  <c r="DH25" i="1"/>
  <c r="DI25" i="1" s="1"/>
  <c r="DD25" i="1"/>
  <c r="CZ25" i="1"/>
  <c r="DA25" i="1" s="1"/>
  <c r="CV25" i="1"/>
  <c r="CW25" i="1" s="1"/>
  <c r="DU24" i="1"/>
  <c r="DX24" i="1" s="1"/>
  <c r="DY24" i="1" s="1"/>
  <c r="DS24" i="1"/>
  <c r="DQ24" i="1"/>
  <c r="DO24" i="1"/>
  <c r="DM24" i="1"/>
  <c r="DK24" i="1"/>
  <c r="DH24" i="1"/>
  <c r="DI24" i="1" s="1"/>
  <c r="DD24" i="1"/>
  <c r="CZ24" i="1"/>
  <c r="DA24" i="1" s="1"/>
  <c r="CV24" i="1"/>
  <c r="CW24" i="1" s="1"/>
  <c r="EA23" i="1"/>
  <c r="DY23" i="1"/>
  <c r="DW23" i="1"/>
  <c r="DS23" i="1"/>
  <c r="DO23" i="1"/>
  <c r="DM23" i="1"/>
  <c r="DK23" i="1"/>
  <c r="DH23" i="1"/>
  <c r="DI23" i="1" s="1"/>
  <c r="DD23" i="1"/>
  <c r="DE23" i="1" s="1"/>
  <c r="CZ23" i="1"/>
  <c r="DA23" i="1" s="1"/>
  <c r="CV23" i="1"/>
  <c r="CW23" i="1" s="1"/>
  <c r="DU22" i="1"/>
  <c r="DS22" i="1"/>
  <c r="DQ22" i="1"/>
  <c r="DO22" i="1"/>
  <c r="DM22" i="1"/>
  <c r="DK22" i="1"/>
  <c r="DH22" i="1"/>
  <c r="DI22" i="1" s="1"/>
  <c r="DD22" i="1"/>
  <c r="CZ22" i="1"/>
  <c r="DA22" i="1" s="1"/>
  <c r="CV22" i="1"/>
  <c r="CW22" i="1" s="1"/>
  <c r="DU21" i="1"/>
  <c r="DX21" i="1" s="1"/>
  <c r="DY21" i="1" s="1"/>
  <c r="DS21" i="1"/>
  <c r="DQ21" i="1"/>
  <c r="DO21" i="1"/>
  <c r="DM21" i="1"/>
  <c r="DK21" i="1"/>
  <c r="DH21" i="1"/>
  <c r="DI21" i="1" s="1"/>
  <c r="DD21" i="1"/>
  <c r="DV21" i="1" s="1"/>
  <c r="DZ21" i="1" s="1"/>
  <c r="EA21" i="1" s="1"/>
  <c r="CZ21" i="1"/>
  <c r="DA21" i="1" s="1"/>
  <c r="CV21" i="1"/>
  <c r="CW21" i="1" s="1"/>
  <c r="DU20" i="1"/>
  <c r="DS20" i="1"/>
  <c r="DQ20" i="1"/>
  <c r="DO20" i="1"/>
  <c r="DM20" i="1"/>
  <c r="DK20" i="1"/>
  <c r="DH20" i="1"/>
  <c r="DI20" i="1" s="1"/>
  <c r="DD20" i="1"/>
  <c r="CZ20" i="1"/>
  <c r="DA20" i="1" s="1"/>
  <c r="CV20" i="1"/>
  <c r="CW20" i="1" s="1"/>
  <c r="DU19" i="1"/>
  <c r="DX19" i="1" s="1"/>
  <c r="DY19" i="1" s="1"/>
  <c r="DS19" i="1"/>
  <c r="DQ19" i="1"/>
  <c r="DO19" i="1"/>
  <c r="DM19" i="1"/>
  <c r="DK19" i="1"/>
  <c r="DH19" i="1"/>
  <c r="DI19" i="1" s="1"/>
  <c r="DD19" i="1"/>
  <c r="DV19" i="1" s="1"/>
  <c r="DZ19" i="1" s="1"/>
  <c r="EA19" i="1" s="1"/>
  <c r="CZ19" i="1"/>
  <c r="DA19" i="1" s="1"/>
  <c r="CV19" i="1"/>
  <c r="CW19" i="1" s="1"/>
  <c r="DU18" i="1"/>
  <c r="DS18" i="1"/>
  <c r="DQ18" i="1"/>
  <c r="DO18" i="1"/>
  <c r="DM18" i="1"/>
  <c r="DK18" i="1"/>
  <c r="DH18" i="1"/>
  <c r="DI18" i="1" s="1"/>
  <c r="DD18" i="1"/>
  <c r="CZ18" i="1"/>
  <c r="DA18" i="1" s="1"/>
  <c r="CV18" i="1"/>
  <c r="CW18" i="1" s="1"/>
  <c r="DU17" i="1"/>
  <c r="DX17" i="1" s="1"/>
  <c r="DY17" i="1" s="1"/>
  <c r="DS17" i="1"/>
  <c r="DQ17" i="1"/>
  <c r="DO17" i="1"/>
  <c r="DM17" i="1"/>
  <c r="DK17" i="1"/>
  <c r="DH17" i="1"/>
  <c r="DI17" i="1" s="1"/>
  <c r="DD17" i="1"/>
  <c r="DV17" i="1" s="1"/>
  <c r="DZ17" i="1" s="1"/>
  <c r="EA17" i="1" s="1"/>
  <c r="CZ17" i="1"/>
  <c r="DA17" i="1" s="1"/>
  <c r="CV17" i="1"/>
  <c r="CW17" i="1" s="1"/>
  <c r="DU16" i="1"/>
  <c r="DS16" i="1"/>
  <c r="DQ16" i="1"/>
  <c r="DO16" i="1"/>
  <c r="DM16" i="1"/>
  <c r="DK16" i="1"/>
  <c r="DH16" i="1"/>
  <c r="DI16" i="1" s="1"/>
  <c r="DE16" i="1"/>
  <c r="DD16" i="1"/>
  <c r="CZ16" i="1"/>
  <c r="DA16" i="1" s="1"/>
  <c r="CV16" i="1"/>
  <c r="CW16" i="1" s="1"/>
  <c r="DU15" i="1"/>
  <c r="DX15" i="1" s="1"/>
  <c r="DY15" i="1" s="1"/>
  <c r="DS15" i="1"/>
  <c r="DQ15" i="1"/>
  <c r="DO15" i="1"/>
  <c r="DM15" i="1"/>
  <c r="DK15" i="1"/>
  <c r="DH15" i="1"/>
  <c r="DI15" i="1" s="1"/>
  <c r="DD15" i="1"/>
  <c r="DV15" i="1" s="1"/>
  <c r="DZ15" i="1" s="1"/>
  <c r="EA15" i="1" s="1"/>
  <c r="CZ15" i="1"/>
  <c r="DA15" i="1" s="1"/>
  <c r="CV15" i="1"/>
  <c r="CW15" i="1" s="1"/>
  <c r="DU14" i="1"/>
  <c r="DS14" i="1"/>
  <c r="DQ14" i="1"/>
  <c r="DO14" i="1"/>
  <c r="DM14" i="1"/>
  <c r="DK14" i="1"/>
  <c r="DH14" i="1"/>
  <c r="DI14" i="1" s="1"/>
  <c r="DE14" i="1"/>
  <c r="DD14" i="1"/>
  <c r="CZ14" i="1"/>
  <c r="DA14" i="1" s="1"/>
  <c r="CV14" i="1"/>
  <c r="CW14" i="1" s="1"/>
  <c r="DU13" i="1"/>
  <c r="DX13" i="1" s="1"/>
  <c r="DY13" i="1" s="1"/>
  <c r="DS13" i="1"/>
  <c r="DQ13" i="1"/>
  <c r="DO13" i="1"/>
  <c r="DM13" i="1"/>
  <c r="DK13" i="1"/>
  <c r="DH13" i="1"/>
  <c r="DI13" i="1" s="1"/>
  <c r="DD13" i="1"/>
  <c r="DV13" i="1" s="1"/>
  <c r="DZ13" i="1" s="1"/>
  <c r="EA13" i="1" s="1"/>
  <c r="CZ13" i="1"/>
  <c r="DA13" i="1" s="1"/>
  <c r="CV13" i="1"/>
  <c r="CW13" i="1" s="1"/>
  <c r="DU12" i="1"/>
  <c r="DS12" i="1"/>
  <c r="DQ12" i="1"/>
  <c r="DO12" i="1"/>
  <c r="DM12" i="1"/>
  <c r="DK12" i="1"/>
  <c r="DH12" i="1"/>
  <c r="DX12" i="1" s="1"/>
  <c r="DY12" i="1" s="1"/>
  <c r="DD12" i="1"/>
  <c r="CZ12" i="1"/>
  <c r="DA12" i="1" s="1"/>
  <c r="CV12" i="1"/>
  <c r="CW12" i="1" s="1"/>
  <c r="DU11" i="1"/>
  <c r="DS11" i="1"/>
  <c r="DQ11" i="1"/>
  <c r="DO11" i="1"/>
  <c r="DM11" i="1"/>
  <c r="DK11" i="1"/>
  <c r="DH11" i="1"/>
  <c r="DI11" i="1" s="1"/>
  <c r="DD11" i="1"/>
  <c r="DA11" i="1"/>
  <c r="CZ11" i="1"/>
  <c r="CV11" i="1"/>
  <c r="CW11" i="1" s="1"/>
  <c r="DU10" i="1"/>
  <c r="DS10" i="1"/>
  <c r="DQ10" i="1"/>
  <c r="DO10" i="1"/>
  <c r="DM10" i="1"/>
  <c r="DK10" i="1"/>
  <c r="DH10" i="1"/>
  <c r="DX10" i="1" s="1"/>
  <c r="DY10" i="1" s="1"/>
  <c r="DD10" i="1"/>
  <c r="DE10" i="1" s="1"/>
  <c r="CZ10" i="1"/>
  <c r="DA10" i="1" s="1"/>
  <c r="CV10" i="1"/>
  <c r="CW10" i="1" s="1"/>
  <c r="DU9" i="1"/>
  <c r="DS9" i="1"/>
  <c r="DQ9" i="1"/>
  <c r="DO9" i="1"/>
  <c r="DM9" i="1"/>
  <c r="DK9" i="1"/>
  <c r="DH9" i="1"/>
  <c r="DI9" i="1" s="1"/>
  <c r="DE9" i="1"/>
  <c r="DD9" i="1"/>
  <c r="CZ9" i="1"/>
  <c r="DA9" i="1" s="1"/>
  <c r="CV9" i="1"/>
  <c r="CW9" i="1" s="1"/>
  <c r="DU8" i="1"/>
  <c r="DS8" i="1"/>
  <c r="DQ8" i="1"/>
  <c r="DO8" i="1"/>
  <c r="DM8" i="1"/>
  <c r="DK8" i="1"/>
  <c r="DH8" i="1"/>
  <c r="DX8" i="1" s="1"/>
  <c r="DY8" i="1" s="1"/>
  <c r="DD8" i="1"/>
  <c r="DE8" i="1" s="1"/>
  <c r="CZ8" i="1"/>
  <c r="DA8" i="1" s="1"/>
  <c r="CV8" i="1"/>
  <c r="CW8" i="1" s="1"/>
  <c r="DU7" i="1"/>
  <c r="DS7" i="1"/>
  <c r="DQ7" i="1"/>
  <c r="DO7" i="1"/>
  <c r="DM7" i="1"/>
  <c r="DK7" i="1"/>
  <c r="DH7" i="1"/>
  <c r="DX7" i="1" s="1"/>
  <c r="DY7" i="1" s="1"/>
  <c r="DD7" i="1"/>
  <c r="CZ7" i="1"/>
  <c r="DA7" i="1" s="1"/>
  <c r="CV7" i="1"/>
  <c r="CW7" i="1" s="1"/>
  <c r="DU6" i="1"/>
  <c r="DS6" i="1"/>
  <c r="DQ6" i="1"/>
  <c r="DO6" i="1"/>
  <c r="DM6" i="1"/>
  <c r="DK6" i="1"/>
  <c r="DI6" i="1"/>
  <c r="DH6" i="1"/>
  <c r="DX6" i="1" s="1"/>
  <c r="DY6" i="1" s="1"/>
  <c r="DD6" i="1"/>
  <c r="DE6" i="1" s="1"/>
  <c r="CZ6" i="1"/>
  <c r="DA6" i="1" s="1"/>
  <c r="CV6" i="1"/>
  <c r="CW6" i="1" s="1"/>
  <c r="DU5" i="1"/>
  <c r="DS5" i="1"/>
  <c r="DQ5" i="1"/>
  <c r="DO5" i="1"/>
  <c r="DM5" i="1"/>
  <c r="DK5" i="1"/>
  <c r="DH5" i="1"/>
  <c r="DI5" i="1" s="1"/>
  <c r="DD5" i="1"/>
  <c r="DE5" i="1" s="1"/>
  <c r="CZ5" i="1"/>
  <c r="DA5" i="1" s="1"/>
  <c r="DI7" i="1" l="1"/>
  <c r="DY5" i="1"/>
  <c r="DI8" i="1"/>
  <c r="DV9" i="1"/>
  <c r="DW9" i="1" s="1"/>
  <c r="DI10" i="1"/>
  <c r="DX11" i="1"/>
  <c r="DY11" i="1" s="1"/>
  <c r="DV12" i="1"/>
  <c r="DZ12" i="1" s="1"/>
  <c r="EA12" i="1" s="1"/>
  <c r="DV14" i="1"/>
  <c r="DV16" i="1"/>
  <c r="DV18" i="1"/>
  <c r="DV20" i="1"/>
  <c r="DV22" i="1"/>
  <c r="DZ22" i="1" s="1"/>
  <c r="EA22" i="1" s="1"/>
  <c r="DX27" i="1"/>
  <c r="DY27" i="1" s="1"/>
  <c r="DX31" i="1"/>
  <c r="DY31" i="1" s="1"/>
  <c r="DI12" i="1"/>
  <c r="DE13" i="1"/>
  <c r="DE15" i="1"/>
  <c r="DE17" i="1"/>
  <c r="DE19" i="1"/>
  <c r="DE21" i="1"/>
  <c r="DV7" i="1"/>
  <c r="DX9" i="1"/>
  <c r="DY9" i="1" s="1"/>
  <c r="DE12" i="1"/>
  <c r="DX14" i="1"/>
  <c r="DY14" i="1" s="1"/>
  <c r="DX16" i="1"/>
  <c r="DY16" i="1" s="1"/>
  <c r="DE18" i="1"/>
  <c r="DX18" i="1"/>
  <c r="DY18" i="1" s="1"/>
  <c r="DE20" i="1"/>
  <c r="DX20" i="1"/>
  <c r="DY20" i="1" s="1"/>
  <c r="DE22" i="1"/>
  <c r="DX22" i="1"/>
  <c r="DY22" i="1" s="1"/>
  <c r="DX26" i="1"/>
  <c r="DY26" i="1" s="1"/>
  <c r="DX30" i="1"/>
  <c r="DY30" i="1" s="1"/>
  <c r="DX34" i="1"/>
  <c r="DY34" i="1" s="1"/>
  <c r="DW7" i="1"/>
  <c r="DZ7" i="1"/>
  <c r="EA7" i="1" s="1"/>
  <c r="DV25" i="1"/>
  <c r="DE25" i="1"/>
  <c r="DV29" i="1"/>
  <c r="DE29" i="1"/>
  <c r="DV33" i="1"/>
  <c r="DE33" i="1"/>
  <c r="DV37" i="1"/>
  <c r="DE37" i="1"/>
  <c r="DV11" i="1"/>
  <c r="DE11" i="1"/>
  <c r="DV24" i="1"/>
  <c r="DE24" i="1"/>
  <c r="DV28" i="1"/>
  <c r="DE28" i="1"/>
  <c r="DV32" i="1"/>
  <c r="DE32" i="1"/>
  <c r="DV36" i="1"/>
  <c r="DE36" i="1"/>
  <c r="DE7" i="1"/>
  <c r="DV5" i="1"/>
  <c r="DV6" i="1"/>
  <c r="DV8" i="1"/>
  <c r="DW12" i="1"/>
  <c r="DW13" i="1"/>
  <c r="DW15" i="1"/>
  <c r="DW16" i="1"/>
  <c r="DW17" i="1"/>
  <c r="DW18" i="1"/>
  <c r="DW19" i="1"/>
  <c r="DW20" i="1"/>
  <c r="DW21" i="1"/>
  <c r="DV27" i="1"/>
  <c r="DE27" i="1"/>
  <c r="DV31" i="1"/>
  <c r="DE31" i="1"/>
  <c r="DV35" i="1"/>
  <c r="DE35" i="1"/>
  <c r="DV10" i="1"/>
  <c r="DV26" i="1"/>
  <c r="DE26" i="1"/>
  <c r="DV30" i="1"/>
  <c r="DE30" i="1"/>
  <c r="DV34" i="1"/>
  <c r="DE34" i="1"/>
  <c r="DX37" i="1"/>
  <c r="DY37" i="1" s="1"/>
  <c r="DZ20" i="1" l="1"/>
  <c r="EA20" i="1" s="1"/>
  <c r="DZ18" i="1"/>
  <c r="EA18" i="1" s="1"/>
  <c r="DZ14" i="1"/>
  <c r="EA14" i="1" s="1"/>
  <c r="DZ9" i="1"/>
  <c r="EA9" i="1" s="1"/>
  <c r="DW22" i="1"/>
  <c r="DW14" i="1"/>
  <c r="DZ16" i="1"/>
  <c r="EA16" i="1" s="1"/>
  <c r="DW26" i="1"/>
  <c r="DZ26" i="1"/>
  <c r="EA26" i="1" s="1"/>
  <c r="DW27" i="1"/>
  <c r="DZ27" i="1"/>
  <c r="EA27" i="1" s="1"/>
  <c r="DZ8" i="1"/>
  <c r="EA8" i="1" s="1"/>
  <c r="DW8" i="1"/>
  <c r="DW34" i="1"/>
  <c r="DZ34" i="1"/>
  <c r="EA34" i="1" s="1"/>
  <c r="DW35" i="1"/>
  <c r="DZ35" i="1"/>
  <c r="EA35" i="1" s="1"/>
  <c r="DW6" i="1"/>
  <c r="DZ6" i="1"/>
  <c r="EA6" i="1" s="1"/>
  <c r="DW36" i="1"/>
  <c r="DZ36" i="1"/>
  <c r="EA36" i="1" s="1"/>
  <c r="DW28" i="1"/>
  <c r="DZ28" i="1"/>
  <c r="EA28" i="1" s="1"/>
  <c r="DZ11" i="1"/>
  <c r="EA11" i="1" s="1"/>
  <c r="DW11" i="1"/>
  <c r="DW33" i="1"/>
  <c r="DZ33" i="1"/>
  <c r="EA33" i="1" s="1"/>
  <c r="DW25" i="1"/>
  <c r="DZ25" i="1"/>
  <c r="EA25" i="1" s="1"/>
  <c r="DW30" i="1"/>
  <c r="DZ30" i="1"/>
  <c r="EA30" i="1" s="1"/>
  <c r="DZ10" i="1"/>
  <c r="EA10" i="1" s="1"/>
  <c r="DW10" i="1"/>
  <c r="DW31" i="1"/>
  <c r="DZ31" i="1"/>
  <c r="EA31" i="1" s="1"/>
  <c r="DW5" i="1"/>
  <c r="DW32" i="1"/>
  <c r="DZ32" i="1"/>
  <c r="EA32" i="1" s="1"/>
  <c r="DW24" i="1"/>
  <c r="DZ24" i="1"/>
  <c r="EA24" i="1" s="1"/>
  <c r="DW37" i="1"/>
  <c r="DZ37" i="1"/>
  <c r="EA37" i="1" s="1"/>
  <c r="DW29" i="1"/>
  <c r="DZ29" i="1"/>
  <c r="EA29" i="1" s="1"/>
  <c r="CS6" i="1" l="1"/>
  <c r="CS7" i="1"/>
  <c r="CS8" i="1"/>
  <c r="CS9" i="1"/>
  <c r="CS10" i="1"/>
  <c r="CS11" i="1"/>
  <c r="CS12" i="1"/>
  <c r="CS13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3" i="1"/>
  <c r="CS34" i="1"/>
  <c r="CS35" i="1"/>
  <c r="CS36" i="1"/>
  <c r="CS37" i="1"/>
  <c r="CS5" i="1"/>
  <c r="AG32" i="1" l="1"/>
  <c r="AJ27" i="1"/>
  <c r="AG17" i="1"/>
</calcChain>
</file>

<file path=xl/sharedStrings.xml><?xml version="1.0" encoding="utf-8"?>
<sst xmlns="http://schemas.openxmlformats.org/spreadsheetml/2006/main" count="2108" uniqueCount="603">
  <si>
    <t>ISO</t>
  </si>
  <si>
    <t>Indonesia</t>
  </si>
  <si>
    <t>IDN</t>
  </si>
  <si>
    <t>Mexico</t>
  </si>
  <si>
    <t>MEX</t>
  </si>
  <si>
    <t>Saudi Arabia</t>
  </si>
  <si>
    <t>SAU</t>
  </si>
  <si>
    <t>Russian Federation</t>
  </si>
  <si>
    <t>RUS</t>
  </si>
  <si>
    <t>Qatar</t>
  </si>
  <si>
    <t>QAT</t>
  </si>
  <si>
    <t>Philippines</t>
  </si>
  <si>
    <t>PHL</t>
  </si>
  <si>
    <t>China</t>
  </si>
  <si>
    <t>CHN</t>
  </si>
  <si>
    <t>Turkey</t>
  </si>
  <si>
    <t>TUR</t>
  </si>
  <si>
    <t>United Arab Emirates</t>
  </si>
  <si>
    <t>ARE</t>
  </si>
  <si>
    <t>Brazil</t>
  </si>
  <si>
    <t>BRA</t>
  </si>
  <si>
    <t>Colombia</t>
  </si>
  <si>
    <t>COL</t>
  </si>
  <si>
    <t>Kazakhstan</t>
  </si>
  <si>
    <t>KAZ</t>
  </si>
  <si>
    <t>Chile</t>
  </si>
  <si>
    <t>CHL</t>
  </si>
  <si>
    <t>South Africa</t>
  </si>
  <si>
    <t>ZAF</t>
  </si>
  <si>
    <t>Peru</t>
  </si>
  <si>
    <t>PER</t>
  </si>
  <si>
    <t>Panama</t>
  </si>
  <si>
    <t>PAN</t>
  </si>
  <si>
    <t>Uruguay</t>
  </si>
  <si>
    <t>URY</t>
  </si>
  <si>
    <t>Dominican Republic</t>
  </si>
  <si>
    <t>DOM</t>
  </si>
  <si>
    <t>Egypt</t>
  </si>
  <si>
    <t>EGY</t>
  </si>
  <si>
    <t>Bahrain</t>
  </si>
  <si>
    <t>BHR</t>
  </si>
  <si>
    <t>Oman</t>
  </si>
  <si>
    <t>OMN</t>
  </si>
  <si>
    <t>Ukraine</t>
  </si>
  <si>
    <t>UKR</t>
  </si>
  <si>
    <t>Malaysia</t>
  </si>
  <si>
    <t>MYS</t>
  </si>
  <si>
    <t>Hungary</t>
  </si>
  <si>
    <t>HUN</t>
  </si>
  <si>
    <t>Sri Lanka</t>
  </si>
  <si>
    <t>LKA</t>
  </si>
  <si>
    <t>Nigeria</t>
  </si>
  <si>
    <t>NGA</t>
  </si>
  <si>
    <t>Poland</t>
  </si>
  <si>
    <t>POL</t>
  </si>
  <si>
    <t>Ghana</t>
  </si>
  <si>
    <t>GHA</t>
  </si>
  <si>
    <t>Argentina</t>
  </si>
  <si>
    <t>ARG</t>
  </si>
  <si>
    <t>Azerbaijan</t>
  </si>
  <si>
    <t>AZE</t>
  </si>
  <si>
    <t>Romania</t>
  </si>
  <si>
    <t>ROU</t>
  </si>
  <si>
    <t>EMBI</t>
  </si>
  <si>
    <t>India</t>
  </si>
  <si>
    <t>Thailand</t>
  </si>
  <si>
    <t>THA</t>
  </si>
  <si>
    <t>IND</t>
  </si>
  <si>
    <t>EXCHANGE RATE AND BALANCE OF PAYMENTS</t>
  </si>
  <si>
    <t>CFM</t>
  </si>
  <si>
    <t>CFM_Start</t>
  </si>
  <si>
    <t>NA</t>
  </si>
  <si>
    <t>China, People's Republic of</t>
  </si>
  <si>
    <t>Egypt, Arab Republic of</t>
  </si>
  <si>
    <t>General Information</t>
  </si>
  <si>
    <t>Health Measures</t>
  </si>
  <si>
    <t>Monetary and Macro Financial Measurements</t>
  </si>
  <si>
    <t>Fiscal Measures</t>
  </si>
  <si>
    <t xml:space="preserve">Yield </t>
  </si>
  <si>
    <t>Na</t>
  </si>
  <si>
    <t>Poland, Republic of</t>
  </si>
  <si>
    <t>Codebook</t>
  </si>
  <si>
    <t xml:space="preserve">Description: </t>
  </si>
  <si>
    <t>Data category</t>
  </si>
  <si>
    <t>Name of the variable</t>
  </si>
  <si>
    <t>Description</t>
  </si>
  <si>
    <t>Source</t>
  </si>
  <si>
    <t>Unit</t>
  </si>
  <si>
    <t>Country names that we use in this project</t>
  </si>
  <si>
    <t>-</t>
  </si>
  <si>
    <t>https://www.imf.org/en/Topics/imf-and-covid19/Policy-Responses-to-COVID-19</t>
  </si>
  <si>
    <t>Retrieved on</t>
  </si>
  <si>
    <t>https://www.ishares.com/us/products/239572/ishares-jp-morgan-usd-emerging-markets-bond-etf</t>
  </si>
  <si>
    <t>Country names that the IMF uses on its website</t>
  </si>
  <si>
    <t>ISO 3166-1 alpha-3 country code</t>
  </si>
  <si>
    <t>https://www.iso.org/obp/ui/#search</t>
  </si>
  <si>
    <t>Date on which the IMF website was updated from which the text data is obtained</t>
  </si>
  <si>
    <t>Date on which the data for a specific country was updated on the IMF website</t>
  </si>
  <si>
    <t>Dummy that indicates if country is part of the JPMorgan Emerging Markets Bond Index (EBI).
Is country EMBI member? 
1 = yes
0 = no</t>
  </si>
  <si>
    <t>The number of deaths as indicated on the IMF website as per the variable "Response_Update" date</t>
  </si>
  <si>
    <t>The number of cases of positive COVID-19 tests as indicated on the IMF website as per the variable "Response_Update"</t>
  </si>
  <si>
    <t>Did country implement border restrictions or travel bans?
1 = yes
0 = no</t>
  </si>
  <si>
    <t>Date on which border closures/travel bans were implemented</t>
  </si>
  <si>
    <t>Was a quarantine/curfew/massive movement restriction implemented?
1 = yes
0 = no</t>
  </si>
  <si>
    <t>When was the quarantine/curfew/massive movement restiction activated?</t>
  </si>
  <si>
    <t>When will the quarantine/curfew/massive movement restriction be lifted?</t>
  </si>
  <si>
    <t>Announced fiscal reaction to COVID as share of GDP. GDP is sometimes explicitly given as 2019, and not 2020 projections.</t>
  </si>
  <si>
    <t>What fiscal reaction is just a reallocation of the budget toward COVID?</t>
  </si>
  <si>
    <t>What fiscal reaction is new and off-balance?</t>
  </si>
  <si>
    <t>Policy rate before COVID reactions in percent</t>
  </si>
  <si>
    <t>Policy rate after COVID reactions in percent</t>
  </si>
  <si>
    <t>Change in policy rate as COVID reaction</t>
  </si>
  <si>
    <t>percentage points</t>
  </si>
  <si>
    <t>percent of GDP</t>
  </si>
  <si>
    <t>percent</t>
  </si>
  <si>
    <t>Date</t>
  </si>
  <si>
    <t>Change in repo rate as COVID reaction</t>
  </si>
  <si>
    <t>Repo rate before COVID reactions in percent</t>
  </si>
  <si>
    <t>Repo rate after COVID reactions in percent</t>
  </si>
  <si>
    <t>Reverse repo rate before COVID reactions in percent</t>
  </si>
  <si>
    <t>Reverse repo rate after COVID reactions in percent</t>
  </si>
  <si>
    <t>Change in reverse repo rate as COVID reaction</t>
  </si>
  <si>
    <t>binary</t>
  </si>
  <si>
    <t>date</t>
  </si>
  <si>
    <t>Does government directly give loans/grants to businesses as a reaction to COVID?
1 = yes
0 = no</t>
  </si>
  <si>
    <t>Does government guarantee loans given by commercial banks as a reaction to COVID?
1 = yes
0 = no</t>
  </si>
  <si>
    <t>Does regulator decrease reserve requirements as a reaction to COVID?
1 = yes
0 = no</t>
  </si>
  <si>
    <t>Does regular ease macroprudential policies as reaction to COVID?
1 = yes
0 = no</t>
  </si>
  <si>
    <t>Does government guarantee deposits as a reaction to COVID?
1 = yes
0 = no</t>
  </si>
  <si>
    <t>Does central bank engage in quantitative easing and buy bonds on primary or secondary market? 
1 = yes
0 = no</t>
  </si>
  <si>
    <t>Does the country have a new swap line with the FED?
1 = yes
0 = no</t>
  </si>
  <si>
    <t>Amount of swap lines in billion  USD</t>
  </si>
  <si>
    <t>Did country implement capital flow measures as a reaction to COVID? 
1 = yes
0 = no</t>
  </si>
  <si>
    <t>Date on which country implemented capital flow measures as a reaction to COVID</t>
  </si>
  <si>
    <t>Did country intervene in foreign exchange markets as a reaction to COVID? 
1 = yes
0 = no</t>
  </si>
  <si>
    <t>IMF_RFI</t>
  </si>
  <si>
    <t>IMF_RCF</t>
  </si>
  <si>
    <t>RFI_Date</t>
  </si>
  <si>
    <t>Did country receive emergency financial assistance from the IMF in form of a rapid credit facility (RCF) as a reaction to COVID?
1 = yes
0 = no</t>
  </si>
  <si>
    <t>Did country receive emergency financial assistance from the IMF in form of a rapid financing instrument (RFI) as a reaction to COVID?
1 = yes
0 = no</t>
  </si>
  <si>
    <t>Amount of RCF in special drawing rights (SDR) in millions</t>
  </si>
  <si>
    <t>Amount of RCF in USD dollar in millions</t>
  </si>
  <si>
    <t>Date of approval of RCF</t>
  </si>
  <si>
    <t>Amount of RFI in special drawing rights (SDR) in millions</t>
  </si>
  <si>
    <t>Amount of RFI in USD dollar in millions</t>
  </si>
  <si>
    <t>https://www.imf.org/en/Topics/imf-and-covid19/COVID-Lending-Tracker</t>
  </si>
  <si>
    <t>SDR million</t>
  </si>
  <si>
    <t>USD billion</t>
  </si>
  <si>
    <t>USD million</t>
  </si>
  <si>
    <t>Source document saved as</t>
  </si>
  <si>
    <t>ISO_primary_source.webarchive</t>
  </si>
  <si>
    <t>IMF_policy_report_2020-05-01_primary_source.webarchive</t>
  </si>
  <si>
    <t>iShares_EMBI_primary_source.webarchive</t>
  </si>
  <si>
    <t>IMF_RCF_RFI_primary_source.webarchive</t>
  </si>
  <si>
    <t>IMF_Debt_GDP_primary_source.xls</t>
  </si>
  <si>
    <t>Total stock of debt liabilities issued by the central government as a share of GDP for 2018</t>
  </si>
  <si>
    <t>IMF_Current_account_primary_source.xls</t>
  </si>
  <si>
    <t>https://www.imf.org/external/datamapper/BCA_NGDPD@WEO/ARG/AZE/BHR/BRA/CHL/COL/DOM/EGY/GHA/HUN/IND/IDN/KAZ/MYS/MEX/NGA/OMN/PER/POL/QAT/ROU/RUS/SAU/ZAF/LKA/THA/TUR/UKR/URY/CHN/PAN/ARE</t>
  </si>
  <si>
    <t>General government gross debt, % of average tax revenues</t>
  </si>
  <si>
    <t>http://pubdocs.worldbank.org/en/195561501692928618/Fiscal-space-data.xlsx</t>
  </si>
  <si>
    <t>WB_Fiscalspace_primary_source.xlsx</t>
  </si>
  <si>
    <t>Current account balance, % of GDP </t>
  </si>
  <si>
    <t>Total external debt stocks, % of GDP (xtdebty variable)</t>
  </si>
  <si>
    <t>5-year sovereign CDS spreads, basis points</t>
  </si>
  <si>
    <t>basis points</t>
  </si>
  <si>
    <t>Fiscal Space</t>
  </si>
  <si>
    <t>https://www.currency-iso.org/dam/downloads/lists/list_one.xls</t>
  </si>
  <si>
    <t>ISO_currency_code_primary_source.xls</t>
  </si>
  <si>
    <t>https://www.imf.org/external/datamapper/CG_DEBT_GDP@GDD/ARG/AZE/BHR/BRA/CHL/COL/DOM/EGY/GHA/HUN/IND/IDN/KAZ/MYS/MEX/NGA/OMN/PER/POL/QAT/ROU/RUS/SAU/ZAF/LKA/T+E61</t>
  </si>
  <si>
    <t>3 letter currency code per the ISO 4217 currency code standard</t>
  </si>
  <si>
    <t>ARS</t>
  </si>
  <si>
    <t>AZN</t>
  </si>
  <si>
    <t>BHD</t>
  </si>
  <si>
    <t>BRL</t>
  </si>
  <si>
    <t>Argentine Peso</t>
  </si>
  <si>
    <t>Azerbaijan Manat</t>
  </si>
  <si>
    <t>Brazilian Real</t>
  </si>
  <si>
    <t>Bahraini Dinar</t>
  </si>
  <si>
    <t>Chilean Peso</t>
  </si>
  <si>
    <t>CLP</t>
  </si>
  <si>
    <t>Yuan Renminbi</t>
  </si>
  <si>
    <t>CNY</t>
  </si>
  <si>
    <t>Colombian Peso</t>
  </si>
  <si>
    <t>COP</t>
  </si>
  <si>
    <t>Dominican Peso</t>
  </si>
  <si>
    <t>DOP</t>
  </si>
  <si>
    <t>Egyptian Pound</t>
  </si>
  <si>
    <t>EGP</t>
  </si>
  <si>
    <t>Ghana Cedi</t>
  </si>
  <si>
    <t>GHS</t>
  </si>
  <si>
    <t>Forint</t>
  </si>
  <si>
    <t>HUF</t>
  </si>
  <si>
    <t>Indian Rupee</t>
  </si>
  <si>
    <t>INR</t>
  </si>
  <si>
    <t>Rupiah</t>
  </si>
  <si>
    <t>IDR</t>
  </si>
  <si>
    <t>Tenge</t>
  </si>
  <si>
    <t>KZT</t>
  </si>
  <si>
    <t>Malaysian Ringgit</t>
  </si>
  <si>
    <t>MYR</t>
  </si>
  <si>
    <t>Mexican Peso</t>
  </si>
  <si>
    <t>MXN</t>
  </si>
  <si>
    <t>Naira</t>
  </si>
  <si>
    <t>NGN</t>
  </si>
  <si>
    <t>Rial Omani</t>
  </si>
  <si>
    <t>OMR</t>
  </si>
  <si>
    <t>US Dollar</t>
  </si>
  <si>
    <t>USD</t>
  </si>
  <si>
    <t>Sol</t>
  </si>
  <si>
    <t>PEN</t>
  </si>
  <si>
    <t>Philippine Peso</t>
  </si>
  <si>
    <t>PHP</t>
  </si>
  <si>
    <t>Zloty</t>
  </si>
  <si>
    <t>PLN</t>
  </si>
  <si>
    <t>Qatari Rial</t>
  </si>
  <si>
    <t>QAR</t>
  </si>
  <si>
    <t>Romanian Leu</t>
  </si>
  <si>
    <t>RON</t>
  </si>
  <si>
    <t>Russian Ruble</t>
  </si>
  <si>
    <t>RUB</t>
  </si>
  <si>
    <t>Saudi Riyal</t>
  </si>
  <si>
    <t>SAR</t>
  </si>
  <si>
    <t>Rand</t>
  </si>
  <si>
    <t>ZAR</t>
  </si>
  <si>
    <t>Sri Lanka Rupee</t>
  </si>
  <si>
    <t>LKR</t>
  </si>
  <si>
    <t>Baht</t>
  </si>
  <si>
    <t>THB</t>
  </si>
  <si>
    <t>Turkish Lira</t>
  </si>
  <si>
    <t>TRY</t>
  </si>
  <si>
    <t>Hryvnia</t>
  </si>
  <si>
    <t>UAH</t>
  </si>
  <si>
    <t>UAE Dirham</t>
  </si>
  <si>
    <t>AED</t>
  </si>
  <si>
    <t>Peso Uruguayo</t>
  </si>
  <si>
    <t>UYU</t>
  </si>
  <si>
    <t>FX_AVG_2020_Q1</t>
  </si>
  <si>
    <t>FX_AVG_2019_Q4</t>
  </si>
  <si>
    <t>Currency name as per the ISO 4217 currency standard</t>
  </si>
  <si>
    <t>Exchange rate (currency units per 1USD): Arithmetic mean between 2020-01-01 and 2020-04-30</t>
  </si>
  <si>
    <t>Exchange rate (currency units per 1USD): Arithmetic mean Q12020 between 2020-01-01 and 2020-03-31</t>
  </si>
  <si>
    <t>Exchange rate (currency units per 1USD): Arithmetic mean between 2019-09-02 and 2019-12-31</t>
  </si>
  <si>
    <t>Exchange rate (currency units per 1USD): Arithmetic mean Q42019 between 2019-10-01 and 2019-12-31</t>
  </si>
  <si>
    <t>Exchange rate (currency units per 1USD): End of Year 2019-12-31</t>
  </si>
  <si>
    <t>Exchange rate (currency units per 1USD): End of Q12020 2020-03-31</t>
  </si>
  <si>
    <t>Exchange rate change between 2020-01-01 and 2020-04-30 (Jan-Apr)</t>
  </si>
  <si>
    <t>Exchange rate change between 2020-01-01 and 2020-03-31 (Jan-Mar)</t>
  </si>
  <si>
    <t>Exchange rate (currency units per 1USD): End of April 2020-04-30</t>
  </si>
  <si>
    <t>https://www.investing.com/currencies/streaming-forex-rates-majors</t>
  </si>
  <si>
    <t>Investing.com_fx_rates_combined_primary_source.xlsx</t>
  </si>
  <si>
    <t>YIELD_AVG_2020_Q1</t>
  </si>
  <si>
    <t>YIELD_AVG_2019_Q4</t>
  </si>
  <si>
    <t>YIELD_CHANGE_2020_Q1</t>
  </si>
  <si>
    <t>POPULATION</t>
  </si>
  <si>
    <t>Total population is based on the de facto definition of population, which counts all residents regardless of legal status or citizenship. The values shown are midyear estimates.</t>
  </si>
  <si>
    <t>https://data.worldbank.org/indicator/sp.pop.totl?end=2018&amp;start=2018</t>
  </si>
  <si>
    <t>WB_Population_size_primary_source.xlsx</t>
  </si>
  <si>
    <t>SPREAD_AVG_2020_Q1</t>
  </si>
  <si>
    <t>SPREAD_AVG_2019_Q4</t>
  </si>
  <si>
    <t>SPREAD_CHANGE_2020_Q1</t>
  </si>
  <si>
    <t>Yield of 1 year bonds: Arithmetic mean between 2020-01-01 and 2020-04-30</t>
  </si>
  <si>
    <t>Yield of 1 year bonds: Arithmetic mean Q12020 between 2020-01-01 and 2020-03-31</t>
  </si>
  <si>
    <t>Yield of 1 year bonds: Arithmetic mean between 2019-09-02 and 2019-12-31</t>
  </si>
  <si>
    <t>Yield of 1 year bonds: Arithmetic mean Q42019 between 2019-10-01 and 2019-12-31</t>
  </si>
  <si>
    <t>Yield of 1 year bonds: End of Year 2019-12-31 (AVG of 27,30,31,1)</t>
  </si>
  <si>
    <t>Yield of 1 year bonds: End of Q12020 2020-03-31</t>
  </si>
  <si>
    <t>Yield of 1 year bonds: End of April 2020-04-30</t>
  </si>
  <si>
    <t>Yield of 1 year bonds: Change Q1</t>
  </si>
  <si>
    <t>Spread over of 1 year US bonds: Arithmetic mean between 2020-01-01 and 2020-04-30</t>
  </si>
  <si>
    <t>Spread over of 1 year US bonds: Arithmetic mean between 2019-09-02 and 2019-12-31</t>
  </si>
  <si>
    <t>Spread over of 1 year US bonds: Arithmetic mean Q12020 between 2020-01-01 and 2020-03-31</t>
  </si>
  <si>
    <t>Spread over of 1 year US bonds: Arithmetic mean Q42019 between 2019-10-01 and 2019-12-31</t>
  </si>
  <si>
    <t>Spread over of 1 year US bonds: End of Year 2019-12-31 (AVG of 27,30,31,1)</t>
  </si>
  <si>
    <t>Spread over of 1 year US bonds: End of Q12020 2020-03-31</t>
  </si>
  <si>
    <t>Spread over of 1 year US bonds: End of April 2020-04-30</t>
  </si>
  <si>
    <t>Spread over of 1 year US bonds: Change Q1</t>
  </si>
  <si>
    <t>Spread over of 1 year US bonds: Change Jan-April</t>
  </si>
  <si>
    <t>Yields_1year_primary_source.xls</t>
  </si>
  <si>
    <t>Yothin (and investing.com for South Africa, Qatar, and Peru)</t>
  </si>
  <si>
    <t>Short-term external debt stocks, % of reserves (stdebtres variable), 2019</t>
  </si>
  <si>
    <t>RESERVE_VS_IMPORT_MONTHS_2019</t>
  </si>
  <si>
    <t>RESERVES_VS_STD_2019</t>
  </si>
  <si>
    <t>Reserve/(Import/12) as of 2019</t>
  </si>
  <si>
    <t>https://www.imf.org/external/datamapper/Reserves_M@ARA/ARG/AZE/BRA/CHL/CHN/COL/DOM/EGY/HUN/IND/IDN/KAZ/MYS/MEX/PAN/PER/PHL/POL/ROU/RUS/ZAF/LKA/THA/TUR/UKR/ARE/URY</t>
  </si>
  <si>
    <t>months</t>
  </si>
  <si>
    <t>IMF_Reserve_adequacy_primary_source.xlsx</t>
  </si>
  <si>
    <t>Reserves/Short-term Debt (STD) as of 2019</t>
  </si>
  <si>
    <t>IMF_Reserves_vs_short_term_debt_primary_source.xlsx</t>
  </si>
  <si>
    <t>AVG_OIL_PRICE_SEP19</t>
  </si>
  <si>
    <t>AVG_OIL_PRICE_OCT19</t>
  </si>
  <si>
    <t>AVG_OIL_PRICE_NOV19</t>
  </si>
  <si>
    <t>AVG_OIL_PRICE_DEC19</t>
  </si>
  <si>
    <t>AVG_OIL_PRICE_FEB20</t>
  </si>
  <si>
    <t>AVG_OIL_PRICE_JAN20</t>
  </si>
  <si>
    <t>AVG_OIL_PRICE_APR20</t>
  </si>
  <si>
    <t>AVG_OIL_PRICE_MAR20</t>
  </si>
  <si>
    <t>OIL_EXP_SEP19</t>
  </si>
  <si>
    <t>OIL_EXP_OCT19</t>
  </si>
  <si>
    <t>OIL_EXP_NOV19</t>
  </si>
  <si>
    <t>OIL_EXP_DEC19</t>
  </si>
  <si>
    <t>OIL_EXP_JAN20</t>
  </si>
  <si>
    <t>OIL_EXP_FEB20</t>
  </si>
  <si>
    <t>OIL_REVENUE_SEP19</t>
  </si>
  <si>
    <t>OIL_REVENUE_OCT19</t>
  </si>
  <si>
    <t>OIL_REVENUE_NOV19</t>
  </si>
  <si>
    <t>OIL_REVENUE_DEC19</t>
  </si>
  <si>
    <t>OIL_REVENUE_JAN20</t>
  </si>
  <si>
    <t>OIL_REVENUE_FEB20</t>
  </si>
  <si>
    <t>OIL_REVENUE_2019Q4</t>
  </si>
  <si>
    <t>COUNTRY</t>
  </si>
  <si>
    <t>IMF_COUNTRY_NAME</t>
  </si>
  <si>
    <t>SITE_UPDATE</t>
  </si>
  <si>
    <t>RESPONSE_UPDATE</t>
  </si>
  <si>
    <t>CASES</t>
  </si>
  <si>
    <t>MORTALITIES</t>
  </si>
  <si>
    <t>BORDER_CLOSURES_TRAVEL_RESTRICTIONS</t>
  </si>
  <si>
    <t>CLOSURE_DATE</t>
  </si>
  <si>
    <t>QUARANTINE</t>
  </si>
  <si>
    <t>QUARANTINE_DATE</t>
  </si>
  <si>
    <t>OPENING_DATE</t>
  </si>
  <si>
    <t>FISCAL_STIMULUS_PERCENT</t>
  </si>
  <si>
    <t>ON_BUDGET</t>
  </si>
  <si>
    <t>OFF_BUDGET</t>
  </si>
  <si>
    <t>POLICY_RATE_OLD</t>
  </si>
  <si>
    <t>POLICY_RATE_NEW</t>
  </si>
  <si>
    <t>POLICY_RATE_CHANGE</t>
  </si>
  <si>
    <t>REPO_RATE_OLD</t>
  </si>
  <si>
    <t>REPO_RATE_NEW</t>
  </si>
  <si>
    <t>REPO_CHANGE</t>
  </si>
  <si>
    <t>REVERSE_REPO_OLD</t>
  </si>
  <si>
    <t>REVERSE_REPO_NEW</t>
  </si>
  <si>
    <t>REVERSE_REPO_CHANGE</t>
  </si>
  <si>
    <t>LIQUIDITY_TO_BUSINESSES</t>
  </si>
  <si>
    <t>CREDIT_GUARANTEES</t>
  </si>
  <si>
    <t>LOWER_RESERVE_REQUIREMENTS</t>
  </si>
  <si>
    <t>MACROPRUDENTIAL_EASING</t>
  </si>
  <si>
    <t>DEPOSIT_GUARANTEES</t>
  </si>
  <si>
    <t>QE</t>
  </si>
  <si>
    <t>FED_SWAP_LINE</t>
  </si>
  <si>
    <t>SWAP_LINE_AMOUNT</t>
  </si>
  <si>
    <t>FX_INTERVENTIONS</t>
  </si>
  <si>
    <t>RCF_AMOUNT_SDR</t>
  </si>
  <si>
    <t>RCF_AMOUNT_USD</t>
  </si>
  <si>
    <t>RCF_DATE</t>
  </si>
  <si>
    <t>RFI_AMOUNT_SDR</t>
  </si>
  <si>
    <t>RFI_AMOUNT_USD</t>
  </si>
  <si>
    <t>CURRENCY</t>
  </si>
  <si>
    <t>CURRENCY_CODE</t>
  </si>
  <si>
    <t>FX_CHANGE_2020_Q1</t>
  </si>
  <si>
    <t>DEBT_VS_GDP_2018</t>
  </si>
  <si>
    <t>CURRENT_ACCOUNT_VS_GDP_2019</t>
  </si>
  <si>
    <t>PUBLIC_DEBT_VS_TAX_2019</t>
  </si>
  <si>
    <t>EXTERNAL_DEBT_VS_GDP_2019</t>
  </si>
  <si>
    <t>Yields</t>
  </si>
  <si>
    <t>Brent oil price per barrel in USD: Arithmetic mean for September 2019</t>
  </si>
  <si>
    <t>Brent oil price per barrel in USD: Arithmetic mean for October 2019</t>
  </si>
  <si>
    <t>Brent oil price per barrel in USD: Arithmetic mean for November 2019</t>
  </si>
  <si>
    <t>Brent oil price per barrel in USD: Arithmetic mean for December 2019</t>
  </si>
  <si>
    <t>Oil exports in barrel: September 2019</t>
  </si>
  <si>
    <t>Oil exports in barrel: October 2019</t>
  </si>
  <si>
    <t>Oil exports in barrel: November 2019</t>
  </si>
  <si>
    <t>Oil exports in barrel: December 2019</t>
  </si>
  <si>
    <t>Oil export revenues in $: September 2019</t>
  </si>
  <si>
    <t>Oil export revenues in $: October 2019</t>
  </si>
  <si>
    <t>Oil export revenues in $: November 2019</t>
  </si>
  <si>
    <t>Oil export revenues in $: December 2019</t>
  </si>
  <si>
    <t>Oil export revenues in $: February 2020</t>
  </si>
  <si>
    <t>Oil export revenues in $: January 2020</t>
  </si>
  <si>
    <t>Oil exports in barrel: January 2020</t>
  </si>
  <si>
    <t>Oil exports in barrel: February 2020</t>
  </si>
  <si>
    <t>Brent oil price per barrel in USD: Arithmetic mean for January 2020</t>
  </si>
  <si>
    <t>Brent oil price per barrel in USD: Arithmetic mean for February 2020</t>
  </si>
  <si>
    <t>Brent oil price per barrel in USD: Arithmetic mean for March 2020</t>
  </si>
  <si>
    <t>Brent oil price per barrel in USD: Arithmetic mean for April 2020</t>
  </si>
  <si>
    <t>Oil export revenues in $: Q42019</t>
  </si>
  <si>
    <t>Oil export revenues in $: Q12020</t>
  </si>
  <si>
    <t>https://www.investing.com/commodities/brent-oil-historical-data</t>
  </si>
  <si>
    <t>$</t>
  </si>
  <si>
    <t>http://www.jodidb.org/TableViewer/tableView.aspx</t>
  </si>
  <si>
    <t>Own calculations</t>
  </si>
  <si>
    <t>barrel</t>
  </si>
  <si>
    <t>Investing.com_Brent_primary_source.xlsx</t>
  </si>
  <si>
    <t>JODI_Oil_exports_primary_source.xlsx</t>
  </si>
  <si>
    <t>Oil_revenue_own calculations.xlsx</t>
  </si>
  <si>
    <t>CDS_1YR_AVG_2020_Q1</t>
  </si>
  <si>
    <t>CDS_1YR_AVG_2019_Q4</t>
  </si>
  <si>
    <t>CDS_1YR_CHANGE_2020_Q1</t>
  </si>
  <si>
    <t>ARGENTINE REPUBLIC SNR CR14 1Y $ - CDS PREM. MID</t>
  </si>
  <si>
    <t>KINGDOM OF BAHRAIN SNR CR14 1Y $ - CDS PREM. MID</t>
  </si>
  <si>
    <t>BRAZIL, REPUBLIC OF SNR CR14 1Y E - CDS PREM. MID</t>
  </si>
  <si>
    <t>REPUBLIC OF CHILE SNR CR14 1Y E - CDS PREM. MID</t>
  </si>
  <si>
    <t>PEOPLES REP OF CHINA SNR CR14 1Y $ - CDS PREM. MID</t>
  </si>
  <si>
    <t>REPUBLIC OF COLOMBIA SNR CR14 1Y E - CDS PREM. MID</t>
  </si>
  <si>
    <t>DOMINICAN REPUBLIC SNR CR14 1Y $ - CDS PREM. MID</t>
  </si>
  <si>
    <t>HK SPECIAL ADM REGN SNR CR14 1Y $ - CDS PREM. MID</t>
  </si>
  <si>
    <t>HUNGARY SNR CR14 1Y E - CDS PREM. MID</t>
  </si>
  <si>
    <t>REP OF INDONESIA SNR CR14 1Y E - CDS PREM. MID</t>
  </si>
  <si>
    <t>REP OF KAZAKHSTAN SNR CR14 1Y E - CDS PREM. MID</t>
  </si>
  <si>
    <t>MALAYSIA SNR CR14 1Y E - CDS PREM. MID</t>
  </si>
  <si>
    <t>UNITED MX STATES SNR CR14 1Y $ - CDS PREM. MID</t>
  </si>
  <si>
    <t>REPUBLIC OF PANAMA SNR CR14 1Y E - CDS PREM. MID</t>
  </si>
  <si>
    <t>REPUBLIC OF PERU SNR CR14 1Y E - CDS PREM. MID</t>
  </si>
  <si>
    <t>REP OF PHILIPINES SNR CR14 1Y E - CDS PREM. MID</t>
  </si>
  <si>
    <t>REPUBLIC OF POLAND SNR CR14 1Y E - CDS PREM. MID</t>
  </si>
  <si>
    <t>STATE OF QATAR SNR CR14 1Y E - CDS PREM. MID</t>
  </si>
  <si>
    <t>ROMANIA SNR CR14 1Y E - CDS PREM. MID</t>
  </si>
  <si>
    <t>GOVT OF RUSSIA SNR CR14 1Y E - CDS PREM. MID</t>
  </si>
  <si>
    <t>REP OF SOUTH AFRICA SNR CR14 1Y E - CDS PREM. MID</t>
  </si>
  <si>
    <t>KINGDOM OF THAILAND SNR CR14 1Y $ - CDS PREM. MID</t>
  </si>
  <si>
    <t>REPUBLIC OF TURKEY SNR CR14 1Y E - CDS PREM. MID</t>
  </si>
  <si>
    <t>UKRAINE SNR CR14 1Y SF - CDS PREM. MID</t>
  </si>
  <si>
    <t>ORIENTAL REP URUGUAY SNR CR14 1Y $ - CDS PREM. MID</t>
  </si>
  <si>
    <t>CDS_1YR_NAME</t>
  </si>
  <si>
    <t>CDS_5YR_AVG_2020_Q1</t>
  </si>
  <si>
    <t>CDS_5YR_AVG_2019_Q4</t>
  </si>
  <si>
    <t>CDS_5YR_CHANGE_2020_Q1</t>
  </si>
  <si>
    <t>CDS_5YR_NAME</t>
  </si>
  <si>
    <t>ARGENTINE REPUBLIC SNR CR1414 5Y $ - CDS PREM. MID</t>
  </si>
  <si>
    <t>KINGDOM OF BAHRAIN SNR CR14 5Y $ - CDS PREM. MID</t>
  </si>
  <si>
    <t>BRAZIL, REPUBLIC OF SNR CR14 5Y E - CDS PREM. MID</t>
  </si>
  <si>
    <t>REPUBLIC OF CHILE SNR CR14 5Y E - CDS PREM. MID</t>
  </si>
  <si>
    <t>PEOPLES REP OF CHINA SNR CR14 5Y $ - CDS PREM. MID</t>
  </si>
  <si>
    <t>REPUBLIC OF COLOMBIA SNR CR14 5Y E - CDS PREM. MID</t>
  </si>
  <si>
    <t>DOMINICAN REPUBLIC SNR CR14 5Y $ - CDS PREM. MID</t>
  </si>
  <si>
    <t>HUNGARY SNR CR14 5Y E - CDS PREM. MID</t>
  </si>
  <si>
    <t>REP OF INDONESIA SNR CR14 5Y E - CDS PREM. MID</t>
  </si>
  <si>
    <t>REP OF KAZAKHSTAN SNR CR14 5Y E - CDS PREM. MID</t>
  </si>
  <si>
    <t>MALAYSIA SNR CR14 5Y E - CDS PREM. MID</t>
  </si>
  <si>
    <t>UNITED MX STATES SNR CR14 5Y $ - CDS PREM. MID</t>
  </si>
  <si>
    <t>REPUBLIC OF PANAMA SNR CR14 5Y E - CDS PREM. MID</t>
  </si>
  <si>
    <t>REPUBLIC OF PERU SNR CR14 5Y E - CDS PREM. MID</t>
  </si>
  <si>
    <t>REP OF PHILIPINES SNR CR14 5Y E - CDS PREM. MID</t>
  </si>
  <si>
    <t>REPUBLIC OF POLAND SNR CR14 5Y E - CDS PREM. MID</t>
  </si>
  <si>
    <t>STATE OF QATAR SNR CR14 5Y E - CDS PREM. MID</t>
  </si>
  <si>
    <t>ROMANIA SNR CR14 5Y E - CDS PREM. MID</t>
  </si>
  <si>
    <t>GOVT OF RUSSIA SNR CR14 5Y E - CDS PREM. MID</t>
  </si>
  <si>
    <t>REP OF SOUTH AFRICA SNR CR14 5Y E - CDS PREM. MID</t>
  </si>
  <si>
    <t>KINGDOM OF THAILAND SNR CR14 5Y $ - CDS PREM. MID</t>
  </si>
  <si>
    <t>REPUBLIC OF TURKEY SNR CR14 5Y E - CDS PREM. MID</t>
  </si>
  <si>
    <t>UKRAINE SNR CR14 5Y SF - CDS PREM. MID</t>
  </si>
  <si>
    <t>ORIENTAL REP URUGUAY SNR CR14 5Y $ - CDS PREM. MID</t>
  </si>
  <si>
    <t>CDS_5YR_CURRENCY</t>
  </si>
  <si>
    <t>EUR</t>
  </si>
  <si>
    <t>CHF</t>
  </si>
  <si>
    <t>Name of 1 year CDS product</t>
  </si>
  <si>
    <t>Name of 5 year CDS product</t>
  </si>
  <si>
    <t>1 year CDS: Arithmetic mean between 2020-01-01 and 2020-04-30</t>
  </si>
  <si>
    <t>1 year CDS: Arithmetic mean Q12020 between 2020-01-01 and 2020-03-31</t>
  </si>
  <si>
    <t>1 year CDS: Arithmetic mean between 2019-09-02 and 2019-12-31</t>
  </si>
  <si>
    <t>1 year CDS: Arithmetic mean Q42019 between 2019-10-01 and 2019-12-31</t>
  </si>
  <si>
    <t>1 year CDS: End of Year 2019-12-31 (AVG of 27,30,31,1)</t>
  </si>
  <si>
    <t>1 year CDS: End of Q12020 2020-03-31</t>
  </si>
  <si>
    <t>1 year CDS: End of April 2020-04-30</t>
  </si>
  <si>
    <t>1 year CDS: Change Q1</t>
  </si>
  <si>
    <t>1 year CDS: Change Jan-April</t>
  </si>
  <si>
    <t>Yothin (Thompson Reuters Refinitiv)</t>
  </si>
  <si>
    <t>percent (1 = 100%)</t>
  </si>
  <si>
    <t>5 year CDS: Arithmetic mean between 2020-01-01 and 2020-04-30</t>
  </si>
  <si>
    <t>5 year CDS: Arithmetic mean Q12020 between 2020-01-01 and 2020-03-31</t>
  </si>
  <si>
    <t>5 year CDS: Arithmetic mean between 2019-09-02 and 2019-12-31</t>
  </si>
  <si>
    <t>5 year CDS: Arithmetic mean Q42019 between 2019-10-01 and 2019-12-31</t>
  </si>
  <si>
    <t>5 year CDS: End of Year 2019-12-31 (AVG of 27,30,31,1)</t>
  </si>
  <si>
    <t>5 year CDS: End of Q12020 2020-03-31</t>
  </si>
  <si>
    <t>5 year CDS: End of April 2020-04-30</t>
  </si>
  <si>
    <t>5 year CDS: Change Q1</t>
  </si>
  <si>
    <t>5 year CDS: Change Jan-April</t>
  </si>
  <si>
    <t>Thompson_cds_daily_primary_source.xlsx</t>
  </si>
  <si>
    <t>Currency of 5 year CDS</t>
  </si>
  <si>
    <t>Currency of 1 year CDS</t>
  </si>
  <si>
    <t>SWF_VOLUME</t>
  </si>
  <si>
    <t>Total volume of all the sovereign wealth funds of the country</t>
  </si>
  <si>
    <t>https://www.swfinstitute.org/fund-rankings/sovereign-wealth-fund</t>
  </si>
  <si>
    <t>SWFI_sovereign_wealth_funds_primary_source.xlsx</t>
  </si>
  <si>
    <t>OIL_REVENUE_2020Q1</t>
  </si>
  <si>
    <t>CDS_1YR_CURRENCY</t>
  </si>
  <si>
    <t>5 year CDS: Change Q1 in percent</t>
  </si>
  <si>
    <t>CDS_5YR_CHANGE_2020_JAN_APR</t>
  </si>
  <si>
    <t>FX_AVG_2020_JAN_APR</t>
  </si>
  <si>
    <t>FX_AVG_2019_SEP_DEC</t>
  </si>
  <si>
    <t>FX_2019_12_31</t>
  </si>
  <si>
    <t>FX_2020_03_31</t>
  </si>
  <si>
    <t>FX_2020_04_30</t>
  </si>
  <si>
    <t>CDS_5YR_2019_12_31</t>
  </si>
  <si>
    <t>CDS_5YR_2020_03_31</t>
  </si>
  <si>
    <t>CDS_5YR_2020_04_30</t>
  </si>
  <si>
    <t xml:space="preserve">CDS_5YR_AVG_2020_JAN_APR </t>
  </si>
  <si>
    <t>CDS_1YR_2020_04_30</t>
  </si>
  <si>
    <t>CDS_1YR_2020_03_31</t>
  </si>
  <si>
    <t>CDS_1YR_2019_12_31</t>
  </si>
  <si>
    <t>CDS_1YR_AVG_2019_SEP_DEC</t>
  </si>
  <si>
    <t xml:space="preserve">CDS_1YR_AVG_2020_JAN_APR </t>
  </si>
  <si>
    <t>SPREAD_2020_04_30</t>
  </si>
  <si>
    <t>SPREAD_2020_03_31</t>
  </si>
  <si>
    <t>SPREAD_2019_12_31</t>
  </si>
  <si>
    <t>SPREAD_AVG_2019_SEP_DEC</t>
  </si>
  <si>
    <t>YIELD_CHANGE_2020_JAN_APR</t>
  </si>
  <si>
    <t>SPREAD_AVG_2020_JAN_APR</t>
  </si>
  <si>
    <t>YIELD_2020_04_30</t>
  </si>
  <si>
    <t>YIELD_AVG_2020_JAN_APR</t>
  </si>
  <si>
    <t>YIELD_AVG_2019_SEP_DEC</t>
  </si>
  <si>
    <t>YIELD_2019_12_31</t>
  </si>
  <si>
    <t>YIELD_2020_03_31</t>
  </si>
  <si>
    <t>FX_CHANGE_2020_JAN_APR</t>
  </si>
  <si>
    <t>OIL_REVENUE_CHANGE_Q42019_Q12020</t>
  </si>
  <si>
    <t>SPREAD_CHANGE_2020_JAN_APR</t>
  </si>
  <si>
    <t>S_T_EXTERNAL_DEBT_VS_RESERVES_2019</t>
  </si>
  <si>
    <t>CDS_1YR_CHANGE_2020_JAN_APR</t>
  </si>
  <si>
    <t>CDS_5YR_AVG_2019_SEP_DEC</t>
  </si>
  <si>
    <t>FIVE_YEAR_SOVEREIGN_CDS_SPREADS_2019</t>
  </si>
  <si>
    <t>CDS_5YR_CHANGE_PERCENT_2020_Q1</t>
  </si>
  <si>
    <t>INFECTIONS_2020_01_22</t>
  </si>
  <si>
    <t>INFECTIONS_2020_01_31</t>
  </si>
  <si>
    <t>INFECTIONS_2020_02_29</t>
  </si>
  <si>
    <t>INFECTIONS_2020_03_31</t>
  </si>
  <si>
    <t>INFECTIONS_2020_04_15</t>
  </si>
  <si>
    <t>INFECTIONS_2020_04_20</t>
  </si>
  <si>
    <t>INFECTIONS_2020_04_25</t>
  </si>
  <si>
    <t>INFECTIONS_2020_04_30</t>
  </si>
  <si>
    <t>DEATHS_2020_01_22</t>
  </si>
  <si>
    <t>DEATHS_2020_01_31</t>
  </si>
  <si>
    <t>DEATHS_2020_02_29</t>
  </si>
  <si>
    <t>DEATHS_2020_03_31</t>
  </si>
  <si>
    <t>DEATHS_2020_04_15</t>
  </si>
  <si>
    <t>DEATHS_2020_04_20</t>
  </si>
  <si>
    <t>DEATHS_2020_04_25</t>
  </si>
  <si>
    <t>DEATHS_2020_04_30</t>
  </si>
  <si>
    <t>Cumulative confirmed cases of COVID infection up to and including the date</t>
  </si>
  <si>
    <t>Cumulative deaths attributed to COVID up to and including the date</t>
  </si>
  <si>
    <t>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</t>
  </si>
  <si>
    <t>https://data.humdata.org/hxlproxy/api/data-preview.csv?url=https%3A%2F%2Fraw.githubusercontent.com%2FCSSEGISandData%2FCOVID-19%2Fmaster%2Fcsse_covid_19_data%2Fcsse_covid_19_time_series%2Ftime_series_covid19_deaths_global.csv&amp;filename=time_series_covid19_deaths_global.csv</t>
  </si>
  <si>
    <t>OCHA_time_series_covid19_confirmed_global_primary_source.xlsx</t>
  </si>
  <si>
    <t>OCHA_time_series_covid19_deaths_global_primary_source.xlsx</t>
  </si>
  <si>
    <t>Below is a list that describes the data gathered for the COVID-19 EM project</t>
  </si>
  <si>
    <t>https://www.imf.org/external/datamapper/Reserves_STD@ARA/ARG/AZE/BRA/CHL/CHN/COL/DOM/EGY/HUN/IND/IDN/KAZ/MYS/MEX/PAN/PER/PHL/POL/ROU/RUS/ZAF/LKA/THA/TUR/UKR/ARE/URY</t>
  </si>
  <si>
    <t>TOTAL_EXPORT_2019</t>
  </si>
  <si>
    <t>OIL_EXPORT_2019</t>
  </si>
  <si>
    <t>OIL_EXPORT_SHARE_2019_DECIMAL</t>
  </si>
  <si>
    <t>OIL_EXPORT_SHARE_2019_PERCENT</t>
  </si>
  <si>
    <t>TOTAL_IMPORT_2019</t>
  </si>
  <si>
    <t>OIL_IMPORT_2019</t>
  </si>
  <si>
    <t>OIL_IMPORT_SHARE_2019_DECIMAL</t>
  </si>
  <si>
    <t>OIL_IMPORT_SHARE_2019_PERCENT</t>
  </si>
  <si>
    <t>TOTAL_EXPORT_2018</t>
  </si>
  <si>
    <t>OIL_EXPORT_2018</t>
  </si>
  <si>
    <t>OIL_EXPORT_SHARE_2018_DECIMAL</t>
  </si>
  <si>
    <t>OIL_EXPORT_SHARE_2018_PERCENT</t>
  </si>
  <si>
    <t>TOTAL_IMPORT_2018</t>
  </si>
  <si>
    <t>OIL_IMPORT_2018</t>
  </si>
  <si>
    <t>OIL_IMPORT_SHARE_2018_DECIMAL</t>
  </si>
  <si>
    <t>OIL_IMPORT_SHARE_2018_PERCENT</t>
  </si>
  <si>
    <t>OIL_PRICE_CHANGE_AVG_2019_VS_AVG_1Q2020_DECIMAL</t>
  </si>
  <si>
    <t>OIL_PRICE_CHANGE_AVG_2019_VS_AVG_1Q2020_PERCENT</t>
  </si>
  <si>
    <t>OIL_PRICE_CHANGE_AVG_2018_VS_AVG_1Q2020_DECIMAL</t>
  </si>
  <si>
    <t>OIL_PRICE_CHANGE_AVG_2018_VS_AVG_1Q2020_PERCENT</t>
  </si>
  <si>
    <t>EXPORT_VS_GDP_2017_PERCENT</t>
  </si>
  <si>
    <t>EXPORT_VS_GDP_2017_DECIMAL</t>
  </si>
  <si>
    <t>EXPORT_VS_GDP_2018_PERCENT</t>
  </si>
  <si>
    <t>EXPORT_VS_GDP_2018_DECIMAL</t>
  </si>
  <si>
    <t>IMPORT_VS_GDP_2017_PERCENT</t>
  </si>
  <si>
    <t>IMPORT_VS_GDP_2017_DECIMAL</t>
  </si>
  <si>
    <t>IMPORT_VS_GDP_2018_PERCENT</t>
  </si>
  <si>
    <t>IMPORT_VS_GDP_2018_DECIMAL</t>
  </si>
  <si>
    <t>OIL_PRICE_EXPORT_EFFECT_VS_GDP_2018_VS_1Q2020_PERCENT</t>
  </si>
  <si>
    <t>OIL_PRICE_EXPORT_EFFECT_VS_GDP_2018_VS_1Q2020_DECIMAL</t>
  </si>
  <si>
    <t>OIL_PRICE_IMPORT_EFFECT_VS_GDP_2018_VS_1Q2020_PERCENT</t>
  </si>
  <si>
    <t>OIL_PRICE_IMPORT_EFFECT_VS_GDP_2018_VS_1Q2020_DECIMAL</t>
  </si>
  <si>
    <t>OIL_PRICE_TOTAL_EFFECT_VS_GDP_2018_VS_1Q2020_PERCENT</t>
  </si>
  <si>
    <t>OIL_PRICE_TOTAL_EFFECT_VS_GDP_2018_VS_1Q2020_DECIMAL</t>
  </si>
  <si>
    <t>Oil/petroleum related exports in $, 2019</t>
  </si>
  <si>
    <t>Share of oil/petroleum exports of total exports, 2019</t>
  </si>
  <si>
    <t>Total exports in $, 2019</t>
  </si>
  <si>
    <t>Total imports in $, 2019</t>
  </si>
  <si>
    <t>Oil/petroleum related imports in $, 2019</t>
  </si>
  <si>
    <t>Share of oil/petroleum imports of total imports, 2019</t>
  </si>
  <si>
    <t>Oil_price_effect_own_calculations.xlsx</t>
  </si>
  <si>
    <t>Total exports in $, 2018</t>
  </si>
  <si>
    <t>Oil/petroleum related exports in $, 2018</t>
  </si>
  <si>
    <t>Share of oil/petroleum exports of total exports, 2018</t>
  </si>
  <si>
    <t>Total imports in $, 2018</t>
  </si>
  <si>
    <t>Oil/petroleum related imports in $, 2018</t>
  </si>
  <si>
    <t>Share of oil/petroleum imports of total imports, 2018</t>
  </si>
  <si>
    <t>Change of oil price when comparing average price of 2019 to average price in 1Q2020</t>
  </si>
  <si>
    <t>Change of oil price when comparing average price of 2018 to average price in 1Q2020</t>
  </si>
  <si>
    <t>Export as share of GDP, 2017</t>
  </si>
  <si>
    <t>Export as share of GDP, 2018</t>
  </si>
  <si>
    <t>Import as share of GDP, 2017</t>
  </si>
  <si>
    <t>Import as share of GDP, 2018</t>
  </si>
  <si>
    <t>ICT</t>
  </si>
  <si>
    <t>OWn calculations</t>
  </si>
  <si>
    <t>Investing.com/ own calculations</t>
  </si>
  <si>
    <t>World Bank</t>
  </si>
  <si>
    <t xml:space="preserve">Change in Oil price (2018 vs 1Q2020) * Oil share of total exports 2018 * Export share of GDP 2018  </t>
  </si>
  <si>
    <t>Change in Oil price (2018 vs 1Q2020) * Oil share of total imports 2018 * Import share of GDP 2018  * -1</t>
  </si>
  <si>
    <t>OIL_PRICE_EXPORT_EFFECT_VS_GDP_2018_VS_1Q2020_DECIMAL + OIL_PRICE_IMPORT_EFFECT_VS_GDP_2018_VS_1Q2020_DECIMAL</t>
  </si>
  <si>
    <t>OIL_PRICE_EXPORT_EFFECT_VS_GDP_2018_VS_1Q2020_PERCENT + OIL_PRICE_IMPORT_EFFECT_VS_GDP_2018_VS_1Q2020_PERCENT</t>
  </si>
  <si>
    <t>Yield of 1 year bonds: Change Jan-April (i.e. change in yield beween 2019-12-31 and 2020-04-39 in percentage points)</t>
  </si>
  <si>
    <t>INFECTION_RATE_2020_04_20</t>
  </si>
  <si>
    <t>Own calculation in sheet</t>
  </si>
  <si>
    <t>Data.xlsx</t>
  </si>
  <si>
    <t>per 100000</t>
  </si>
  <si>
    <t xml:space="preserve">Cumulative infections by 2020-04-20 per 100thounsand (100000) </t>
  </si>
  <si>
    <t xml:space="preserve">Cumulative deaths by 2020-04-20 per 100thounsand (100000) </t>
  </si>
  <si>
    <t>DEATH_RATE_2020_04_20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</si>
</sst>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000"/>
    <numFmt numFmtId="166" formatCode="0.0000"/>
    <numFmt numFmtId="168" formatCode="0.0000%"/>
    <numFmt numFmtId="170" formatCode="#,##0.000"/>
    <numFmt numFmtId="171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Lucida Console"/>
      <family val="2"/>
    </font>
    <font>
      <u/>
      <sz val="12"/>
      <color theme="10"/>
      <name val="Lucida Console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8" borderId="0" xfId="0" applyFill="1"/>
    <xf numFmtId="0" fontId="1" fillId="8" borderId="0" xfId="0" applyFont="1" applyFill="1"/>
    <xf numFmtId="0" fontId="1" fillId="0" borderId="1" xfId="0" applyFont="1" applyBorder="1" applyAlignment="1">
      <alignment vertical="top" wrapText="1"/>
    </xf>
    <xf numFmtId="0" fontId="5" fillId="0" borderId="1" xfId="2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2" xfId="0" applyFont="1" applyBorder="1" applyAlignment="1">
      <alignment vertical="top" wrapText="1"/>
    </xf>
    <xf numFmtId="0" fontId="5" fillId="0" borderId="2" xfId="2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horizontal="right" vertical="top"/>
    </xf>
    <xf numFmtId="0" fontId="3" fillId="0" borderId="2" xfId="2" applyBorder="1" applyAlignment="1">
      <alignment vertical="top"/>
    </xf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" fontId="1" fillId="0" borderId="3" xfId="0" applyNumberFormat="1" applyFont="1" applyBorder="1"/>
    <xf numFmtId="4" fontId="1" fillId="0" borderId="0" xfId="0" applyNumberFormat="1" applyFont="1"/>
    <xf numFmtId="0" fontId="1" fillId="9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10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0" borderId="0" xfId="0" applyFont="1"/>
    <xf numFmtId="10" fontId="1" fillId="0" borderId="0" xfId="4" applyNumberFormat="1" applyFont="1"/>
    <xf numFmtId="2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166" fontId="1" fillId="0" borderId="0" xfId="4" applyNumberFormat="1" applyFont="1"/>
    <xf numFmtId="4" fontId="1" fillId="0" borderId="0" xfId="0" applyNumberFormat="1" applyFont="1" applyFill="1"/>
    <xf numFmtId="168" fontId="1" fillId="0" borderId="0" xfId="4" applyNumberFormat="1" applyFont="1"/>
    <xf numFmtId="171" fontId="1" fillId="0" borderId="0" xfId="0" applyNumberFormat="1" applyFont="1"/>
    <xf numFmtId="168" fontId="1" fillId="0" borderId="0" xfId="0" applyNumberFormat="1" applyFont="1"/>
    <xf numFmtId="166" fontId="1" fillId="0" borderId="0" xfId="0" applyNumberFormat="1" applyFont="1" applyAlignment="1">
      <alignment horizontal="right"/>
    </xf>
    <xf numFmtId="10" fontId="1" fillId="0" borderId="0" xfId="4" applyNumberFormat="1" applyFont="1" applyAlignment="1">
      <alignment horizontal="right"/>
    </xf>
    <xf numFmtId="166" fontId="1" fillId="0" borderId="0" xfId="4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right"/>
    </xf>
    <xf numFmtId="166" fontId="1" fillId="0" borderId="3" xfId="0" applyNumberFormat="1" applyFont="1" applyBorder="1"/>
    <xf numFmtId="166" fontId="0" fillId="0" borderId="0" xfId="0" applyNumberFormat="1"/>
    <xf numFmtId="166" fontId="0" fillId="0" borderId="4" xfId="0" applyNumberFormat="1" applyBorder="1"/>
  </cellXfs>
  <cellStyles count="5">
    <cellStyle name="Hyperlink" xfId="2" builtinId="8"/>
    <cellStyle name="Normal" xfId="0" builtinId="0"/>
    <cellStyle name="Normal 2" xfId="1" xr:uid="{B7FB727C-FED7-FD47-941F-806D948CE1B9}"/>
    <cellStyle name="Normal 3" xfId="3" xr:uid="{E71EC2B7-9CDB-EA48-AB86-081A5E61D6E9}"/>
    <cellStyle name="Per cent" xfId="4" builtinId="5"/>
  </cellStyles>
  <dxfs count="0"/>
  <tableStyles count="0" defaultTableStyle="TableStyleMedium2" defaultPivotStyle="PivotStyleLight16"/>
  <colors>
    <mruColors>
      <color rgb="FFFF8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f.org/en/Topics/imf-and-covid19/Policy-Responses-to-COVID-19" TargetMode="External"/><Relationship Id="rId18" Type="http://schemas.openxmlformats.org/officeDocument/2006/relationships/hyperlink" Target="https://www.imf.org/en/Topics/imf-and-covid19/Policy-Responses-to-COVID-19" TargetMode="External"/><Relationship Id="rId26" Type="http://schemas.openxmlformats.org/officeDocument/2006/relationships/hyperlink" Target="https://www.imf.org/en/Topics/imf-and-covid19/Policy-Responses-to-COVID-19" TargetMode="External"/><Relationship Id="rId39" Type="http://schemas.openxmlformats.org/officeDocument/2006/relationships/hyperlink" Target="https://www.imf.org/en/Topics/imf-and-covid19/COVID-Lending-Tracker" TargetMode="External"/><Relationship Id="rId21" Type="http://schemas.openxmlformats.org/officeDocument/2006/relationships/hyperlink" Target="https://www.imf.org/en/Topics/imf-and-covid19/Policy-Responses-to-COVID-19" TargetMode="External"/><Relationship Id="rId34" Type="http://schemas.openxmlformats.org/officeDocument/2006/relationships/hyperlink" Target="https://www.imf.org/en/Topics/imf-and-covid19/Policy-Responses-to-COVID-19" TargetMode="External"/><Relationship Id="rId42" Type="http://schemas.openxmlformats.org/officeDocument/2006/relationships/hyperlink" Target="https://www.imf.org/en/Topics/imf-and-covid19/COVID-Lending-Tracker" TargetMode="External"/><Relationship Id="rId47" Type="http://schemas.openxmlformats.org/officeDocument/2006/relationships/hyperlink" Target="https://www.imf.org/en/Topics/imf-and-covid19/Policy-Responses-to-COVID-19" TargetMode="External"/><Relationship Id="rId50" Type="http://schemas.openxmlformats.org/officeDocument/2006/relationships/hyperlink" Target="https://www.imf.org/external/datamapper/BCA_NGDPD@WEO/ARG/AZE/BHR/BRA/CHL/COL/DOM/EGY/GHA/HUN/IND/IDN/KAZ/MYS/MEX/NGA/OMN/PER/POL/QAT/ROU/RUS/SAU/ZAF/LKA/THA/TUR/UKR/URY/CHN/PAN/ARE" TargetMode="External"/><Relationship Id="rId55" Type="http://schemas.openxmlformats.org/officeDocument/2006/relationships/hyperlink" Target="https://www.imf.org/external/datamapper/Reserves_STD@ARA/ARG/AZE/BRA/CHL/CHN/COL/DOM/EGY/HUN/IND/IDN/KAZ/MYS/MEX/PAN/PER/PHL/POL/ROU/RUS/ZAF/LKA/THA/TUR/UKR/ARE/URY" TargetMode="External"/><Relationship Id="rId7" Type="http://schemas.openxmlformats.org/officeDocument/2006/relationships/hyperlink" Target="https://www.imf.org/en/Topics/imf-and-covid19/Policy-Responses-to-COVID-19" TargetMode="External"/><Relationship Id="rId2" Type="http://schemas.openxmlformats.org/officeDocument/2006/relationships/hyperlink" Target="https://www.ishares.com/us/products/239572/ishares-jp-morgan-usd-emerging-markets-bond-etf" TargetMode="External"/><Relationship Id="rId16" Type="http://schemas.openxmlformats.org/officeDocument/2006/relationships/hyperlink" Target="https://www.imf.org/en/Topics/imf-and-covid19/Policy-Responses-to-COVID-19" TargetMode="External"/><Relationship Id="rId29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imf.org/en/Topics/imf-and-covid19/Policy-Responses-to-COVID-19" TargetMode="External"/><Relationship Id="rId24" Type="http://schemas.openxmlformats.org/officeDocument/2006/relationships/hyperlink" Target="https://www.imf.org/en/Topics/imf-and-covid19/Policy-Responses-to-COVID-19" TargetMode="External"/><Relationship Id="rId32" Type="http://schemas.openxmlformats.org/officeDocument/2006/relationships/hyperlink" Target="https://www.imf.org/en/Topics/imf-and-covid19/Policy-Responses-to-COVID-19" TargetMode="External"/><Relationship Id="rId37" Type="http://schemas.openxmlformats.org/officeDocument/2006/relationships/hyperlink" Target="https://www.imf.org/en/Topics/imf-and-covid19/COVID-Lending-Tracker" TargetMode="External"/><Relationship Id="rId40" Type="http://schemas.openxmlformats.org/officeDocument/2006/relationships/hyperlink" Target="https://www.imf.org/en/Topics/imf-and-covid19/COVID-Lending-Tracker" TargetMode="External"/><Relationship Id="rId45" Type="http://schemas.openxmlformats.org/officeDocument/2006/relationships/hyperlink" Target="http://pubdocs.worldbank.org/en/195561501692928618/Fiscal-space-data.xlsx" TargetMode="External"/><Relationship Id="rId53" Type="http://schemas.openxmlformats.org/officeDocument/2006/relationships/hyperlink" Target="http://www.jodidb.org/TableViewer/tableView.aspx" TargetMode="External"/><Relationship Id="rId5" Type="http://schemas.openxmlformats.org/officeDocument/2006/relationships/hyperlink" Target="https://www.imf.org/en/Topics/imf-and-covid19/Policy-Responses-to-COVID-19" TargetMode="External"/><Relationship Id="rId10" Type="http://schemas.openxmlformats.org/officeDocument/2006/relationships/hyperlink" Target="https://www.imf.org/en/Topics/imf-and-covid19/Policy-Responses-to-COVID-19" TargetMode="External"/><Relationship Id="rId19" Type="http://schemas.openxmlformats.org/officeDocument/2006/relationships/hyperlink" Target="https://www.imf.org/en/Topics/imf-and-covid19/Policy-Responses-to-COVID-19" TargetMode="External"/><Relationship Id="rId31" Type="http://schemas.openxmlformats.org/officeDocument/2006/relationships/hyperlink" Target="https://www.imf.org/en/Topics/imf-and-covid19/Policy-Responses-to-COVID-19" TargetMode="External"/><Relationship Id="rId44" Type="http://schemas.openxmlformats.org/officeDocument/2006/relationships/hyperlink" Target="http://pubdocs.worldbank.org/en/195561501692928618/Fiscal-space-data.xlsx" TargetMode="External"/><Relationship Id="rId52" Type="http://schemas.openxmlformats.org/officeDocument/2006/relationships/hyperlink" Target="https://www.imf.org/external/datamapper/Reserves_M@ARA/ARG/AZE/BRA/CHL/CHN/COL/DOM/EGY/HUN/IND/IDN/KAZ/MYS/MEX/PAN/PER/PHL/POL/ROU/RUS/ZAF/LKA/THA/TUR/UKR/ARE/URY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imf.org/en/Topics/imf-and-covid19/Policy-Responses-to-COVID-19" TargetMode="External"/><Relationship Id="rId14" Type="http://schemas.openxmlformats.org/officeDocument/2006/relationships/hyperlink" Target="https://www.imf.org/en/Topics/imf-and-covid19/Policy-Responses-to-COVID-19" TargetMode="External"/><Relationship Id="rId22" Type="http://schemas.openxmlformats.org/officeDocument/2006/relationships/hyperlink" Target="https://www.imf.org/en/Topics/imf-and-covid19/Policy-Responses-to-COVID-19" TargetMode="External"/><Relationship Id="rId27" Type="http://schemas.openxmlformats.org/officeDocument/2006/relationships/hyperlink" Target="https://www.imf.org/en/Topics/imf-and-covid19/Policy-Responses-to-COVID-19" TargetMode="External"/><Relationship Id="rId30" Type="http://schemas.openxmlformats.org/officeDocument/2006/relationships/hyperlink" Target="https://www.imf.org/en/Topics/imf-and-covid19/Policy-Responses-to-COVID-19" TargetMode="External"/><Relationship Id="rId35" Type="http://schemas.openxmlformats.org/officeDocument/2006/relationships/hyperlink" Target="https://www.imf.org/en/Topics/imf-and-covid19/Policy-Responses-to-COVID-19" TargetMode="External"/><Relationship Id="rId43" Type="http://schemas.openxmlformats.org/officeDocument/2006/relationships/hyperlink" Target="https://www.imf.org/en/Topics/imf-and-covid19/COVID-Lending-Tracker" TargetMode="External"/><Relationship Id="rId48" Type="http://schemas.openxmlformats.org/officeDocument/2006/relationships/hyperlink" Target="http://pubdocs.worldbank.org/en/195561501692928618/Fiscal-space-data.xlsx" TargetMode="External"/><Relationship Id="rId56" Type="http://schemas.openxmlformats.org/officeDocument/2006/relationships/hyperlink" Target="https://www.investing.com/commodities/brent-oil-historical-data" TargetMode="External"/><Relationship Id="rId8" Type="http://schemas.openxmlformats.org/officeDocument/2006/relationships/hyperlink" Target="https://www.imf.org/en/Topics/imf-and-covid19/Policy-Responses-to-COVID-19" TargetMode="External"/><Relationship Id="rId51" Type="http://schemas.openxmlformats.org/officeDocument/2006/relationships/hyperlink" Target="https://www.investing.com/currencies/streaming-forex-rates-majors" TargetMode="External"/><Relationship Id="rId3" Type="http://schemas.openxmlformats.org/officeDocument/2006/relationships/hyperlink" Target="https://www.iso.org/obp/ui/" TargetMode="External"/><Relationship Id="rId12" Type="http://schemas.openxmlformats.org/officeDocument/2006/relationships/hyperlink" Target="https://www.imf.org/en/Topics/imf-and-covid19/Policy-Responses-to-COVID-19" TargetMode="External"/><Relationship Id="rId17" Type="http://schemas.openxmlformats.org/officeDocument/2006/relationships/hyperlink" Target="https://www.imf.org/en/Topics/imf-and-covid19/Policy-Responses-to-COVID-19" TargetMode="External"/><Relationship Id="rId25" Type="http://schemas.openxmlformats.org/officeDocument/2006/relationships/hyperlink" Target="https://www.iso.org/obp/ui/" TargetMode="External"/><Relationship Id="rId33" Type="http://schemas.openxmlformats.org/officeDocument/2006/relationships/hyperlink" Target="https://www.imf.org/en/Topics/imf-and-covid19/Policy-Responses-to-COVID-19" TargetMode="External"/><Relationship Id="rId38" Type="http://schemas.openxmlformats.org/officeDocument/2006/relationships/hyperlink" Target="https://www.imf.org/en/Topics/imf-and-covid19/COVID-Lending-Tracker" TargetMode="External"/><Relationship Id="rId46" Type="http://schemas.openxmlformats.org/officeDocument/2006/relationships/hyperlink" Target="http://pubdocs.worldbank.org/en/195561501692928618/Fiscal-space-data.xlsx" TargetMode="External"/><Relationship Id="rId20" Type="http://schemas.openxmlformats.org/officeDocument/2006/relationships/hyperlink" Target="https://www.imf.org/en/Topics/imf-and-covid19/Policy-Responses-to-COVID-19" TargetMode="External"/><Relationship Id="rId41" Type="http://schemas.openxmlformats.org/officeDocument/2006/relationships/hyperlink" Target="https://www.imf.org/en/Topics/imf-and-covid19/COVID-Lending-Tracker" TargetMode="External"/><Relationship Id="rId54" Type="http://schemas.openxmlformats.org/officeDocument/2006/relationships/hyperlink" Target="https://www.swfinstitute.org/fund-rankings/sovereign-wealth-fund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imf.org/en/Topics/imf-and-covid19/Policy-Responses-to-COVID-19" TargetMode="External"/><Relationship Id="rId23" Type="http://schemas.openxmlformats.org/officeDocument/2006/relationships/hyperlink" Target="https://www.imf.org/en/Topics/imf-and-covid19/Policy-Responses-to-COVID-19" TargetMode="External"/><Relationship Id="rId28" Type="http://schemas.openxmlformats.org/officeDocument/2006/relationships/hyperlink" Target="https://www.imf.org/en/Topics/imf-and-covid19/Policy-Responses-to-COVID-19" TargetMode="External"/><Relationship Id="rId36" Type="http://schemas.openxmlformats.org/officeDocument/2006/relationships/hyperlink" Target="https://www.imf.org/en/Topics/imf-and-covid19/COVID-Lending-Tracker" TargetMode="External"/><Relationship Id="rId49" Type="http://schemas.openxmlformats.org/officeDocument/2006/relationships/hyperlink" Target="https://www.imf.org/external/datamapper/CG_DEBT_GDP@GDD/ARG/AZE/BHR/BRA/CHL/COL/DOM/EGY/GHA/HUN/IND/IDN/KAZ/MYS/MEX/NGA/OMN/PER/POL/QAT/ROU/RUS/SAU/ZAF/LKA/T+E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9F5-B996-4F44-AE28-8D57D108A6CC}">
  <dimension ref="A1:FY34"/>
  <sheetViews>
    <sheetView workbookViewId="0">
      <selection sqref="A1:FY34"/>
    </sheetView>
  </sheetViews>
  <sheetFormatPr baseColWidth="10" defaultRowHeight="16" x14ac:dyDescent="0.2"/>
  <sheetData>
    <row r="1" spans="1:181" x14ac:dyDescent="0.2">
      <c r="A1" t="str">
        <f>Data!A4</f>
        <v>COUNTRY</v>
      </c>
      <c r="B1" t="str">
        <f>Data!B4</f>
        <v>IMF_COUNTRY_NAME</v>
      </c>
      <c r="C1" t="str">
        <f>Data!C4</f>
        <v>EMBI</v>
      </c>
      <c r="D1" t="str">
        <f>Data!D4</f>
        <v>ISO</v>
      </c>
      <c r="E1" t="str">
        <f>Data!E4</f>
        <v>POPULATION</v>
      </c>
      <c r="F1" t="str">
        <f>Data!F4</f>
        <v>SITE_UPDATE</v>
      </c>
      <c r="G1" t="str">
        <f>Data!G4</f>
        <v>RESPONSE_UPDATE</v>
      </c>
      <c r="H1" t="str">
        <f>Data!H4</f>
        <v>CASES</v>
      </c>
      <c r="I1" t="str">
        <f>Data!I4</f>
        <v>MORTALITIES</v>
      </c>
      <c r="J1" t="str">
        <f>Data!J4</f>
        <v>BORDER_CLOSURES_TRAVEL_RESTRICTIONS</v>
      </c>
      <c r="K1" t="str">
        <f>Data!K4</f>
        <v>CLOSURE_DATE</v>
      </c>
      <c r="L1" t="str">
        <f>Data!L4</f>
        <v>QUARANTINE</v>
      </c>
      <c r="M1" t="str">
        <f>Data!M4</f>
        <v>QUARANTINE_DATE</v>
      </c>
      <c r="N1" t="str">
        <f>Data!N4</f>
        <v>OPENING_DATE</v>
      </c>
      <c r="O1" t="str">
        <f>Data!O4</f>
        <v>INFECTIONS_2020_01_22</v>
      </c>
      <c r="P1" t="str">
        <f>Data!P4</f>
        <v>INFECTIONS_2020_01_31</v>
      </c>
      <c r="Q1" t="str">
        <f>Data!Q4</f>
        <v>INFECTIONS_2020_02_29</v>
      </c>
      <c r="R1" t="str">
        <f>Data!R4</f>
        <v>INFECTIONS_2020_03_31</v>
      </c>
      <c r="S1" t="str">
        <f>Data!S4</f>
        <v>INFECTIONS_2020_04_15</v>
      </c>
      <c r="T1" t="str">
        <f>Data!T4</f>
        <v>INFECTIONS_2020_04_20</v>
      </c>
      <c r="U1" t="str">
        <f>Data!U4</f>
        <v>INFECTION_RATE_2020_04_20</v>
      </c>
      <c r="V1" t="str">
        <f>Data!V4</f>
        <v>INFECTIONS_2020_04_25</v>
      </c>
      <c r="W1" t="str">
        <f>Data!W4</f>
        <v>INFECTIONS_2020_04_30</v>
      </c>
      <c r="X1" t="str">
        <f>Data!X4</f>
        <v>DEATHS_2020_01_22</v>
      </c>
      <c r="Y1" t="str">
        <f>Data!Y4</f>
        <v>DEATHS_2020_01_31</v>
      </c>
      <c r="Z1" t="str">
        <f>Data!Z4</f>
        <v>DEATHS_2020_02_29</v>
      </c>
      <c r="AA1" t="str">
        <f>Data!AA4</f>
        <v>DEATHS_2020_03_31</v>
      </c>
      <c r="AB1" t="str">
        <f>Data!AB4</f>
        <v>DEATHS_2020_04_15</v>
      </c>
      <c r="AC1" t="str">
        <f>Data!AC4</f>
        <v>DEATHS_2020_04_20</v>
      </c>
      <c r="AD1" t="str">
        <f>Data!AD4</f>
        <v>DEATH_RATE_2020_04_20</v>
      </c>
      <c r="AE1" t="str">
        <f>Data!AE4</f>
        <v>DEATHS_2020_04_25</v>
      </c>
      <c r="AF1" t="str">
        <f>Data!AF4</f>
        <v>DEATHS_2020_04_30</v>
      </c>
      <c r="AG1" t="str">
        <f>Data!AG4</f>
        <v>FISCAL_STIMULUS_PERCENT</v>
      </c>
      <c r="AH1" t="str">
        <f>Data!AH4</f>
        <v>ON_BUDGET</v>
      </c>
      <c r="AI1" t="str">
        <f>Data!AI4</f>
        <v>OFF_BUDGET</v>
      </c>
      <c r="AJ1" t="str">
        <f>Data!AJ4</f>
        <v>POLICY_RATE_OLD</v>
      </c>
      <c r="AK1" t="str">
        <f>Data!AK4</f>
        <v>POLICY_RATE_NEW</v>
      </c>
      <c r="AL1" t="str">
        <f>Data!AL4</f>
        <v>POLICY_RATE_CHANGE</v>
      </c>
      <c r="AM1" t="str">
        <f>Data!AM4</f>
        <v>REPO_RATE_OLD</v>
      </c>
      <c r="AN1" t="str">
        <f>Data!AN4</f>
        <v>REPO_RATE_NEW</v>
      </c>
      <c r="AO1" t="str">
        <f>Data!AO4</f>
        <v>REPO_CHANGE</v>
      </c>
      <c r="AP1" t="str">
        <f>Data!AP4</f>
        <v>REVERSE_REPO_OLD</v>
      </c>
      <c r="AQ1" t="str">
        <f>Data!AQ4</f>
        <v>REVERSE_REPO_NEW</v>
      </c>
      <c r="AR1" t="str">
        <f>Data!AR4</f>
        <v>REVERSE_REPO_CHANGE</v>
      </c>
      <c r="AS1" t="str">
        <f>Data!AS4</f>
        <v>LIQUIDITY_TO_BUSINESSES</v>
      </c>
      <c r="AT1" t="str">
        <f>Data!AT4</f>
        <v>CREDIT_GUARANTEES</v>
      </c>
      <c r="AU1" t="str">
        <f>Data!AU4</f>
        <v>LOWER_RESERVE_REQUIREMENTS</v>
      </c>
      <c r="AV1" t="str">
        <f>Data!AV4</f>
        <v>MACROPRUDENTIAL_EASING</v>
      </c>
      <c r="AW1" t="str">
        <f>Data!AW4</f>
        <v>DEPOSIT_GUARANTEES</v>
      </c>
      <c r="AX1" t="str">
        <f>Data!AX4</f>
        <v>QE</v>
      </c>
      <c r="AY1" t="str">
        <f>Data!AY4</f>
        <v>FED_SWAP_LINE</v>
      </c>
      <c r="AZ1" t="str">
        <f>Data!AZ4</f>
        <v>SWAP_LINE_AMOUNT</v>
      </c>
      <c r="BA1" t="str">
        <f>Data!BA4</f>
        <v>CFM</v>
      </c>
      <c r="BB1" t="str">
        <f>Data!BB4</f>
        <v>CFM_Start</v>
      </c>
      <c r="BC1" t="str">
        <f>Data!BC4</f>
        <v>FX_INTERVENTIONS</v>
      </c>
      <c r="BD1" t="str">
        <f>Data!BD4</f>
        <v>IMF_RCF</v>
      </c>
      <c r="BE1" t="str">
        <f>Data!BE4</f>
        <v>RCF_AMOUNT_SDR</v>
      </c>
      <c r="BF1" t="str">
        <f>Data!BF4</f>
        <v>RCF_AMOUNT_USD</v>
      </c>
      <c r="BG1" t="str">
        <f>Data!BG4</f>
        <v>RCF_DATE</v>
      </c>
      <c r="BH1" t="str">
        <f>Data!BH4</f>
        <v>IMF_RFI</v>
      </c>
      <c r="BI1" t="str">
        <f>Data!BI4</f>
        <v>RFI_AMOUNT_SDR</v>
      </c>
      <c r="BJ1" t="str">
        <f>Data!BJ4</f>
        <v>RFI_AMOUNT_USD</v>
      </c>
      <c r="BK1" t="str">
        <f>Data!BK4</f>
        <v>RFI_Date</v>
      </c>
      <c r="BL1" t="str">
        <f>Data!BL4</f>
        <v>CURRENCY</v>
      </c>
      <c r="BM1" t="str">
        <f>Data!BM4</f>
        <v>CURRENCY_CODE</v>
      </c>
      <c r="BN1" t="str">
        <f>Data!BN4</f>
        <v>FX_AVG_2020_JAN_APR</v>
      </c>
      <c r="BO1" t="str">
        <f>Data!BO4</f>
        <v>FX_AVG_2020_Q1</v>
      </c>
      <c r="BP1" t="str">
        <f>Data!BP4</f>
        <v>FX_AVG_2019_SEP_DEC</v>
      </c>
      <c r="BQ1" t="str">
        <f>Data!BQ4</f>
        <v>FX_AVG_2019_Q4</v>
      </c>
      <c r="BR1" t="str">
        <f>Data!BR4</f>
        <v>FX_2019_12_31</v>
      </c>
      <c r="BS1" t="str">
        <f>Data!BS4</f>
        <v>FX_2020_03_31</v>
      </c>
      <c r="BT1" t="str">
        <f>Data!BT4</f>
        <v>FX_2020_04_30</v>
      </c>
      <c r="BU1" t="str">
        <f>Data!BU4</f>
        <v>FX_CHANGE_2020_Q1</v>
      </c>
      <c r="BV1" t="str">
        <f>Data!BV4</f>
        <v>FX_CHANGE_2020_JAN_APR</v>
      </c>
      <c r="BW1" t="str">
        <f>Data!BW4</f>
        <v>AVG_OIL_PRICE_SEP19</v>
      </c>
      <c r="BX1" t="str">
        <f>Data!BX4</f>
        <v>AVG_OIL_PRICE_OCT19</v>
      </c>
      <c r="BY1" t="str">
        <f>Data!BY4</f>
        <v>AVG_OIL_PRICE_NOV19</v>
      </c>
      <c r="BZ1" t="str">
        <f>Data!BZ4</f>
        <v>AVG_OIL_PRICE_DEC19</v>
      </c>
      <c r="CA1" t="str">
        <f>Data!CA4</f>
        <v>AVG_OIL_PRICE_JAN20</v>
      </c>
      <c r="CB1" t="str">
        <f>Data!CB4</f>
        <v>AVG_OIL_PRICE_FEB20</v>
      </c>
      <c r="CC1" t="str">
        <f>Data!CC4</f>
        <v>AVG_OIL_PRICE_MAR20</v>
      </c>
      <c r="CD1" t="str">
        <f>Data!CD4</f>
        <v>AVG_OIL_PRICE_APR20</v>
      </c>
      <c r="CE1" t="str">
        <f>Data!CE4</f>
        <v>OIL_EXP_SEP19</v>
      </c>
      <c r="CF1" t="str">
        <f>Data!CF4</f>
        <v>OIL_EXP_OCT19</v>
      </c>
      <c r="CG1" t="str">
        <f>Data!CG4</f>
        <v>OIL_EXP_NOV19</v>
      </c>
      <c r="CH1" t="str">
        <f>Data!CH4</f>
        <v>OIL_EXP_DEC19</v>
      </c>
      <c r="CI1" t="str">
        <f>Data!CI4</f>
        <v>OIL_EXP_JAN20</v>
      </c>
      <c r="CJ1" t="str">
        <f>Data!CJ4</f>
        <v>OIL_EXP_FEB20</v>
      </c>
      <c r="CK1" t="str">
        <f>Data!CK4</f>
        <v>OIL_REVENUE_SEP19</v>
      </c>
      <c r="CL1" t="str">
        <f>Data!CL4</f>
        <v>OIL_REVENUE_OCT19</v>
      </c>
      <c r="CM1" t="str">
        <f>Data!CM4</f>
        <v>OIL_REVENUE_NOV19</v>
      </c>
      <c r="CN1" t="str">
        <f>Data!CN4</f>
        <v>OIL_REVENUE_DEC19</v>
      </c>
      <c r="CO1" t="str">
        <f>Data!CO4</f>
        <v>OIL_REVENUE_JAN20</v>
      </c>
      <c r="CP1" t="str">
        <f>Data!CP4</f>
        <v>OIL_REVENUE_FEB20</v>
      </c>
      <c r="CQ1" t="str">
        <f>Data!CQ4</f>
        <v>OIL_REVENUE_2019Q4</v>
      </c>
      <c r="CR1" t="str">
        <f>Data!CR4</f>
        <v>OIL_REVENUE_2020Q1</v>
      </c>
      <c r="CS1" t="str">
        <f>Data!CS4</f>
        <v>OIL_REVENUE_CHANGE_Q42019_Q12020</v>
      </c>
      <c r="CT1" t="str">
        <f>Data!CT4</f>
        <v>TOTAL_EXPORT_2019</v>
      </c>
      <c r="CU1" t="str">
        <f>Data!CU4</f>
        <v>OIL_EXPORT_2019</v>
      </c>
      <c r="CV1" t="str">
        <f>Data!CV4</f>
        <v>OIL_EXPORT_SHARE_2019_DECIMAL</v>
      </c>
      <c r="CW1" t="str">
        <f>Data!CW4</f>
        <v>OIL_EXPORT_SHARE_2019_PERCENT</v>
      </c>
      <c r="CX1" t="str">
        <f>Data!CX4</f>
        <v>TOTAL_IMPORT_2019</v>
      </c>
      <c r="CY1" t="str">
        <f>Data!CY4</f>
        <v>OIL_IMPORT_2019</v>
      </c>
      <c r="CZ1" t="str">
        <f>Data!CZ4</f>
        <v>OIL_IMPORT_SHARE_2019_DECIMAL</v>
      </c>
      <c r="DA1" t="str">
        <f>Data!DA4</f>
        <v>OIL_IMPORT_SHARE_2019_PERCENT</v>
      </c>
      <c r="DB1" t="str">
        <f>Data!DB4</f>
        <v>TOTAL_EXPORT_2018</v>
      </c>
      <c r="DC1" t="str">
        <f>Data!DC4</f>
        <v>OIL_EXPORT_2018</v>
      </c>
      <c r="DD1" t="str">
        <f>Data!DD4</f>
        <v>OIL_EXPORT_SHARE_2018_DECIMAL</v>
      </c>
      <c r="DE1" t="str">
        <f>Data!DE4</f>
        <v>OIL_EXPORT_SHARE_2018_PERCENT</v>
      </c>
      <c r="DF1" t="str">
        <f>Data!DF4</f>
        <v>TOTAL_IMPORT_2018</v>
      </c>
      <c r="DG1" t="str">
        <f>Data!DG4</f>
        <v>OIL_IMPORT_2018</v>
      </c>
      <c r="DH1" t="str">
        <f>Data!DH4</f>
        <v>OIL_IMPORT_SHARE_2018_DECIMAL</v>
      </c>
      <c r="DI1" t="str">
        <f>Data!DI4</f>
        <v>OIL_IMPORT_SHARE_2018_PERCENT</v>
      </c>
      <c r="DJ1" t="str">
        <f>Data!DJ4</f>
        <v>OIL_PRICE_CHANGE_AVG_2019_VS_AVG_1Q2020_DECIMAL</v>
      </c>
      <c r="DK1" t="str">
        <f>Data!DK4</f>
        <v>OIL_PRICE_CHANGE_AVG_2019_VS_AVG_1Q2020_PERCENT</v>
      </c>
      <c r="DL1" t="str">
        <f>Data!DL4</f>
        <v>OIL_PRICE_CHANGE_AVG_2018_VS_AVG_1Q2020_DECIMAL</v>
      </c>
      <c r="DM1" t="str">
        <f>Data!DM4</f>
        <v>OIL_PRICE_CHANGE_AVG_2018_VS_AVG_1Q2020_PERCENT</v>
      </c>
      <c r="DN1" t="str">
        <f>Data!DN4</f>
        <v>EXPORT_VS_GDP_2017_PERCENT</v>
      </c>
      <c r="DO1" t="str">
        <f>Data!DO4</f>
        <v>EXPORT_VS_GDP_2017_DECIMAL</v>
      </c>
      <c r="DP1" t="str">
        <f>Data!DP4</f>
        <v>EXPORT_VS_GDP_2018_PERCENT</v>
      </c>
      <c r="DQ1" t="str">
        <f>Data!DQ4</f>
        <v>EXPORT_VS_GDP_2018_DECIMAL</v>
      </c>
      <c r="DR1" t="str">
        <f>Data!DR4</f>
        <v>IMPORT_VS_GDP_2017_PERCENT</v>
      </c>
      <c r="DS1" t="str">
        <f>Data!DS4</f>
        <v>IMPORT_VS_GDP_2017_DECIMAL</v>
      </c>
      <c r="DT1" t="str">
        <f>Data!DT4</f>
        <v>IMPORT_VS_GDP_2018_PERCENT</v>
      </c>
      <c r="DU1" t="str">
        <f>Data!DU4</f>
        <v>IMPORT_VS_GDP_2018_DECIMAL</v>
      </c>
      <c r="DV1" t="str">
        <f>Data!DV4</f>
        <v>OIL_PRICE_EXPORT_EFFECT_VS_GDP_2018_VS_1Q2020_PERCENT</v>
      </c>
      <c r="DW1" t="str">
        <f>Data!DW4</f>
        <v>OIL_PRICE_EXPORT_EFFECT_VS_GDP_2018_VS_1Q2020_DECIMAL</v>
      </c>
      <c r="DX1" t="str">
        <f>Data!DX4</f>
        <v>OIL_PRICE_IMPORT_EFFECT_VS_GDP_2018_VS_1Q2020_PERCENT</v>
      </c>
      <c r="DY1" t="str">
        <f>Data!DY4</f>
        <v>OIL_PRICE_IMPORT_EFFECT_VS_GDP_2018_VS_1Q2020_DECIMAL</v>
      </c>
      <c r="DZ1" t="str">
        <f>Data!DZ4</f>
        <v>OIL_PRICE_TOTAL_EFFECT_VS_GDP_2018_VS_1Q2020_PERCENT</v>
      </c>
      <c r="EA1" t="str">
        <f>Data!EA4</f>
        <v>OIL_PRICE_TOTAL_EFFECT_VS_GDP_2018_VS_1Q2020_DECIMAL</v>
      </c>
      <c r="EB1" t="str">
        <f>Data!EB4</f>
        <v>YIELD_AVG_2020_JAN_APR</v>
      </c>
      <c r="EC1" t="str">
        <f>Data!EC4</f>
        <v>YIELD_AVG_2020_Q1</v>
      </c>
      <c r="ED1" t="str">
        <f>Data!ED4</f>
        <v>YIELD_AVG_2019_SEP_DEC</v>
      </c>
      <c r="EE1" t="str">
        <f>Data!EE4</f>
        <v>YIELD_AVG_2019_Q4</v>
      </c>
      <c r="EF1" t="str">
        <f>Data!EF4</f>
        <v>YIELD_2019_12_31</v>
      </c>
      <c r="EG1" t="str">
        <f>Data!EG4</f>
        <v>YIELD_2020_03_31</v>
      </c>
      <c r="EH1" t="str">
        <f>Data!EH4</f>
        <v>YIELD_2020_04_30</v>
      </c>
      <c r="EI1" t="str">
        <f>Data!EI4</f>
        <v>YIELD_CHANGE_2020_Q1</v>
      </c>
      <c r="EJ1" t="str">
        <f>Data!EJ4</f>
        <v>YIELD_CHANGE_2020_JAN_APR</v>
      </c>
      <c r="EK1" t="str">
        <f>Data!EK4</f>
        <v>SPREAD_AVG_2020_JAN_APR</v>
      </c>
      <c r="EL1" t="str">
        <f>Data!EL4</f>
        <v>SPREAD_AVG_2020_Q1</v>
      </c>
      <c r="EM1" t="str">
        <f>Data!EM4</f>
        <v>SPREAD_AVG_2019_SEP_DEC</v>
      </c>
      <c r="EN1" t="str">
        <f>Data!EN4</f>
        <v>SPREAD_AVG_2019_Q4</v>
      </c>
      <c r="EO1" t="str">
        <f>Data!EO4</f>
        <v>SPREAD_2019_12_31</v>
      </c>
      <c r="EP1" t="str">
        <f>Data!EP4</f>
        <v>SPREAD_2020_03_31</v>
      </c>
      <c r="EQ1" t="str">
        <f>Data!EQ4</f>
        <v>SPREAD_2020_04_30</v>
      </c>
      <c r="ER1" t="str">
        <f>Data!ER4</f>
        <v>SPREAD_CHANGE_2020_Q1</v>
      </c>
      <c r="ES1" t="str">
        <f>Data!ES4</f>
        <v>SPREAD_CHANGE_2020_JAN_APR</v>
      </c>
      <c r="ET1" t="str">
        <f>Data!ET4</f>
        <v>DEBT_VS_GDP_2018</v>
      </c>
      <c r="EU1" t="str">
        <f>Data!EU4</f>
        <v>CURRENT_ACCOUNT_VS_GDP_2019</v>
      </c>
      <c r="EV1" t="str">
        <f>Data!EV4</f>
        <v>PUBLIC_DEBT_VS_TAX_2019</v>
      </c>
      <c r="EW1" t="str">
        <f>Data!EW4</f>
        <v>EXTERNAL_DEBT_VS_GDP_2019</v>
      </c>
      <c r="EX1" t="str">
        <f>Data!EX4</f>
        <v>FIVE_YEAR_SOVEREIGN_CDS_SPREADS_2019</v>
      </c>
      <c r="EY1" t="str">
        <f>Data!EY4</f>
        <v>S_T_EXTERNAL_DEBT_VS_RESERVES_2019</v>
      </c>
      <c r="EZ1" t="str">
        <f>Data!EZ4</f>
        <v>RESERVE_VS_IMPORT_MONTHS_2019</v>
      </c>
      <c r="FA1" t="str">
        <f>Data!FA4</f>
        <v>RESERVES_VS_STD_2019</v>
      </c>
      <c r="FB1" t="str">
        <f>Data!FB4</f>
        <v>CDS_1YR_NAME</v>
      </c>
      <c r="FC1" t="str">
        <f>Data!FC4</f>
        <v>CDS_1YR_CURRENCY</v>
      </c>
      <c r="FD1" t="str">
        <f>Data!FD4</f>
        <v xml:space="preserve">CDS_1YR_AVG_2020_JAN_APR </v>
      </c>
      <c r="FE1" t="str">
        <f>Data!FE4</f>
        <v>CDS_1YR_AVG_2020_Q1</v>
      </c>
      <c r="FF1" t="str">
        <f>Data!FF4</f>
        <v>CDS_1YR_AVG_2019_SEP_DEC</v>
      </c>
      <c r="FG1" t="str">
        <f>Data!FG4</f>
        <v>CDS_1YR_AVG_2019_Q4</v>
      </c>
      <c r="FH1" t="str">
        <f>Data!FH4</f>
        <v>CDS_1YR_2019_12_31</v>
      </c>
      <c r="FI1" t="str">
        <f>Data!FI4</f>
        <v>CDS_1YR_2020_03_31</v>
      </c>
      <c r="FJ1" t="str">
        <f>Data!FJ4</f>
        <v>CDS_1YR_2020_04_30</v>
      </c>
      <c r="FK1" t="str">
        <f>Data!FK4</f>
        <v>CDS_1YR_CHANGE_2020_Q1</v>
      </c>
      <c r="FL1" t="str">
        <f>Data!FL4</f>
        <v>CDS_1YR_CHANGE_2020_JAN_APR</v>
      </c>
      <c r="FM1" t="str">
        <f>Data!FM4</f>
        <v>CDS_5YR_NAME</v>
      </c>
      <c r="FN1" t="str">
        <f>Data!FN4</f>
        <v>CDS_5YR_CURRENCY</v>
      </c>
      <c r="FO1" t="str">
        <f>Data!FO4</f>
        <v xml:space="preserve">CDS_5YR_AVG_2020_JAN_APR </v>
      </c>
      <c r="FP1" t="str">
        <f>Data!FP4</f>
        <v>CDS_5YR_AVG_2020_Q1</v>
      </c>
      <c r="FQ1" t="str">
        <f>Data!FQ4</f>
        <v>CDS_5YR_AVG_2019_SEP_DEC</v>
      </c>
      <c r="FR1" t="str">
        <f>Data!FR4</f>
        <v>CDS_5YR_AVG_2019_Q4</v>
      </c>
      <c r="FS1" t="str">
        <f>Data!FS4</f>
        <v>CDS_5YR_2019_12_31</v>
      </c>
      <c r="FT1" t="str">
        <f>Data!FT4</f>
        <v>CDS_5YR_2020_03_31</v>
      </c>
      <c r="FU1" t="str">
        <f>Data!FU4</f>
        <v>CDS_5YR_2020_04_30</v>
      </c>
      <c r="FV1" t="str">
        <f>Data!FV4</f>
        <v>CDS_5YR_CHANGE_PERCENT_2020_Q1</v>
      </c>
      <c r="FW1" t="str">
        <f>Data!FW4</f>
        <v>CDS_5YR_CHANGE_2020_Q1</v>
      </c>
      <c r="FX1" t="str">
        <f>Data!FX4</f>
        <v>CDS_5YR_CHANGE_2020_JAN_APR</v>
      </c>
      <c r="FY1" t="str">
        <f>Data!FY4</f>
        <v>SWF_VOLUME</v>
      </c>
    </row>
    <row r="2" spans="1:181" x14ac:dyDescent="0.2">
      <c r="A2" t="str">
        <f>Data!A5</f>
        <v>Argentina</v>
      </c>
      <c r="B2" t="str">
        <f>Data!B5</f>
        <v>Argentina</v>
      </c>
      <c r="C2">
        <f>Data!C5</f>
        <v>1</v>
      </c>
      <c r="D2" t="str">
        <f>Data!D5</f>
        <v>ARG</v>
      </c>
      <c r="E2">
        <f>Data!E5</f>
        <v>44494502</v>
      </c>
      <c r="F2">
        <f>Data!F5</f>
        <v>43952</v>
      </c>
      <c r="G2">
        <f>Data!G5</f>
        <v>43951</v>
      </c>
      <c r="H2">
        <f>Data!H5</f>
        <v>4285</v>
      </c>
      <c r="I2">
        <f>Data!I5</f>
        <v>214</v>
      </c>
      <c r="J2">
        <f>Data!J5</f>
        <v>1</v>
      </c>
      <c r="K2">
        <f>Data!K5</f>
        <v>43910</v>
      </c>
      <c r="L2">
        <f>Data!L5</f>
        <v>1</v>
      </c>
      <c r="M2">
        <f>Data!M5</f>
        <v>43910</v>
      </c>
      <c r="N2">
        <f>Data!N5</f>
        <v>43961</v>
      </c>
      <c r="O2">
        <f>Data!O5</f>
        <v>0</v>
      </c>
      <c r="P2">
        <f>Data!P5</f>
        <v>0</v>
      </c>
      <c r="Q2">
        <f>Data!Q5</f>
        <v>0</v>
      </c>
      <c r="R2">
        <f>Data!R5</f>
        <v>1054</v>
      </c>
      <c r="S2">
        <f>Data!S5</f>
        <v>2443</v>
      </c>
      <c r="T2">
        <f>Data!T5</f>
        <v>2941</v>
      </c>
      <c r="U2">
        <f>Data!U5</f>
        <v>6.6098054092166265</v>
      </c>
      <c r="V2">
        <f>Data!V5</f>
        <v>3780</v>
      </c>
      <c r="W2">
        <f>Data!W5</f>
        <v>4428</v>
      </c>
      <c r="X2">
        <f>Data!X5</f>
        <v>0</v>
      </c>
      <c r="Y2">
        <f>Data!Y5</f>
        <v>0</v>
      </c>
      <c r="Z2">
        <f>Data!Z5</f>
        <v>0</v>
      </c>
      <c r="AA2">
        <f>Data!AA5</f>
        <v>27</v>
      </c>
      <c r="AB2">
        <f>Data!AB5</f>
        <v>111</v>
      </c>
      <c r="AC2">
        <f>Data!AC5</f>
        <v>136</v>
      </c>
      <c r="AD2">
        <f>Data!AD5</f>
        <v>0.3056557414666648</v>
      </c>
      <c r="AE2">
        <f>Data!AE5</f>
        <v>185</v>
      </c>
      <c r="AF2">
        <f>Data!AF5</f>
        <v>218</v>
      </c>
      <c r="AG2">
        <f>Data!AG5</f>
        <v>3.5</v>
      </c>
      <c r="AH2">
        <f>Data!AH5</f>
        <v>1.75</v>
      </c>
      <c r="AI2">
        <f>Data!AI5</f>
        <v>1.75</v>
      </c>
      <c r="AJ2" t="str">
        <f>Data!AJ5</f>
        <v>NA</v>
      </c>
      <c r="AK2" t="str">
        <f>Data!AK5</f>
        <v>NA</v>
      </c>
      <c r="AL2">
        <f>Data!AL5</f>
        <v>0</v>
      </c>
      <c r="AM2" t="str">
        <f>Data!AM5</f>
        <v>NA</v>
      </c>
      <c r="AN2" t="str">
        <f>Data!AN5</f>
        <v>NA</v>
      </c>
      <c r="AO2" t="str">
        <f>Data!AO5</f>
        <v>NA</v>
      </c>
      <c r="AP2" t="str">
        <f>Data!AP5</f>
        <v>NA</v>
      </c>
      <c r="AQ2" t="str">
        <f>Data!AQ5</f>
        <v>NA</v>
      </c>
      <c r="AR2" t="str">
        <f>Data!AR5</f>
        <v>NA</v>
      </c>
      <c r="AS2">
        <f>Data!AS5</f>
        <v>0</v>
      </c>
      <c r="AT2">
        <f>Data!AT5</f>
        <v>1</v>
      </c>
      <c r="AU2">
        <f>Data!AU5</f>
        <v>1</v>
      </c>
      <c r="AV2">
        <f>Data!AV5</f>
        <v>0</v>
      </c>
      <c r="AW2">
        <f>Data!AW5</f>
        <v>0</v>
      </c>
      <c r="AX2">
        <f>Data!AX5</f>
        <v>0</v>
      </c>
      <c r="AY2">
        <f>Data!AY5</f>
        <v>0</v>
      </c>
      <c r="AZ2">
        <f>Data!AZ5</f>
        <v>0</v>
      </c>
      <c r="BA2">
        <f>Data!BA5</f>
        <v>1</v>
      </c>
      <c r="BB2">
        <f>Data!BB5</f>
        <v>43678</v>
      </c>
      <c r="BC2">
        <f>Data!BC5</f>
        <v>0</v>
      </c>
      <c r="BD2">
        <f>Data!BD5</f>
        <v>0</v>
      </c>
      <c r="BE2">
        <f>Data!BE5</f>
        <v>0</v>
      </c>
      <c r="BF2">
        <f>Data!BF5</f>
        <v>0</v>
      </c>
      <c r="BG2" t="str">
        <f>Data!BG5</f>
        <v>NA</v>
      </c>
      <c r="BH2">
        <f>Data!BH5</f>
        <v>0</v>
      </c>
      <c r="BI2">
        <f>Data!BI5</f>
        <v>0</v>
      </c>
      <c r="BJ2">
        <f>Data!BJ5</f>
        <v>0</v>
      </c>
      <c r="BK2" t="str">
        <f>Data!BK5</f>
        <v>NA</v>
      </c>
      <c r="BL2" t="str">
        <f>Data!BL5</f>
        <v>Argentine Peso</v>
      </c>
      <c r="BM2" t="str">
        <f>Data!BM5</f>
        <v>ARS</v>
      </c>
      <c r="BN2">
        <f>Data!BN5</f>
        <v>62.515936781609177</v>
      </c>
      <c r="BO2">
        <f>Data!BO5</f>
        <v>61.463723076923081</v>
      </c>
      <c r="BP2">
        <f>Data!BP5</f>
        <v>58.636080459770128</v>
      </c>
      <c r="BQ2">
        <f>Data!BQ5</f>
        <v>59.299931818181825</v>
      </c>
      <c r="BR2">
        <f>Data!BR5</f>
        <v>59.87</v>
      </c>
      <c r="BS2">
        <f>Data!BS5</f>
        <v>64.311999999999998</v>
      </c>
      <c r="BT2">
        <f>Data!BT5</f>
        <v>66.78</v>
      </c>
      <c r="BU2">
        <f>Data!BU5</f>
        <v>7.4194087188909315</v>
      </c>
      <c r="BV2">
        <f>Data!BV5</f>
        <v>10.347409404013183</v>
      </c>
      <c r="BW2">
        <f>Data!BW5</f>
        <v>62.287142857142868</v>
      </c>
      <c r="BX2">
        <f>Data!BX5</f>
        <v>59.632173913043474</v>
      </c>
      <c r="BY2">
        <f>Data!BY5</f>
        <v>62.709523809523816</v>
      </c>
      <c r="BZ2">
        <f>Data!BZ5</f>
        <v>65.173809523809538</v>
      </c>
      <c r="CA2">
        <f>Data!CA5</f>
        <v>63.672727272727279</v>
      </c>
      <c r="CB2">
        <f>Data!CB5</f>
        <v>55.477499999999999</v>
      </c>
      <c r="CC2">
        <f>Data!CC5</f>
        <v>33.729090909090914</v>
      </c>
      <c r="CD2">
        <f>Data!CD5</f>
        <v>26.631428571428575</v>
      </c>
      <c r="CE2">
        <f>Data!CE5</f>
        <v>1827000</v>
      </c>
      <c r="CF2">
        <f>Data!CF5</f>
        <v>2566000</v>
      </c>
      <c r="CG2">
        <f>Data!CG5</f>
        <v>1950000</v>
      </c>
      <c r="CH2">
        <f>Data!CH5</f>
        <v>1653000</v>
      </c>
      <c r="CI2">
        <f>Data!CI5</f>
        <v>1057000</v>
      </c>
      <c r="CJ2">
        <f>Data!CJ5</f>
        <v>0</v>
      </c>
      <c r="CK2">
        <f>Data!CK5</f>
        <v>113798610.00000001</v>
      </c>
      <c r="CL2">
        <f>Data!CL5</f>
        <v>153016158.26086956</v>
      </c>
      <c r="CM2">
        <f>Data!CM5</f>
        <v>122283571.42857145</v>
      </c>
      <c r="CN2">
        <f>Data!CN5</f>
        <v>107732307.14285716</v>
      </c>
      <c r="CO2">
        <f>Data!CO5</f>
        <v>67302072.727272734</v>
      </c>
      <c r="CP2">
        <f>Data!CP5</f>
        <v>0</v>
      </c>
      <c r="CQ2">
        <f>Data!CQ5</f>
        <v>383032036.83229798</v>
      </c>
      <c r="CR2">
        <f>Data!CR5</f>
        <v>67302072.727272704</v>
      </c>
      <c r="CS2">
        <f>Data!CS5</f>
        <v>-315729964.10502529</v>
      </c>
      <c r="CT2">
        <f>Data!CT5</f>
        <v>65115327000</v>
      </c>
      <c r="CU2">
        <f>Data!CU5</f>
        <v>2956638000</v>
      </c>
      <c r="CV2">
        <f>Data!CV5</f>
        <v>4.5406176029800176E-2</v>
      </c>
      <c r="CW2">
        <f>Data!CW5</f>
        <v>4.5406176029800176E-2</v>
      </c>
      <c r="CX2">
        <f>Data!CX5</f>
        <v>49125030000</v>
      </c>
      <c r="CY2">
        <f>Data!CY5</f>
        <v>4190206000</v>
      </c>
      <c r="CZ2">
        <f>Data!CZ5</f>
        <v>8.5296762159738124E-2</v>
      </c>
      <c r="DA2">
        <f>Data!DA5</f>
        <v>8.5296762159738124E-2</v>
      </c>
      <c r="DB2">
        <f>Data!DB5</f>
        <v>61781529000</v>
      </c>
      <c r="DC2">
        <f>Data!DC5</f>
        <v>3109319000</v>
      </c>
      <c r="DD2">
        <f>Data!DD5</f>
        <v>5.0327647281115363E-2</v>
      </c>
      <c r="DE2">
        <f>Data!DE5</f>
        <v>5.0327647281115363E-2</v>
      </c>
      <c r="DF2">
        <f>Data!DF5</f>
        <v>65482814000</v>
      </c>
      <c r="DG2">
        <f>Data!DG5</f>
        <v>6297316000</v>
      </c>
      <c r="DH2">
        <f>Data!DH5</f>
        <v>9.6167461587707573E-2</v>
      </c>
      <c r="DI2">
        <f>Data!DI5</f>
        <v>9.6167461587707573E-2</v>
      </c>
      <c r="DJ2">
        <f>Data!DJ5</f>
        <v>-0.30112954974711442</v>
      </c>
      <c r="DK2">
        <f>Data!DK5</f>
        <v>-0.30112954974711442</v>
      </c>
      <c r="DL2">
        <f>Data!DL5</f>
        <v>-0.37451186894057914</v>
      </c>
      <c r="DM2">
        <f>Data!DM5</f>
        <v>-0.37451186894057914</v>
      </c>
      <c r="DN2">
        <f>Data!DN5</f>
        <v>11.242721320709286</v>
      </c>
      <c r="DO2">
        <f>Data!DO5</f>
        <v>0.11242721320709287</v>
      </c>
      <c r="DP2">
        <f>Data!DP5</f>
        <v>14.28051761226879</v>
      </c>
      <c r="DQ2">
        <f>Data!DQ5</f>
        <v>0.14280517612268789</v>
      </c>
      <c r="DR2">
        <f>Data!DR5</f>
        <v>13.980610642767372</v>
      </c>
      <c r="DS2">
        <f>Data!DS5</f>
        <v>0.13980610642767372</v>
      </c>
      <c r="DT2">
        <f>Data!DT5</f>
        <v>16.419928411913698</v>
      </c>
      <c r="DU2">
        <f>Data!DU5</f>
        <v>0.16419928411913698</v>
      </c>
      <c r="DV2">
        <f>Data!DV5</f>
        <v>-2.6916349785676497E-3</v>
      </c>
      <c r="DW2">
        <f>Data!DW5</f>
        <v>-2.6916349785676497E-3</v>
      </c>
      <c r="DX2">
        <f>Data!DX5</f>
        <v>5.9137777344515155E-3</v>
      </c>
      <c r="DY2">
        <f>Data!DY5</f>
        <v>5.9137777344515155E-3</v>
      </c>
      <c r="DZ2">
        <f>Data!DZ5</f>
        <v>3.2221427558838658E-3</v>
      </c>
      <c r="EA2">
        <f>Data!EA5</f>
        <v>3.2221427558838658E-3</v>
      </c>
      <c r="EB2">
        <f>Data!EB5</f>
        <v>26.854755493670901</v>
      </c>
      <c r="EC2">
        <f>Data!EC5</f>
        <v>28.264254237288121</v>
      </c>
      <c r="ED2">
        <f>Data!ED5</f>
        <v>34.674585365853652</v>
      </c>
      <c r="EE2">
        <f>Data!EE5</f>
        <v>35.660573770491787</v>
      </c>
      <c r="EF2">
        <f>Data!EF5</f>
        <v>27.003</v>
      </c>
      <c r="EG2">
        <f>Data!EG5</f>
        <v>20.602499999999999</v>
      </c>
      <c r="EH2">
        <f>Data!EH5</f>
        <v>25.835999999999999</v>
      </c>
      <c r="EI2">
        <f>Data!EI5</f>
        <v>-6.400500000000001</v>
      </c>
      <c r="EJ2">
        <f>Data!EJ5</f>
        <v>-1.167</v>
      </c>
      <c r="EK2">
        <f>Data!EK5</f>
        <v>25.814476415584412</v>
      </c>
      <c r="EL2">
        <f>Data!EL5</f>
        <v>26.971508771929823</v>
      </c>
      <c r="EM2">
        <f>Data!EM5</f>
        <v>32.995464556962041</v>
      </c>
      <c r="EN2">
        <f>Data!EN5</f>
        <v>34.012028813559326</v>
      </c>
      <c r="EO2">
        <f>Data!EO5</f>
        <v>25.488500000000002</v>
      </c>
      <c r="EP2">
        <f>Data!EP5</f>
        <v>20.454000000000001</v>
      </c>
      <c r="EQ2">
        <f>Data!EQ5</f>
        <v>25.668999999999997</v>
      </c>
      <c r="ER2">
        <f>Data!ER5</f>
        <v>-5.0345000000000004</v>
      </c>
      <c r="ES2">
        <f>Data!ES5</f>
        <v>0.180499999999995</v>
      </c>
      <c r="ET2">
        <f>Data!ET5</f>
        <v>86.057699</v>
      </c>
      <c r="EU2">
        <f>Data!EU5</f>
        <v>-0.8</v>
      </c>
      <c r="EV2">
        <f>Data!EV5</f>
        <v>465.87443124684296</v>
      </c>
      <c r="EW2">
        <f>Data!EW5</f>
        <v>62.458139804488837</v>
      </c>
      <c r="EX2">
        <f>Data!EX5</f>
        <v>4330.2057499999992</v>
      </c>
      <c r="EY2">
        <f>Data!EY5</f>
        <v>146.4536432696643</v>
      </c>
      <c r="EZ2">
        <f>Data!EZ5</f>
        <v>7.9406596796036002</v>
      </c>
      <c r="FA2">
        <f>Data!FA5</f>
        <v>0.41584047100674998</v>
      </c>
      <c r="FB2" t="str">
        <f>Data!FB5</f>
        <v>ARGENTINE REPUBLIC SNR CR14 1Y $ - CDS PREM. MID</v>
      </c>
      <c r="FC2" t="str">
        <f>Data!FC5</f>
        <v>USD</v>
      </c>
      <c r="FD2">
        <f>Data!FD5</f>
        <v>17337.84333333332</v>
      </c>
      <c r="FE2">
        <f>Data!FE5</f>
        <v>15899.618923076918</v>
      </c>
      <c r="FF2">
        <f>Data!FF5</f>
        <v>12631.391643678164</v>
      </c>
      <c r="FG2">
        <f>Data!FG5</f>
        <v>13135.933303030302</v>
      </c>
      <c r="FH2">
        <f>Data!FH5</f>
        <v>14031.78</v>
      </c>
      <c r="FI2">
        <f>Data!FI5</f>
        <v>22814.07</v>
      </c>
      <c r="FJ2">
        <f>Data!FJ5</f>
        <v>21464.45</v>
      </c>
      <c r="FK2">
        <f>Data!FK5</f>
        <v>0.62588566810483048</v>
      </c>
      <c r="FL2">
        <f>Data!FL5</f>
        <v>0.529702575154399</v>
      </c>
      <c r="FM2" t="str">
        <f>Data!FM5</f>
        <v>ARGENTINE REPUBLIC SNR CR1414 5Y $ - CDS PREM. MID</v>
      </c>
      <c r="FN2" t="str">
        <f>Data!FN5</f>
        <v>USD</v>
      </c>
      <c r="FO2">
        <f>Data!FO5</f>
        <v>11525.336413793115</v>
      </c>
      <c r="FP2">
        <f>Data!FP5</f>
        <v>10901.854892307698</v>
      </c>
      <c r="FQ2">
        <f>Data!FQ5</f>
        <v>8417.0774367816066</v>
      </c>
      <c r="FR2">
        <f>Data!FR5</f>
        <v>8983.4468181818138</v>
      </c>
      <c r="FS2">
        <f>Data!FS5</f>
        <v>7060.9380000000001</v>
      </c>
      <c r="FT2">
        <f>Data!FT5</f>
        <v>14140.25</v>
      </c>
      <c r="FU2">
        <f>Data!FU5</f>
        <v>13290.16</v>
      </c>
      <c r="FV2">
        <f>Data!FV5</f>
        <v>100.26022038431699</v>
      </c>
      <c r="FW2">
        <f>Data!FW5</f>
        <v>7079.3119999999999</v>
      </c>
      <c r="FX2">
        <f>Data!FX5</f>
        <v>0.88220885100534796</v>
      </c>
      <c r="FY2">
        <f>Data!FY5</f>
        <v>0</v>
      </c>
    </row>
    <row r="3" spans="1:181" x14ac:dyDescent="0.2">
      <c r="A3" t="str">
        <f>Data!A6</f>
        <v>Azerbaijan</v>
      </c>
      <c r="B3" t="str">
        <f>Data!B6</f>
        <v>Azerbaijan</v>
      </c>
      <c r="C3">
        <f>Data!C6</f>
        <v>1</v>
      </c>
      <c r="D3" t="str">
        <f>Data!D6</f>
        <v>AZE</v>
      </c>
      <c r="E3">
        <f>Data!E6</f>
        <v>9939800</v>
      </c>
      <c r="F3">
        <f>Data!F6</f>
        <v>43952</v>
      </c>
      <c r="G3">
        <f>Data!G6</f>
        <v>43951</v>
      </c>
      <c r="H3">
        <f>Data!H6</f>
        <v>1766</v>
      </c>
      <c r="I3">
        <f>Data!I6</f>
        <v>20</v>
      </c>
      <c r="J3">
        <f>Data!J6</f>
        <v>1</v>
      </c>
      <c r="K3" t="str">
        <f>Data!K6</f>
        <v>NA</v>
      </c>
      <c r="L3">
        <f>Data!L6</f>
        <v>0</v>
      </c>
      <c r="M3" t="str">
        <f>Data!M6</f>
        <v>NA</v>
      </c>
      <c r="N3">
        <f>Data!N6</f>
        <v>43961</v>
      </c>
      <c r="O3">
        <f>Data!O6</f>
        <v>0</v>
      </c>
      <c r="P3">
        <f>Data!P6</f>
        <v>0</v>
      </c>
      <c r="Q3">
        <f>Data!Q6</f>
        <v>0</v>
      </c>
      <c r="R3">
        <f>Data!R6</f>
        <v>298</v>
      </c>
      <c r="S3">
        <f>Data!S6</f>
        <v>1253</v>
      </c>
      <c r="T3">
        <f>Data!T6</f>
        <v>1436</v>
      </c>
      <c r="U3">
        <f>Data!U6</f>
        <v>14.446970763999277</v>
      </c>
      <c r="V3">
        <f>Data!V6</f>
        <v>1617</v>
      </c>
      <c r="W3">
        <f>Data!W6</f>
        <v>1804</v>
      </c>
      <c r="X3">
        <f>Data!X6</f>
        <v>0</v>
      </c>
      <c r="Y3">
        <f>Data!Y6</f>
        <v>0</v>
      </c>
      <c r="Z3">
        <f>Data!Z6</f>
        <v>0</v>
      </c>
      <c r="AA3">
        <f>Data!AA6</f>
        <v>5</v>
      </c>
      <c r="AB3">
        <f>Data!AB6</f>
        <v>13</v>
      </c>
      <c r="AC3">
        <f>Data!AC6</f>
        <v>19</v>
      </c>
      <c r="AD3">
        <f>Data!AD6</f>
        <v>0.1911507273788205</v>
      </c>
      <c r="AE3">
        <f>Data!AE6</f>
        <v>21</v>
      </c>
      <c r="AF3">
        <f>Data!AF6</f>
        <v>24</v>
      </c>
      <c r="AG3">
        <f>Data!AG6</f>
        <v>3</v>
      </c>
      <c r="AH3">
        <f>Data!AH6</f>
        <v>0</v>
      </c>
      <c r="AI3">
        <f>Data!AI6</f>
        <v>3</v>
      </c>
      <c r="AJ3" t="str">
        <f>Data!AJ6</f>
        <v>NA</v>
      </c>
      <c r="AK3" t="str">
        <f>Data!AK6</f>
        <v>NA</v>
      </c>
      <c r="AL3">
        <f>Data!AL6</f>
        <v>0</v>
      </c>
      <c r="AM3">
        <f>Data!AM6</f>
        <v>7.25</v>
      </c>
      <c r="AN3">
        <f>Data!AN6</f>
        <v>7.25</v>
      </c>
      <c r="AO3">
        <f>Data!AO6</f>
        <v>0</v>
      </c>
      <c r="AP3" t="str">
        <f>Data!AP6</f>
        <v>NA</v>
      </c>
      <c r="AQ3" t="str">
        <f>Data!AQ6</f>
        <v>NA</v>
      </c>
      <c r="AR3" t="str">
        <f>Data!AR6</f>
        <v>NA</v>
      </c>
      <c r="AS3">
        <f>Data!AS6</f>
        <v>0</v>
      </c>
      <c r="AT3">
        <f>Data!AT6</f>
        <v>0</v>
      </c>
      <c r="AU3">
        <f>Data!AU6</f>
        <v>0</v>
      </c>
      <c r="AV3">
        <f>Data!AV6</f>
        <v>0</v>
      </c>
      <c r="AW3">
        <f>Data!AW6</f>
        <v>1</v>
      </c>
      <c r="AX3">
        <f>Data!AX6</f>
        <v>0</v>
      </c>
      <c r="AY3">
        <f>Data!AY6</f>
        <v>0</v>
      </c>
      <c r="AZ3">
        <f>Data!AZ6</f>
        <v>0</v>
      </c>
      <c r="BA3">
        <f>Data!BA6</f>
        <v>0</v>
      </c>
      <c r="BB3" t="str">
        <f>Data!BB6</f>
        <v>NA</v>
      </c>
      <c r="BC3">
        <f>Data!BC6</f>
        <v>0</v>
      </c>
      <c r="BD3">
        <f>Data!BD6</f>
        <v>0</v>
      </c>
      <c r="BE3">
        <f>Data!BE6</f>
        <v>0</v>
      </c>
      <c r="BF3">
        <f>Data!BF6</f>
        <v>0</v>
      </c>
      <c r="BG3" t="str">
        <f>Data!BG6</f>
        <v>NA</v>
      </c>
      <c r="BH3">
        <f>Data!BH6</f>
        <v>0</v>
      </c>
      <c r="BI3">
        <f>Data!BI6</f>
        <v>0</v>
      </c>
      <c r="BJ3">
        <f>Data!BJ6</f>
        <v>0</v>
      </c>
      <c r="BK3" t="str">
        <f>Data!BK6</f>
        <v>NA</v>
      </c>
      <c r="BL3" t="str">
        <f>Data!BL6</f>
        <v>Azerbaijan Manat</v>
      </c>
      <c r="BM3" t="str">
        <f>Data!BM6</f>
        <v>AZN</v>
      </c>
      <c r="BN3">
        <f>Data!BN6</f>
        <v>1.708241379310345</v>
      </c>
      <c r="BO3">
        <f>Data!BO6</f>
        <v>1.7082799999999994</v>
      </c>
      <c r="BP3">
        <f>Data!BP6</f>
        <v>1.7076678160919532</v>
      </c>
      <c r="BQ3">
        <f>Data!BQ6</f>
        <v>1.7081939393939389</v>
      </c>
      <c r="BR3">
        <f>Data!BR6</f>
        <v>1.7148000000000001</v>
      </c>
      <c r="BS3">
        <f>Data!BS6</f>
        <v>1.7102999999999999</v>
      </c>
      <c r="BT3">
        <f>Data!BT6</f>
        <v>1.7107000000000001</v>
      </c>
      <c r="BU3">
        <f>Data!BU6</f>
        <v>-0.26242127361792456</v>
      </c>
      <c r="BV3">
        <f>Data!BV6</f>
        <v>-0.23966797217513255</v>
      </c>
      <c r="BW3">
        <f>Data!BW6</f>
        <v>62.287142857142868</v>
      </c>
      <c r="BX3">
        <f>Data!BX6</f>
        <v>59.632173913043474</v>
      </c>
      <c r="BY3">
        <f>Data!BY6</f>
        <v>62.709523809523816</v>
      </c>
      <c r="BZ3">
        <f>Data!BZ6</f>
        <v>65.173809523809538</v>
      </c>
      <c r="CA3">
        <f>Data!CA6</f>
        <v>63.672727272727279</v>
      </c>
      <c r="CB3">
        <f>Data!CB6</f>
        <v>55.477499999999999</v>
      </c>
      <c r="CC3">
        <f>Data!CC6</f>
        <v>33.729090909090914</v>
      </c>
      <c r="CD3">
        <f>Data!CD6</f>
        <v>26.631428571428575</v>
      </c>
      <c r="CE3">
        <f>Data!CE6</f>
        <v>16825710</v>
      </c>
      <c r="CF3">
        <f>Data!CF6</f>
        <v>16752009.999999998</v>
      </c>
      <c r="CG3">
        <f>Data!CG6</f>
        <v>16331920</v>
      </c>
      <c r="CH3">
        <f>Data!CH6</f>
        <v>17407940</v>
      </c>
      <c r="CI3">
        <f>Data!CI6</f>
        <v>16752009.999999998</v>
      </c>
      <c r="CJ3">
        <f>Data!CJ6</f>
        <v>15535960</v>
      </c>
      <c r="CK3">
        <f>Data!CK6</f>
        <v>1048025402.4428574</v>
      </c>
      <c r="CL3">
        <f>Data!CL6</f>
        <v>998958773.71304333</v>
      </c>
      <c r="CM3">
        <f>Data!CM6</f>
        <v>1024166926.0952382</v>
      </c>
      <c r="CN3">
        <f>Data!CN6</f>
        <v>1134541765.761905</v>
      </c>
      <c r="CO3">
        <f>Data!CO6</f>
        <v>1066646164</v>
      </c>
      <c r="CP3">
        <f>Data!CP6</f>
        <v>861896220.89999998</v>
      </c>
      <c r="CQ3">
        <f>Data!CQ6</f>
        <v>3157667465.5701866</v>
      </c>
      <c r="CR3">
        <f>Data!CR6</f>
        <v>2452556192.1000004</v>
      </c>
      <c r="CS3">
        <f>Data!CS6</f>
        <v>-705111273.47018623</v>
      </c>
      <c r="CT3">
        <f>Data!CT6</f>
        <v>19635580000</v>
      </c>
      <c r="CU3">
        <f>Data!CU6</f>
        <v>17800171000</v>
      </c>
      <c r="CV3">
        <f>Data!CV6</f>
        <v>0.9065263669318655</v>
      </c>
      <c r="CW3">
        <f>Data!CW6</f>
        <v>0.9065263669318655</v>
      </c>
      <c r="CX3">
        <f>Data!CX6</f>
        <v>13649269000</v>
      </c>
      <c r="CY3">
        <f>Data!CY6</f>
        <v>828299000</v>
      </c>
      <c r="CZ3">
        <f>Data!CZ6</f>
        <v>6.0684495264911258E-2</v>
      </c>
      <c r="DA3">
        <f>Data!DA6</f>
        <v>6.0684495264911258E-2</v>
      </c>
      <c r="DB3">
        <f>Data!DB6</f>
        <v>19489068000</v>
      </c>
      <c r="DC3">
        <f>Data!DC6</f>
        <v>17878567000</v>
      </c>
      <c r="DD3">
        <f>Data!DD6</f>
        <v>0.91736387804691333</v>
      </c>
      <c r="DE3">
        <f>Data!DE6</f>
        <v>0.91736387804691333</v>
      </c>
      <c r="DF3">
        <f>Data!DF6</f>
        <v>11460338000</v>
      </c>
      <c r="DG3">
        <f>Data!DG6</f>
        <v>724671000</v>
      </c>
      <c r="DH3">
        <f>Data!DH6</f>
        <v>6.3232951768089213E-2</v>
      </c>
      <c r="DI3">
        <f>Data!DI6</f>
        <v>6.3232951768089213E-2</v>
      </c>
      <c r="DJ3">
        <f>Data!DJ6</f>
        <v>-0.30112954974711442</v>
      </c>
      <c r="DK3">
        <f>Data!DK6</f>
        <v>-0.30112954974711442</v>
      </c>
      <c r="DL3">
        <f>Data!DL6</f>
        <v>-0.37451186894057914</v>
      </c>
      <c r="DM3">
        <f>Data!DM6</f>
        <v>-0.37451186894057914</v>
      </c>
      <c r="DN3">
        <f>Data!DN6</f>
        <v>48.547864732761049</v>
      </c>
      <c r="DO3">
        <f>Data!DO6</f>
        <v>0.48547864732761048</v>
      </c>
      <c r="DP3">
        <f>Data!DP6</f>
        <v>54.292130550946652</v>
      </c>
      <c r="DQ3">
        <f>Data!DQ6</f>
        <v>0.54292130550946649</v>
      </c>
      <c r="DR3">
        <f>Data!DR6</f>
        <v>41.854450949560551</v>
      </c>
      <c r="DS3">
        <f>Data!DS6</f>
        <v>0.41854450949560551</v>
      </c>
      <c r="DT3">
        <f>Data!DT6</f>
        <v>37.719117964038837</v>
      </c>
      <c r="DU3">
        <f>Data!DU6</f>
        <v>0.3771911796403884</v>
      </c>
      <c r="DV3">
        <f>Data!DV6</f>
        <v>-0.18652803106577218</v>
      </c>
      <c r="DW3">
        <f>Data!DW6</f>
        <v>-0.18652803106577218</v>
      </c>
      <c r="DX3">
        <f>Data!DX6</f>
        <v>8.9324495052995959E-3</v>
      </c>
      <c r="DY3">
        <f>Data!DY6</f>
        <v>8.9324495052995959E-3</v>
      </c>
      <c r="DZ3">
        <f>Data!DZ6</f>
        <v>-0.17759558156047259</v>
      </c>
      <c r="EA3">
        <f>Data!EA6</f>
        <v>-0.17759558156047259</v>
      </c>
      <c r="EB3" t="str">
        <f>Data!EB6</f>
        <v>NA</v>
      </c>
      <c r="EC3" t="str">
        <f>Data!EC6</f>
        <v>NA</v>
      </c>
      <c r="ED3" t="str">
        <f>Data!ED6</f>
        <v>NA</v>
      </c>
      <c r="EE3" t="str">
        <f>Data!EE6</f>
        <v>NA</v>
      </c>
      <c r="EF3" t="str">
        <f>Data!EF6</f>
        <v>NA</v>
      </c>
      <c r="EG3" t="str">
        <f>Data!EG6</f>
        <v>NA</v>
      </c>
      <c r="EH3" t="str">
        <f>Data!EH6</f>
        <v>NA</v>
      </c>
      <c r="EI3" t="str">
        <f>Data!EI6</f>
        <v>NA</v>
      </c>
      <c r="EJ3" t="str">
        <f>Data!EJ6</f>
        <v>NA</v>
      </c>
      <c r="EK3" t="str">
        <f>Data!EK6</f>
        <v>NA</v>
      </c>
      <c r="EL3" t="str">
        <f>Data!EL6</f>
        <v>NA</v>
      </c>
      <c r="EM3" t="str">
        <f>Data!EM6</f>
        <v>NA</v>
      </c>
      <c r="EN3" t="str">
        <f>Data!EN6</f>
        <v>NA</v>
      </c>
      <c r="EO3" t="str">
        <f>Data!EO6</f>
        <v>NA</v>
      </c>
      <c r="EP3" t="str">
        <f>Data!EP6</f>
        <v>NA</v>
      </c>
      <c r="EQ3" t="str">
        <f>Data!EQ6</f>
        <v>NA</v>
      </c>
      <c r="ER3" t="str">
        <f>Data!ER6</f>
        <v>NA</v>
      </c>
      <c r="ES3" t="str">
        <f>Data!ES6</f>
        <v>NA</v>
      </c>
      <c r="ET3">
        <f>Data!ET6</f>
        <v>18.754394000000001</v>
      </c>
      <c r="EU3">
        <f>Data!EU6</f>
        <v>9.1999999999999993</v>
      </c>
      <c r="EV3">
        <f>Data!EV6</f>
        <v>151.50877040740343</v>
      </c>
      <c r="EW3" t="str">
        <f>Data!EW6</f>
        <v>NA</v>
      </c>
      <c r="EX3" t="str">
        <f>Data!EX6</f>
        <v>NA</v>
      </c>
      <c r="EY3" t="str">
        <f>Data!EY6</f>
        <v>NA</v>
      </c>
      <c r="EZ3">
        <f>Data!EZ6</f>
        <v>4.4247177344294002</v>
      </c>
      <c r="FA3" t="str">
        <f>Data!FA6</f>
        <v>NA</v>
      </c>
      <c r="FB3" t="str">
        <f>Data!FB6</f>
        <v>NA</v>
      </c>
      <c r="FC3" t="str">
        <f>Data!FC6</f>
        <v>NA</v>
      </c>
      <c r="FD3" t="str">
        <f>Data!FD6</f>
        <v>NA</v>
      </c>
      <c r="FE3" t="str">
        <f>Data!FE6</f>
        <v>NA</v>
      </c>
      <c r="FF3" t="str">
        <f>Data!FF6</f>
        <v>NA</v>
      </c>
      <c r="FG3" t="str">
        <f>Data!FG6</f>
        <v>NA</v>
      </c>
      <c r="FH3" t="str">
        <f>Data!FH6</f>
        <v>NA</v>
      </c>
      <c r="FI3" t="str">
        <f>Data!FI6</f>
        <v>NA</v>
      </c>
      <c r="FJ3" t="str">
        <f>Data!FJ6</f>
        <v>NA</v>
      </c>
      <c r="FK3" t="str">
        <f>Data!FK6</f>
        <v>NA</v>
      </c>
      <c r="FL3" t="str">
        <f>Data!FL6</f>
        <v>NA</v>
      </c>
      <c r="FM3" t="str">
        <f>Data!FM6</f>
        <v>NA</v>
      </c>
      <c r="FN3" t="str">
        <f>Data!FN6</f>
        <v>NA</v>
      </c>
      <c r="FO3" t="str">
        <f>Data!FO6</f>
        <v>NA</v>
      </c>
      <c r="FP3" t="str">
        <f>Data!FP6</f>
        <v>NA</v>
      </c>
      <c r="FQ3" t="str">
        <f>Data!FQ6</f>
        <v>NA</v>
      </c>
      <c r="FR3" t="str">
        <f>Data!FR6</f>
        <v>NA</v>
      </c>
      <c r="FS3" t="str">
        <f>Data!FS6</f>
        <v>NA</v>
      </c>
      <c r="FT3" t="str">
        <f>Data!FT6</f>
        <v>NA</v>
      </c>
      <c r="FU3" t="str">
        <f>Data!FU6</f>
        <v>NA</v>
      </c>
      <c r="FV3" t="str">
        <f>Data!FV6</f>
        <v>NA</v>
      </c>
      <c r="FW3" t="str">
        <f>Data!FW6</f>
        <v>NA</v>
      </c>
      <c r="FX3" t="str">
        <f>Data!FX6</f>
        <v>NA</v>
      </c>
      <c r="FY3">
        <f>Data!FY6</f>
        <v>42463700000</v>
      </c>
    </row>
    <row r="4" spans="1:181" x14ac:dyDescent="0.2">
      <c r="A4" t="str">
        <f>Data!A7</f>
        <v>Bahrain</v>
      </c>
      <c r="B4" t="str">
        <f>Data!B7</f>
        <v>Bahrain</v>
      </c>
      <c r="C4">
        <f>Data!C7</f>
        <v>1</v>
      </c>
      <c r="D4" t="str">
        <f>Data!D7</f>
        <v>BHR</v>
      </c>
      <c r="E4">
        <f>Data!E7</f>
        <v>1569439</v>
      </c>
      <c r="F4">
        <f>Data!F7</f>
        <v>43952</v>
      </c>
      <c r="G4">
        <f>Data!G7</f>
        <v>43951</v>
      </c>
      <c r="H4">
        <f>Data!H7</f>
        <v>3037</v>
      </c>
      <c r="I4">
        <f>Data!I7</f>
        <v>8</v>
      </c>
      <c r="J4">
        <f>Data!J7</f>
        <v>0</v>
      </c>
      <c r="K4" t="str">
        <f>Data!K7</f>
        <v>NA</v>
      </c>
      <c r="L4">
        <f>Data!L7</f>
        <v>0</v>
      </c>
      <c r="M4" t="str">
        <f>Data!M7</f>
        <v>NA</v>
      </c>
      <c r="N4" t="str">
        <f>Data!N7</f>
        <v>NA</v>
      </c>
      <c r="O4">
        <f>Data!O7</f>
        <v>0</v>
      </c>
      <c r="P4">
        <f>Data!P7</f>
        <v>0</v>
      </c>
      <c r="Q4">
        <f>Data!Q7</f>
        <v>41</v>
      </c>
      <c r="R4">
        <f>Data!R7</f>
        <v>567</v>
      </c>
      <c r="S4">
        <f>Data!S7</f>
        <v>1671</v>
      </c>
      <c r="T4">
        <f>Data!T7</f>
        <v>1907</v>
      </c>
      <c r="U4">
        <f>Data!U7</f>
        <v>121.50838611758724</v>
      </c>
      <c r="V4">
        <f>Data!V7</f>
        <v>2588</v>
      </c>
      <c r="W4">
        <f>Data!W7</f>
        <v>3040</v>
      </c>
      <c r="X4">
        <f>Data!X7</f>
        <v>0</v>
      </c>
      <c r="Y4">
        <f>Data!Y7</f>
        <v>0</v>
      </c>
      <c r="Z4">
        <f>Data!Z7</f>
        <v>0</v>
      </c>
      <c r="AA4">
        <f>Data!AA7</f>
        <v>4</v>
      </c>
      <c r="AB4">
        <f>Data!AB7</f>
        <v>7</v>
      </c>
      <c r="AC4">
        <f>Data!AC7</f>
        <v>7</v>
      </c>
      <c r="AD4">
        <f>Data!AD7</f>
        <v>0.44601924636765111</v>
      </c>
      <c r="AE4">
        <f>Data!AE7</f>
        <v>8</v>
      </c>
      <c r="AF4">
        <f>Data!AF7</f>
        <v>8</v>
      </c>
      <c r="AG4">
        <f>Data!AG7</f>
        <v>4.2</v>
      </c>
      <c r="AH4">
        <f>Data!AH7</f>
        <v>0</v>
      </c>
      <c r="AI4">
        <f>Data!AI7</f>
        <v>4.2</v>
      </c>
      <c r="AJ4" t="str">
        <f>Data!AJ7</f>
        <v>NA</v>
      </c>
      <c r="AK4" t="str">
        <f>Data!AK7</f>
        <v>NA</v>
      </c>
      <c r="AL4">
        <f>Data!AL7</f>
        <v>0</v>
      </c>
      <c r="AM4">
        <f>Data!AM7</f>
        <v>4</v>
      </c>
      <c r="AN4">
        <f>Data!AN7</f>
        <v>2.4500000000000002</v>
      </c>
      <c r="AO4">
        <f>Data!AO7</f>
        <v>-1.55</v>
      </c>
      <c r="AP4" t="str">
        <f>Data!AP7</f>
        <v>NA</v>
      </c>
      <c r="AQ4" t="str">
        <f>Data!AQ7</f>
        <v>NA</v>
      </c>
      <c r="AR4" t="str">
        <f>Data!AR7</f>
        <v>NA</v>
      </c>
      <c r="AS4">
        <f>Data!AS7</f>
        <v>1</v>
      </c>
      <c r="AT4">
        <f>Data!AT7</f>
        <v>0</v>
      </c>
      <c r="AU4">
        <f>Data!AU7</f>
        <v>1</v>
      </c>
      <c r="AV4">
        <f>Data!AV7</f>
        <v>0</v>
      </c>
      <c r="AW4">
        <f>Data!AW7</f>
        <v>0</v>
      </c>
      <c r="AX4">
        <f>Data!AX7</f>
        <v>0</v>
      </c>
      <c r="AY4">
        <f>Data!AY7</f>
        <v>0</v>
      </c>
      <c r="AZ4">
        <f>Data!AZ7</f>
        <v>0</v>
      </c>
      <c r="BA4">
        <f>Data!BA7</f>
        <v>0</v>
      </c>
      <c r="BB4" t="str">
        <f>Data!BB7</f>
        <v>NA</v>
      </c>
      <c r="BC4">
        <f>Data!BC7</f>
        <v>0</v>
      </c>
      <c r="BD4">
        <f>Data!BD7</f>
        <v>0</v>
      </c>
      <c r="BE4">
        <f>Data!BE7</f>
        <v>0</v>
      </c>
      <c r="BF4">
        <f>Data!BF7</f>
        <v>0</v>
      </c>
      <c r="BG4" t="str">
        <f>Data!BG7</f>
        <v>NA</v>
      </c>
      <c r="BH4">
        <f>Data!BH7</f>
        <v>0</v>
      </c>
      <c r="BI4">
        <f>Data!BI7</f>
        <v>0</v>
      </c>
      <c r="BJ4">
        <f>Data!BJ7</f>
        <v>0</v>
      </c>
      <c r="BK4" t="str">
        <f>Data!BK7</f>
        <v>NA</v>
      </c>
      <c r="BL4" t="str">
        <f>Data!BL7</f>
        <v>Bahraini Dinar</v>
      </c>
      <c r="BM4" t="str">
        <f>Data!BM7</f>
        <v>BHD</v>
      </c>
      <c r="BN4">
        <f>Data!BN7</f>
        <v>0.37727586206896513</v>
      </c>
      <c r="BO4">
        <f>Data!BO7</f>
        <v>0.37709538461538444</v>
      </c>
      <c r="BP4">
        <f>Data!BP7</f>
        <v>0.37700689655172381</v>
      </c>
      <c r="BQ4">
        <f>Data!BQ7</f>
        <v>0.37699999999999978</v>
      </c>
      <c r="BR4">
        <f>Data!BR7</f>
        <v>0.377</v>
      </c>
      <c r="BS4">
        <f>Data!BS7</f>
        <v>0.37840000000000001</v>
      </c>
      <c r="BT4">
        <f>Data!BT7</f>
        <v>0.378</v>
      </c>
      <c r="BU4">
        <f>Data!BU7</f>
        <v>0.37135278514589187</v>
      </c>
      <c r="BV4">
        <f>Data!BV7</f>
        <v>0.26455026455026481</v>
      </c>
      <c r="BW4">
        <f>Data!BW7</f>
        <v>62.287142857142868</v>
      </c>
      <c r="BX4">
        <f>Data!BX7</f>
        <v>59.632173913043474</v>
      </c>
      <c r="BY4">
        <f>Data!BY7</f>
        <v>62.709523809523816</v>
      </c>
      <c r="BZ4">
        <f>Data!BZ7</f>
        <v>65.173809523809538</v>
      </c>
      <c r="CA4">
        <f>Data!CA7</f>
        <v>63.672727272727279</v>
      </c>
      <c r="CB4">
        <f>Data!CB7</f>
        <v>55.477499999999999</v>
      </c>
      <c r="CC4">
        <f>Data!CC7</f>
        <v>33.729090909090914</v>
      </c>
      <c r="CD4">
        <f>Data!CD7</f>
        <v>26.631428571428575</v>
      </c>
      <c r="CE4">
        <f>Data!CE7</f>
        <v>4554660</v>
      </c>
      <c r="CF4">
        <f>Data!CF7</f>
        <v>4281970</v>
      </c>
      <c r="CG4">
        <f>Data!CG7</f>
        <v>4635730</v>
      </c>
      <c r="CH4">
        <f>Data!CH7</f>
        <v>6161320</v>
      </c>
      <c r="CI4">
        <f>Data!CI7</f>
        <v>4141939.9999999995</v>
      </c>
      <c r="CJ4">
        <f>Data!CJ7</f>
        <v>4864200</v>
      </c>
      <c r="CK4">
        <f>Data!CK7</f>
        <v>283696758.08571434</v>
      </c>
      <c r="CL4">
        <f>Data!CL7</f>
        <v>255343179.73043478</v>
      </c>
      <c r="CM4">
        <f>Data!CM7</f>
        <v>290704420.80952382</v>
      </c>
      <c r="CN4">
        <f>Data!CN7</f>
        <v>401556696.09523821</v>
      </c>
      <c r="CO4">
        <f>Data!CO7</f>
        <v>263728616</v>
      </c>
      <c r="CP4">
        <f>Data!CP7</f>
        <v>269853655.5</v>
      </c>
      <c r="CQ4">
        <f>Data!CQ7</f>
        <v>947604296.63519681</v>
      </c>
      <c r="CR4">
        <f>Data!CR7</f>
        <v>697647315.5</v>
      </c>
      <c r="CS4">
        <f>Data!CS7</f>
        <v>-249956981.13519681</v>
      </c>
      <c r="CT4">
        <f>Data!CT7</f>
        <v>8791783000</v>
      </c>
      <c r="CU4">
        <f>Data!CU7</f>
        <v>3678693000</v>
      </c>
      <c r="CV4">
        <f>Data!CV7</f>
        <v>0.41842399886348425</v>
      </c>
      <c r="CW4">
        <f>Data!CW7</f>
        <v>0.41842399886348425</v>
      </c>
      <c r="CX4">
        <f>Data!CX7</f>
        <v>10177255000</v>
      </c>
      <c r="CY4">
        <f>Data!CY7</f>
        <v>261863000</v>
      </c>
      <c r="CZ4">
        <f>Data!CZ7</f>
        <v>2.5730219003061237E-2</v>
      </c>
      <c r="DA4">
        <f>Data!DA7</f>
        <v>2.5730219003061237E-2</v>
      </c>
      <c r="DB4">
        <f>Data!DB7</f>
        <v>14347737000</v>
      </c>
      <c r="DC4">
        <f>Data!DC7</f>
        <v>6924813000</v>
      </c>
      <c r="DD4">
        <f>Data!DD7</f>
        <v>0.48264147858299883</v>
      </c>
      <c r="DE4">
        <f>Data!DE7</f>
        <v>0.48264147858299883</v>
      </c>
      <c r="DF4">
        <f>Data!DF7</f>
        <v>20597536000</v>
      </c>
      <c r="DG4">
        <f>Data!DG7</f>
        <v>6127541000</v>
      </c>
      <c r="DH4">
        <f>Data!DH7</f>
        <v>0.29748902975579217</v>
      </c>
      <c r="DI4">
        <f>Data!DI7</f>
        <v>0.29748902975579217</v>
      </c>
      <c r="DJ4">
        <f>Data!DJ7</f>
        <v>-0.30112954974711442</v>
      </c>
      <c r="DK4">
        <f>Data!DK7</f>
        <v>-0.30112954974711442</v>
      </c>
      <c r="DL4">
        <f>Data!DL7</f>
        <v>-0.37451186894057914</v>
      </c>
      <c r="DM4">
        <f>Data!DM7</f>
        <v>-0.37451186894057914</v>
      </c>
      <c r="DN4">
        <f>Data!DN7</f>
        <v>75.444973950455946</v>
      </c>
      <c r="DO4">
        <f>Data!DO7</f>
        <v>0.75444973950455951</v>
      </c>
      <c r="DP4">
        <f>Data!DP7</f>
        <v>79.936191965232524</v>
      </c>
      <c r="DQ4">
        <f>Data!DQ7</f>
        <v>0.79936191965232528</v>
      </c>
      <c r="DR4">
        <f>Data!DR7</f>
        <v>67.385040108266423</v>
      </c>
      <c r="DS4">
        <f>Data!DS7</f>
        <v>0.67385040108266425</v>
      </c>
      <c r="DT4">
        <f>Data!DT7</f>
        <v>71.657212189194766</v>
      </c>
      <c r="DU4">
        <f>Data!DU7</f>
        <v>0.71657212189194763</v>
      </c>
      <c r="DV4">
        <f>Data!DV7</f>
        <v>-0.14448863354878383</v>
      </c>
      <c r="DW4">
        <f>Data!DW7</f>
        <v>-0.14448863354878383</v>
      </c>
      <c r="DX4">
        <f>Data!DX7</f>
        <v>7.9835573441635319E-2</v>
      </c>
      <c r="DY4">
        <f>Data!DY7</f>
        <v>7.9835573441635319E-2</v>
      </c>
      <c r="DZ4">
        <f>Data!DZ7</f>
        <v>-6.4653060107148511E-2</v>
      </c>
      <c r="EA4">
        <f>Data!EA7</f>
        <v>-6.4653060107148511E-2</v>
      </c>
      <c r="EB4">
        <f>Data!EB7</f>
        <v>2.5693188405797098</v>
      </c>
      <c r="EC4">
        <f>Data!EC7</f>
        <v>2.6628039215686274</v>
      </c>
      <c r="ED4">
        <f>Data!ED7</f>
        <v>3.1094545454545455</v>
      </c>
      <c r="EE4">
        <f>Data!EE7</f>
        <v>3.0741176470588232</v>
      </c>
      <c r="EF4">
        <f>Data!EF7</f>
        <v>2.9489999999999998</v>
      </c>
      <c r="EG4">
        <f>Data!EG7</f>
        <v>2.1073333333333335</v>
      </c>
      <c r="EH4">
        <f>Data!EH7</f>
        <v>2.6949999999999998</v>
      </c>
      <c r="EI4">
        <f>Data!EI7</f>
        <v>-0.84166666666666634</v>
      </c>
      <c r="EJ4">
        <f>Data!EJ7</f>
        <v>-0.254</v>
      </c>
      <c r="EK4">
        <f>Data!EK7</f>
        <v>1.7347761194029858</v>
      </c>
      <c r="EL4">
        <f>Data!EL7</f>
        <v>1.5940408163265309</v>
      </c>
      <c r="EM4">
        <f>Data!EM7</f>
        <v>1.4788639344262293</v>
      </c>
      <c r="EN4">
        <f>Data!EN7</f>
        <v>1.4937382978723406</v>
      </c>
      <c r="EO4">
        <f>Data!EO7</f>
        <v>1.3975</v>
      </c>
      <c r="EP4">
        <f>Data!EP7</f>
        <v>1.9576666666666671</v>
      </c>
      <c r="EQ4">
        <f>Data!EQ7</f>
        <v>2.528</v>
      </c>
      <c r="ER4">
        <f>Data!ER7</f>
        <v>0.56016666666666715</v>
      </c>
      <c r="ES4">
        <f>Data!ES7</f>
        <v>1.1305000000000001</v>
      </c>
      <c r="ET4">
        <f>Data!ET7</f>
        <v>94.747501</v>
      </c>
      <c r="EU4">
        <f>Data!EU7</f>
        <v>-2.9</v>
      </c>
      <c r="EV4">
        <f>Data!EV7</f>
        <v>6960.1795253330347</v>
      </c>
      <c r="EW4" t="str">
        <f>Data!EW7</f>
        <v>NA</v>
      </c>
      <c r="EX4">
        <f>Data!EX7</f>
        <v>237.24750000000003</v>
      </c>
      <c r="EY4" t="str">
        <f>Data!EY7</f>
        <v>NA</v>
      </c>
      <c r="EZ4" t="str">
        <f>Data!EZ7</f>
        <v>NA</v>
      </c>
      <c r="FA4" t="str">
        <f>Data!FA7</f>
        <v>NA</v>
      </c>
      <c r="FB4" t="str">
        <f>Data!FB7</f>
        <v>KINGDOM OF BAHRAIN SNR CR14 1Y $ - CDS PREM. MID</v>
      </c>
      <c r="FC4" t="str">
        <f>Data!FC7</f>
        <v>USD</v>
      </c>
      <c r="FD4">
        <f>Data!FD7</f>
        <v>214.55355988505744</v>
      </c>
      <c r="FE4">
        <f>Data!FE7</f>
        <v>146.94076784615382</v>
      </c>
      <c r="FF4">
        <f>Data!FF7</f>
        <v>117.00494218390804</v>
      </c>
      <c r="FG4">
        <f>Data!FG7</f>
        <v>110.149545</v>
      </c>
      <c r="FH4">
        <f>Data!FH7</f>
        <v>60.629989999999999</v>
      </c>
      <c r="FI4">
        <f>Data!FI7</f>
        <v>416.71</v>
      </c>
      <c r="FJ4">
        <f>Data!FJ7</f>
        <v>428.5</v>
      </c>
      <c r="FK4">
        <f>Data!FK7</f>
        <v>5.8730012985322935</v>
      </c>
      <c r="FL4">
        <f>Data!FL7</f>
        <v>6.0674595196205701</v>
      </c>
      <c r="FM4" t="str">
        <f>Data!FM7</f>
        <v>KINGDOM OF BAHRAIN SNR CR14 5Y $ - CDS PREM. MID</v>
      </c>
      <c r="FN4" t="str">
        <f>Data!FN7</f>
        <v>USD</v>
      </c>
      <c r="FO4">
        <f>Data!FO7</f>
        <v>300.78484252873557</v>
      </c>
      <c r="FP4">
        <f>Data!FP7</f>
        <v>235.18908615384612</v>
      </c>
      <c r="FQ4">
        <f>Data!FQ7</f>
        <v>213.91861839080471</v>
      </c>
      <c r="FR4">
        <f>Data!FR7</f>
        <v>207.01227272727274</v>
      </c>
      <c r="FS4">
        <f>Data!FS7</f>
        <v>167.08</v>
      </c>
      <c r="FT4">
        <f>Data!FT7</f>
        <v>493.79</v>
      </c>
      <c r="FU4">
        <f>Data!FU7</f>
        <v>502.99</v>
      </c>
      <c r="FV4">
        <f>Data!FV7</f>
        <v>195.5410581757242</v>
      </c>
      <c r="FW4">
        <f>Data!FW7</f>
        <v>326.71000000000004</v>
      </c>
      <c r="FX4">
        <f>Data!FX7</f>
        <v>2.0104740244194392</v>
      </c>
      <c r="FY4">
        <f>Data!FY7</f>
        <v>16670200000</v>
      </c>
    </row>
    <row r="5" spans="1:181" x14ac:dyDescent="0.2">
      <c r="A5" t="str">
        <f>Data!A8</f>
        <v>Brazil</v>
      </c>
      <c r="B5" t="str">
        <f>Data!B8</f>
        <v>Brazil</v>
      </c>
      <c r="C5">
        <f>Data!C8</f>
        <v>1</v>
      </c>
      <c r="D5" t="str">
        <f>Data!D8</f>
        <v>BRA</v>
      </c>
      <c r="E5">
        <f>Data!E8</f>
        <v>209469333</v>
      </c>
      <c r="F5">
        <f>Data!F8</f>
        <v>43952</v>
      </c>
      <c r="G5">
        <f>Data!G8</f>
        <v>43951</v>
      </c>
      <c r="H5">
        <f>Data!H8</f>
        <v>85380</v>
      </c>
      <c r="I5">
        <f>Data!I8</f>
        <v>5901</v>
      </c>
      <c r="J5">
        <f>Data!J8</f>
        <v>1</v>
      </c>
      <c r="K5" t="str">
        <f>Data!K8</f>
        <v>NA</v>
      </c>
      <c r="L5">
        <f>Data!L8</f>
        <v>0</v>
      </c>
      <c r="M5" t="str">
        <f>Data!M8</f>
        <v>NA</v>
      </c>
      <c r="N5" t="str">
        <f>Data!N8</f>
        <v>NA</v>
      </c>
      <c r="O5">
        <f>Data!O8</f>
        <v>0</v>
      </c>
      <c r="P5">
        <f>Data!P8</f>
        <v>0</v>
      </c>
      <c r="Q5">
        <f>Data!Q8</f>
        <v>2</v>
      </c>
      <c r="R5">
        <f>Data!R8</f>
        <v>5717</v>
      </c>
      <c r="S5">
        <f>Data!S8</f>
        <v>28320</v>
      </c>
      <c r="T5">
        <f>Data!T8</f>
        <v>40743</v>
      </c>
      <c r="U5">
        <f>Data!U8</f>
        <v>19.45057990899317</v>
      </c>
      <c r="V5">
        <f>Data!V8</f>
        <v>59324</v>
      </c>
      <c r="W5">
        <f>Data!W8</f>
        <v>87187</v>
      </c>
      <c r="X5">
        <f>Data!X8</f>
        <v>0</v>
      </c>
      <c r="Y5">
        <f>Data!Y8</f>
        <v>0</v>
      </c>
      <c r="Z5">
        <f>Data!Z8</f>
        <v>0</v>
      </c>
      <c r="AA5">
        <f>Data!AA8</f>
        <v>201</v>
      </c>
      <c r="AB5">
        <f>Data!AB8</f>
        <v>1736</v>
      </c>
      <c r="AC5">
        <f>Data!AC8</f>
        <v>2587</v>
      </c>
      <c r="AD5">
        <f>Data!AD8</f>
        <v>1.2350256540894222</v>
      </c>
      <c r="AE5">
        <f>Data!AE8</f>
        <v>4057</v>
      </c>
      <c r="AF5">
        <f>Data!AF8</f>
        <v>6006</v>
      </c>
      <c r="AG5">
        <f>Data!AG8</f>
        <v>6.75</v>
      </c>
      <c r="AH5">
        <f>Data!AH8</f>
        <v>3.375</v>
      </c>
      <c r="AI5">
        <f>Data!AI8</f>
        <v>3.375</v>
      </c>
      <c r="AJ5" t="str">
        <f>Data!AJ8</f>
        <v>NA</v>
      </c>
      <c r="AK5" t="str">
        <f>Data!AK8</f>
        <v>NA</v>
      </c>
      <c r="AL5">
        <f>Data!AL8</f>
        <v>0</v>
      </c>
      <c r="AM5">
        <f>Data!AM8</f>
        <v>4.25</v>
      </c>
      <c r="AN5">
        <f>Data!AN8</f>
        <v>3.75</v>
      </c>
      <c r="AO5">
        <f>Data!AO8</f>
        <v>-0.5</v>
      </c>
      <c r="AP5" t="str">
        <f>Data!AP8</f>
        <v>NA</v>
      </c>
      <c r="AQ5" t="str">
        <f>Data!AQ8</f>
        <v>NA</v>
      </c>
      <c r="AR5" t="str">
        <f>Data!AR8</f>
        <v>NA</v>
      </c>
      <c r="AS5">
        <f>Data!AS8</f>
        <v>1</v>
      </c>
      <c r="AT5">
        <f>Data!AT8</f>
        <v>1</v>
      </c>
      <c r="AU5">
        <f>Data!AU8</f>
        <v>1</v>
      </c>
      <c r="AV5">
        <f>Data!AV8</f>
        <v>0</v>
      </c>
      <c r="AW5">
        <f>Data!AW8</f>
        <v>0</v>
      </c>
      <c r="AX5">
        <f>Data!AX8</f>
        <v>0</v>
      </c>
      <c r="AY5">
        <f>Data!AY8</f>
        <v>1</v>
      </c>
      <c r="AZ5">
        <f>Data!AZ8</f>
        <v>60</v>
      </c>
      <c r="BA5">
        <f>Data!BA8</f>
        <v>0</v>
      </c>
      <c r="BB5" t="str">
        <f>Data!BB8</f>
        <v>NA</v>
      </c>
      <c r="BC5">
        <f>Data!BC8</f>
        <v>1</v>
      </c>
      <c r="BD5">
        <f>Data!BD8</f>
        <v>0</v>
      </c>
      <c r="BE5">
        <f>Data!BE8</f>
        <v>0</v>
      </c>
      <c r="BF5">
        <f>Data!BF8</f>
        <v>0</v>
      </c>
      <c r="BG5" t="str">
        <f>Data!BG8</f>
        <v>NA</v>
      </c>
      <c r="BH5">
        <f>Data!BH8</f>
        <v>0</v>
      </c>
      <c r="BI5">
        <f>Data!BI8</f>
        <v>0</v>
      </c>
      <c r="BJ5">
        <f>Data!BJ8</f>
        <v>0</v>
      </c>
      <c r="BK5" t="str">
        <f>Data!BK8</f>
        <v>NA</v>
      </c>
      <c r="BL5" t="str">
        <f>Data!BL8</f>
        <v>Brazilian Real</v>
      </c>
      <c r="BM5" t="str">
        <f>Data!BM8</f>
        <v>BRL</v>
      </c>
      <c r="BN5">
        <f>Data!BN8</f>
        <v>4.6794712643678142</v>
      </c>
      <c r="BO5">
        <f>Data!BO8</f>
        <v>4.4636984615384625</v>
      </c>
      <c r="BP5">
        <f>Data!BP8</f>
        <v>4.1179965517241381</v>
      </c>
      <c r="BQ5">
        <f>Data!BQ8</f>
        <v>4.1167287878787882</v>
      </c>
      <c r="BR5">
        <f>Data!BR8</f>
        <v>4.0194999999999999</v>
      </c>
      <c r="BS5">
        <f>Data!BS8</f>
        <v>5.2053000000000003</v>
      </c>
      <c r="BT5">
        <f>Data!BT8</f>
        <v>5.4874999999999998</v>
      </c>
      <c r="BU5">
        <f>Data!BU8</f>
        <v>29.501181739022275</v>
      </c>
      <c r="BV5">
        <f>Data!BV8</f>
        <v>26.751708428246012</v>
      </c>
      <c r="BW5">
        <f>Data!BW8</f>
        <v>62.287142857142868</v>
      </c>
      <c r="BX5">
        <f>Data!BX8</f>
        <v>59.632173913043474</v>
      </c>
      <c r="BY5">
        <f>Data!BY8</f>
        <v>62.709523809523816</v>
      </c>
      <c r="BZ5">
        <f>Data!BZ8</f>
        <v>65.173809523809538</v>
      </c>
      <c r="CA5">
        <f>Data!CA8</f>
        <v>63.672727272727279</v>
      </c>
      <c r="CB5">
        <f>Data!CB8</f>
        <v>55.477499999999999</v>
      </c>
      <c r="CC5">
        <f>Data!CC8</f>
        <v>33.729090909090914</v>
      </c>
      <c r="CD5">
        <f>Data!CD8</f>
        <v>26.631428571428575</v>
      </c>
      <c r="CE5">
        <f>Data!CE8</f>
        <v>39748000</v>
      </c>
      <c r="CF5">
        <f>Data!CF8</f>
        <v>48889000</v>
      </c>
      <c r="CG5">
        <f>Data!CG8</f>
        <v>50141000</v>
      </c>
      <c r="CH5">
        <f>Data!CH8</f>
        <v>45432000</v>
      </c>
      <c r="CI5">
        <f>Data!CI8</f>
        <v>49587000</v>
      </c>
      <c r="CJ5">
        <f>Data!CJ8</f>
        <v>41174000</v>
      </c>
      <c r="CK5">
        <f>Data!CK8</f>
        <v>2475789354.2857146</v>
      </c>
      <c r="CL5">
        <f>Data!CL8</f>
        <v>2915357350.4347825</v>
      </c>
      <c r="CM5">
        <f>Data!CM8</f>
        <v>3144318233.3333335</v>
      </c>
      <c r="CN5">
        <f>Data!CN8</f>
        <v>2960976514.2857151</v>
      </c>
      <c r="CO5">
        <f>Data!CO8</f>
        <v>3157339527.2727275</v>
      </c>
      <c r="CP5">
        <f>Data!CP8</f>
        <v>2284230585</v>
      </c>
      <c r="CQ5">
        <f>Data!CQ8</f>
        <v>9020652098.0538311</v>
      </c>
      <c r="CR5">
        <f>Data!CR8</f>
        <v>6830331701.363637</v>
      </c>
      <c r="CS5">
        <f>Data!CS8</f>
        <v>-2190320396.6901941</v>
      </c>
      <c r="CT5">
        <f>Data!CT8</f>
        <v>223998669000</v>
      </c>
      <c r="CU5">
        <f>Data!CU8</f>
        <v>30039342000</v>
      </c>
      <c r="CV5">
        <f>Data!CV8</f>
        <v>0.13410500220427649</v>
      </c>
      <c r="CW5">
        <f>Data!CW8</f>
        <v>0.13410500220427649</v>
      </c>
      <c r="CX5">
        <f>Data!CX8</f>
        <v>177341225000</v>
      </c>
      <c r="CY5">
        <f>Data!CY8</f>
        <v>23960281000</v>
      </c>
      <c r="CZ5">
        <f>Data!CZ8</f>
        <v>0.13510835396563883</v>
      </c>
      <c r="DA5">
        <f>Data!DA8</f>
        <v>0.13510835396563883</v>
      </c>
      <c r="DB5">
        <f>Data!DB8</f>
        <v>239889210000</v>
      </c>
      <c r="DC5">
        <f>Data!DC8</f>
        <v>29670809000</v>
      </c>
      <c r="DD5">
        <f>Data!DD8</f>
        <v>0.12368546713710049</v>
      </c>
      <c r="DE5">
        <f>Data!DE8</f>
        <v>0.12368546713710049</v>
      </c>
      <c r="DF5">
        <f>Data!DF8</f>
        <v>181230569000</v>
      </c>
      <c r="DG5">
        <f>Data!DG8</f>
        <v>26233627000</v>
      </c>
      <c r="DH5">
        <f>Data!DH8</f>
        <v>0.14475277070944914</v>
      </c>
      <c r="DI5">
        <f>Data!DI8</f>
        <v>0.14475277070944914</v>
      </c>
      <c r="DJ5">
        <f>Data!DJ8</f>
        <v>-0.30112954974711442</v>
      </c>
      <c r="DK5">
        <f>Data!DK8</f>
        <v>-0.30112954974711442</v>
      </c>
      <c r="DL5">
        <f>Data!DL8</f>
        <v>-0.37451186894057914</v>
      </c>
      <c r="DM5">
        <f>Data!DM8</f>
        <v>-0.37451186894057914</v>
      </c>
      <c r="DN5">
        <f>Data!DN8</f>
        <v>12.523075366695736</v>
      </c>
      <c r="DO5">
        <f>Data!DO8</f>
        <v>0.12523075366695735</v>
      </c>
      <c r="DP5">
        <f>Data!DP8</f>
        <v>14.889699893749428</v>
      </c>
      <c r="DQ5">
        <f>Data!DQ8</f>
        <v>0.14889699893749428</v>
      </c>
      <c r="DR5">
        <f>Data!DR8</f>
        <v>11.804638359465795</v>
      </c>
      <c r="DS5">
        <f>Data!DS8</f>
        <v>0.11804638359465795</v>
      </c>
      <c r="DT5">
        <f>Data!DT8</f>
        <v>14.508082662879321</v>
      </c>
      <c r="DU5">
        <f>Data!DU8</f>
        <v>0.14508082662879321</v>
      </c>
      <c r="DV5">
        <f>Data!DV8</f>
        <v>-6.897158461498059E-3</v>
      </c>
      <c r="DW5">
        <f>Data!DW8</f>
        <v>-6.897158461498059E-3</v>
      </c>
      <c r="DX5">
        <f>Data!DX8</f>
        <v>7.8650681937950991E-3</v>
      </c>
      <c r="DY5">
        <f>Data!DY8</f>
        <v>7.8650681937950991E-3</v>
      </c>
      <c r="DZ5">
        <f>Data!DZ8</f>
        <v>9.6790973229704015E-4</v>
      </c>
      <c r="EA5">
        <f>Data!EA8</f>
        <v>9.6790973229704015E-4</v>
      </c>
      <c r="EB5">
        <f>Data!EB8</f>
        <v>4.0691358024691358</v>
      </c>
      <c r="EC5">
        <f>Data!EC8</f>
        <v>4.3088524590163928</v>
      </c>
      <c r="ED5">
        <f>Data!ED8</f>
        <v>4.6661999999999999</v>
      </c>
      <c r="EE5">
        <f>Data!EE8</f>
        <v>4.5137457627118645</v>
      </c>
      <c r="EF5">
        <f>Data!EF8</f>
        <v>4.4349999999999996</v>
      </c>
      <c r="EG5">
        <f>Data!EG8</f>
        <v>3.6816666666666666</v>
      </c>
      <c r="EH5">
        <f>Data!EH8</f>
        <v>3.1150000000000002</v>
      </c>
      <c r="EI5">
        <f>Data!EI8</f>
        <v>-0.75333333333333297</v>
      </c>
      <c r="EJ5">
        <f>Data!EJ8</f>
        <v>-1.3199999999999994</v>
      </c>
      <c r="EK5">
        <f>Data!EK8</f>
        <v>3.2146835443037962</v>
      </c>
      <c r="EL5">
        <f>Data!EL8</f>
        <v>3.2355932203389841</v>
      </c>
      <c r="EM5">
        <f>Data!EM8</f>
        <v>3.0243381578947379</v>
      </c>
      <c r="EN5">
        <f>Data!EN8</f>
        <v>2.9336017857142873</v>
      </c>
      <c r="EO5">
        <f>Data!EO8</f>
        <v>2.9204999999999997</v>
      </c>
      <c r="EP5">
        <f>Data!EP8</f>
        <v>3.532</v>
      </c>
      <c r="EQ5">
        <f>Data!EQ8</f>
        <v>2.9480000000000004</v>
      </c>
      <c r="ER5">
        <f>Data!ER8</f>
        <v>0.61150000000000038</v>
      </c>
      <c r="ES5">
        <f>Data!ES8</f>
        <v>2.7500000000000746E-2</v>
      </c>
      <c r="ET5">
        <f>Data!ET8</f>
        <v>82.472479000000007</v>
      </c>
      <c r="EU5">
        <f>Data!EU8</f>
        <v>-2.7</v>
      </c>
      <c r="EV5">
        <f>Data!EV8</f>
        <v>396.71676443137846</v>
      </c>
      <c r="EW5">
        <f>Data!EW8</f>
        <v>30.662344228334366</v>
      </c>
      <c r="EX5">
        <f>Data!EX8</f>
        <v>144.51599999999999</v>
      </c>
      <c r="EY5">
        <f>Data!EY8</f>
        <v>20.51847087989124</v>
      </c>
      <c r="EZ5">
        <f>Data!EZ8</f>
        <v>16.463530336335001</v>
      </c>
      <c r="FA5">
        <f>Data!FA8</f>
        <v>2.5338121133454998</v>
      </c>
      <c r="FB5" t="str">
        <f>Data!FB8</f>
        <v>BRAZIL, REPUBLIC OF SNR CR14 1Y E - CDS PREM. MID</v>
      </c>
      <c r="FC5" t="str">
        <f>Data!FC8</f>
        <v>EUR</v>
      </c>
      <c r="FD5">
        <f>Data!FD8</f>
        <v>88.470917701149432</v>
      </c>
      <c r="FE5">
        <f>Data!FE8</f>
        <v>64.172920615384598</v>
      </c>
      <c r="FF5">
        <f>Data!FF8</f>
        <v>44.871142758620671</v>
      </c>
      <c r="FG5">
        <f>Data!FG8</f>
        <v>43.62181166666668</v>
      </c>
      <c r="FH5">
        <f>Data!FH8</f>
        <v>34.789990000000003</v>
      </c>
      <c r="FI5">
        <f>Data!FI8</f>
        <v>128.65</v>
      </c>
      <c r="FJ5">
        <f>Data!FJ8</f>
        <v>143.6</v>
      </c>
      <c r="FK5">
        <f>Data!FK8</f>
        <v>2.6979027588107956</v>
      </c>
      <c r="FL5">
        <f>Data!FL8</f>
        <v>3.1276240665777708</v>
      </c>
      <c r="FM5" t="str">
        <f>Data!FM8</f>
        <v>BRAZIL, REPUBLIC OF SNR CR14 5Y E - CDS PREM. MID</v>
      </c>
      <c r="FN5" t="str">
        <f>Data!FN8</f>
        <v>EUR</v>
      </c>
      <c r="FO5">
        <f>Data!FO8</f>
        <v>178.95092034482758</v>
      </c>
      <c r="FP5">
        <f>Data!FP8</f>
        <v>139.66107492307691</v>
      </c>
      <c r="FQ5">
        <f>Data!FQ8</f>
        <v>115.28068885057468</v>
      </c>
      <c r="FR5">
        <f>Data!FR8</f>
        <v>113.47469590909091</v>
      </c>
      <c r="FS5">
        <f>Data!FS8</f>
        <v>93.81</v>
      </c>
      <c r="FT5">
        <f>Data!FT8</f>
        <v>250.1</v>
      </c>
      <c r="FU5">
        <f>Data!FU8</f>
        <v>291.1499</v>
      </c>
      <c r="FV5">
        <f>Data!FV8</f>
        <v>166.60270760046902</v>
      </c>
      <c r="FW5">
        <f>Data!FW8</f>
        <v>156.29</v>
      </c>
      <c r="FX5">
        <f>Data!FX8</f>
        <v>2.1036126212557296</v>
      </c>
      <c r="FY5">
        <f>Data!FY8</f>
        <v>0</v>
      </c>
    </row>
    <row r="6" spans="1:181" x14ac:dyDescent="0.2">
      <c r="A6" t="str">
        <f>Data!A9</f>
        <v>Chile</v>
      </c>
      <c r="B6" t="str">
        <f>Data!B9</f>
        <v>Chile</v>
      </c>
      <c r="C6">
        <f>Data!C9</f>
        <v>1</v>
      </c>
      <c r="D6" t="str">
        <f>Data!D9</f>
        <v>CHL</v>
      </c>
      <c r="E6">
        <f>Data!E9</f>
        <v>18729160</v>
      </c>
      <c r="F6">
        <f>Data!F9</f>
        <v>43952</v>
      </c>
      <c r="G6">
        <f>Data!G9</f>
        <v>43951</v>
      </c>
      <c r="H6">
        <f>Data!H9</f>
        <v>16023</v>
      </c>
      <c r="I6">
        <f>Data!I9</f>
        <v>227</v>
      </c>
      <c r="J6">
        <f>Data!J9</f>
        <v>1</v>
      </c>
      <c r="K6" t="str">
        <f>Data!K9</f>
        <v>NA</v>
      </c>
      <c r="L6">
        <f>Data!L9</f>
        <v>0</v>
      </c>
      <c r="M6" t="str">
        <f>Data!M9</f>
        <v>NA</v>
      </c>
      <c r="N6" t="str">
        <f>Data!N9</f>
        <v>NA</v>
      </c>
      <c r="O6">
        <f>Data!O9</f>
        <v>0</v>
      </c>
      <c r="P6">
        <f>Data!P9</f>
        <v>0</v>
      </c>
      <c r="Q6">
        <f>Data!Q9</f>
        <v>0</v>
      </c>
      <c r="R6">
        <f>Data!R9</f>
        <v>2738</v>
      </c>
      <c r="S6">
        <f>Data!S9</f>
        <v>8273</v>
      </c>
      <c r="T6">
        <f>Data!T9</f>
        <v>10507</v>
      </c>
      <c r="U6">
        <f>Data!U9</f>
        <v>56.099686264626925</v>
      </c>
      <c r="V6">
        <f>Data!V9</f>
        <v>12858</v>
      </c>
      <c r="W6">
        <f>Data!W9</f>
        <v>16023</v>
      </c>
      <c r="X6">
        <f>Data!X9</f>
        <v>0</v>
      </c>
      <c r="Y6">
        <f>Data!Y9</f>
        <v>0</v>
      </c>
      <c r="Z6">
        <f>Data!Z9</f>
        <v>0</v>
      </c>
      <c r="AA6">
        <f>Data!AA9</f>
        <v>12</v>
      </c>
      <c r="AB6">
        <f>Data!AB9</f>
        <v>94</v>
      </c>
      <c r="AC6">
        <f>Data!AC9</f>
        <v>139</v>
      </c>
      <c r="AD6">
        <f>Data!AD9</f>
        <v>0.74215821745342558</v>
      </c>
      <c r="AE6">
        <f>Data!AE9</f>
        <v>181</v>
      </c>
      <c r="AF6">
        <f>Data!AF9</f>
        <v>227</v>
      </c>
      <c r="AG6">
        <f>Data!AG9</f>
        <v>4.7</v>
      </c>
      <c r="AH6">
        <f>Data!AH9</f>
        <v>0</v>
      </c>
      <c r="AI6">
        <f>Data!AI9</f>
        <v>4.7</v>
      </c>
      <c r="AJ6" t="str">
        <f>Data!AJ9</f>
        <v>NA</v>
      </c>
      <c r="AK6" t="str">
        <f>Data!AK9</f>
        <v>NA</v>
      </c>
      <c r="AL6">
        <f>Data!AL9</f>
        <v>0</v>
      </c>
      <c r="AM6">
        <f>Data!AM9</f>
        <v>1.75</v>
      </c>
      <c r="AN6">
        <f>Data!AN9</f>
        <v>0.5</v>
      </c>
      <c r="AO6">
        <f>Data!AO9</f>
        <v>-1.25</v>
      </c>
      <c r="AP6" t="str">
        <f>Data!AP9</f>
        <v>NA</v>
      </c>
      <c r="AQ6" t="str">
        <f>Data!AQ9</f>
        <v>NA</v>
      </c>
      <c r="AR6" t="str">
        <f>Data!AR9</f>
        <v>NA</v>
      </c>
      <c r="AS6">
        <f>Data!AS9</f>
        <v>1</v>
      </c>
      <c r="AT6">
        <f>Data!AT9</f>
        <v>1</v>
      </c>
      <c r="AU6">
        <f>Data!AU9</f>
        <v>1</v>
      </c>
      <c r="AV6">
        <f>Data!AV9</f>
        <v>0</v>
      </c>
      <c r="AW6">
        <f>Data!AW9</f>
        <v>0</v>
      </c>
      <c r="AX6">
        <f>Data!AX9</f>
        <v>0</v>
      </c>
      <c r="AY6">
        <f>Data!AY9</f>
        <v>0</v>
      </c>
      <c r="AZ6">
        <f>Data!AZ9</f>
        <v>0</v>
      </c>
      <c r="BA6">
        <f>Data!BA9</f>
        <v>0</v>
      </c>
      <c r="BB6" t="str">
        <f>Data!BB9</f>
        <v>NA</v>
      </c>
      <c r="BC6">
        <f>Data!BC9</f>
        <v>0</v>
      </c>
      <c r="BD6">
        <f>Data!BD9</f>
        <v>0</v>
      </c>
      <c r="BE6">
        <f>Data!BE9</f>
        <v>0</v>
      </c>
      <c r="BF6">
        <f>Data!BF9</f>
        <v>0</v>
      </c>
      <c r="BG6" t="str">
        <f>Data!BG9</f>
        <v>NA</v>
      </c>
      <c r="BH6">
        <f>Data!BH9</f>
        <v>0</v>
      </c>
      <c r="BI6">
        <f>Data!BI9</f>
        <v>0</v>
      </c>
      <c r="BJ6">
        <f>Data!BJ9</f>
        <v>0</v>
      </c>
      <c r="BK6" t="str">
        <f>Data!BK9</f>
        <v>NA</v>
      </c>
      <c r="BL6" t="str">
        <f>Data!BL9</f>
        <v>Chilean Peso</v>
      </c>
      <c r="BM6" t="str">
        <f>Data!BM9</f>
        <v>CLP</v>
      </c>
      <c r="BN6">
        <f>Data!BN9</f>
        <v>816.47379310344832</v>
      </c>
      <c r="BO6">
        <f>Data!BO9</f>
        <v>804.31876923076913</v>
      </c>
      <c r="BP6">
        <f>Data!BP9</f>
        <v>746.07563218390783</v>
      </c>
      <c r="BQ6">
        <f>Data!BQ9</f>
        <v>754.86030303030282</v>
      </c>
      <c r="BR6">
        <f>Data!BR9</f>
        <v>751.95</v>
      </c>
      <c r="BS6">
        <f>Data!BS9</f>
        <v>855.85</v>
      </c>
      <c r="BT6">
        <f>Data!BT9</f>
        <v>834.7</v>
      </c>
      <c r="BU6">
        <f>Data!BU9</f>
        <v>13.817408072345232</v>
      </c>
      <c r="BV6">
        <f>Data!BV9</f>
        <v>9.9137414639990418</v>
      </c>
      <c r="BW6">
        <f>Data!BW9</f>
        <v>62.287142857142868</v>
      </c>
      <c r="BX6">
        <f>Data!BX9</f>
        <v>59.632173913043474</v>
      </c>
      <c r="BY6">
        <f>Data!BY9</f>
        <v>62.709523809523816</v>
      </c>
      <c r="BZ6">
        <f>Data!BZ9</f>
        <v>65.173809523809538</v>
      </c>
      <c r="CA6">
        <f>Data!CA9</f>
        <v>63.672727272727279</v>
      </c>
      <c r="CB6">
        <f>Data!CB9</f>
        <v>55.477499999999999</v>
      </c>
      <c r="CC6">
        <f>Data!CC9</f>
        <v>33.729090909090914</v>
      </c>
      <c r="CD6">
        <f>Data!CD9</f>
        <v>26.631428571428575</v>
      </c>
      <c r="CE6">
        <f>Data!CE9</f>
        <v>0</v>
      </c>
      <c r="CF6">
        <f>Data!CF9</f>
        <v>0</v>
      </c>
      <c r="CG6">
        <f>Data!CG9</f>
        <v>0</v>
      </c>
      <c r="CH6">
        <f>Data!CH9</f>
        <v>0</v>
      </c>
      <c r="CI6">
        <f>Data!CI9</f>
        <v>0</v>
      </c>
      <c r="CJ6">
        <f>Data!CJ9</f>
        <v>0</v>
      </c>
      <c r="CK6">
        <f>Data!CK9</f>
        <v>0</v>
      </c>
      <c r="CL6">
        <f>Data!CL9</f>
        <v>0</v>
      </c>
      <c r="CM6">
        <f>Data!CM9</f>
        <v>0</v>
      </c>
      <c r="CN6">
        <f>Data!CN9</f>
        <v>0</v>
      </c>
      <c r="CO6">
        <f>Data!CO9</f>
        <v>0</v>
      </c>
      <c r="CP6">
        <f>Data!CP9</f>
        <v>0</v>
      </c>
      <c r="CQ6">
        <f>Data!CQ9</f>
        <v>0</v>
      </c>
      <c r="CR6">
        <f>Data!CR9</f>
        <v>0</v>
      </c>
      <c r="CS6">
        <f>Data!CS9</f>
        <v>0</v>
      </c>
      <c r="CT6">
        <f>Data!CT9</f>
        <v>69145962000</v>
      </c>
      <c r="CU6">
        <f>Data!CU9</f>
        <v>285363000</v>
      </c>
      <c r="CV6">
        <f>Data!CV9</f>
        <v>4.126965505230804E-3</v>
      </c>
      <c r="CW6">
        <f>Data!CW9</f>
        <v>4.126965505230804E-3</v>
      </c>
      <c r="CX6">
        <f>Data!CX9</f>
        <v>64119106000</v>
      </c>
      <c r="CY6">
        <f>Data!CY9</f>
        <v>10806608000</v>
      </c>
      <c r="CZ6">
        <f>Data!CZ9</f>
        <v>0.16853959255139958</v>
      </c>
      <c r="DA6">
        <f>Data!DA9</f>
        <v>0.16853959255139958</v>
      </c>
      <c r="DB6">
        <f>Data!DB9</f>
        <v>75404118000</v>
      </c>
      <c r="DC6">
        <f>Data!DC9</f>
        <v>406993000</v>
      </c>
      <c r="DD6">
        <f>Data!DD9</f>
        <v>5.3974903598766315E-3</v>
      </c>
      <c r="DE6">
        <f>Data!DE9</f>
        <v>5.3974903598766315E-3</v>
      </c>
      <c r="DF6">
        <f>Data!DF9</f>
        <v>68518296000</v>
      </c>
      <c r="DG6">
        <f>Data!DG9</f>
        <v>11864308000</v>
      </c>
      <c r="DH6">
        <f>Data!DH9</f>
        <v>0.17315532773903192</v>
      </c>
      <c r="DI6">
        <f>Data!DI9</f>
        <v>0.17315532773903192</v>
      </c>
      <c r="DJ6">
        <f>Data!DJ9</f>
        <v>-0.30112954974711442</v>
      </c>
      <c r="DK6">
        <f>Data!DK9</f>
        <v>-0.30112954974711442</v>
      </c>
      <c r="DL6">
        <f>Data!DL9</f>
        <v>-0.37451186894057914</v>
      </c>
      <c r="DM6">
        <f>Data!DM9</f>
        <v>-0.37451186894057914</v>
      </c>
      <c r="DN6">
        <f>Data!DN9</f>
        <v>28.525870598822806</v>
      </c>
      <c r="DO6">
        <f>Data!DO9</f>
        <v>0.28525870598822806</v>
      </c>
      <c r="DP6">
        <f>Data!DP9</f>
        <v>28.811637111434578</v>
      </c>
      <c r="DQ6">
        <f>Data!DQ9</f>
        <v>0.28811637111434579</v>
      </c>
      <c r="DR6">
        <f>Data!DR9</f>
        <v>27.144958032648091</v>
      </c>
      <c r="DS6">
        <f>Data!DS9</f>
        <v>0.27144958032648092</v>
      </c>
      <c r="DT6">
        <f>Data!DT9</f>
        <v>28.719132702846423</v>
      </c>
      <c r="DU6">
        <f>Data!DU9</f>
        <v>0.28719132702846423</v>
      </c>
      <c r="DV6">
        <f>Data!DV9</f>
        <v>-5.8240540563963639E-4</v>
      </c>
      <c r="DW6">
        <f>Data!DW9</f>
        <v>-5.8240540563963639E-4</v>
      </c>
      <c r="DX6">
        <f>Data!DX9</f>
        <v>1.8623991506189794E-2</v>
      </c>
      <c r="DY6">
        <f>Data!DY9</f>
        <v>1.8623991506189794E-2</v>
      </c>
      <c r="DZ6">
        <f>Data!DZ9</f>
        <v>1.8041586100550157E-2</v>
      </c>
      <c r="EA6">
        <f>Data!EA9</f>
        <v>1.8041586100550157E-2</v>
      </c>
      <c r="EB6">
        <f>Data!EB9</f>
        <v>1.4039759036144588</v>
      </c>
      <c r="EC6">
        <f>Data!EC9</f>
        <v>1.7243548387096783</v>
      </c>
      <c r="ED6">
        <f>Data!ED9</f>
        <v>1.8273750000000006</v>
      </c>
      <c r="EE6">
        <f>Data!EE9</f>
        <v>1.800483870967742</v>
      </c>
      <c r="EF6">
        <f>Data!EF9</f>
        <v>1.9</v>
      </c>
      <c r="EG6">
        <f>Data!EG9</f>
        <v>0.77666666666666673</v>
      </c>
      <c r="EH6">
        <f>Data!EH9</f>
        <v>0.35</v>
      </c>
      <c r="EI6">
        <f>Data!EI9</f>
        <v>-1.1233333333333331</v>
      </c>
      <c r="EJ6">
        <f>Data!EJ9</f>
        <v>-1.5499999999999998</v>
      </c>
      <c r="EK6">
        <f>Data!EK9</f>
        <v>0.56439506172839493</v>
      </c>
      <c r="EL6">
        <f>Data!EL9</f>
        <v>0.66568333333333329</v>
      </c>
      <c r="EM6">
        <f>Data!EM9</f>
        <v>0.19924605263157888</v>
      </c>
      <c r="EN6">
        <f>Data!EN9</f>
        <v>0.22499491525423718</v>
      </c>
      <c r="EO6">
        <f>Data!EO9</f>
        <v>0.38550000000000006</v>
      </c>
      <c r="EP6">
        <f>Data!EP9</f>
        <v>0.627</v>
      </c>
      <c r="EQ6">
        <f>Data!EQ9</f>
        <v>0.18299999999999997</v>
      </c>
      <c r="ER6">
        <f>Data!ER9</f>
        <v>0.24149999999999994</v>
      </c>
      <c r="ES6">
        <f>Data!ES9</f>
        <v>-0.2025000000000001</v>
      </c>
      <c r="ET6">
        <f>Data!ET9</f>
        <v>25.560006000000001</v>
      </c>
      <c r="EU6">
        <f>Data!EU9</f>
        <v>-3.9</v>
      </c>
      <c r="EV6">
        <f>Data!EV9</f>
        <v>153.67097087465231</v>
      </c>
      <c r="EW6">
        <f>Data!EW9</f>
        <v>69.182956417870201</v>
      </c>
      <c r="EX6">
        <f>Data!EX9</f>
        <v>43.051833333333342</v>
      </c>
      <c r="EY6">
        <f>Data!EY9</f>
        <v>42.53359598562399</v>
      </c>
      <c r="EZ6">
        <f>Data!EZ9</f>
        <v>5.9619958959883004</v>
      </c>
      <c r="FA6">
        <f>Data!FA9</f>
        <v>0.81922064863035005</v>
      </c>
      <c r="FB6" t="str">
        <f>Data!FB9</f>
        <v>REPUBLIC OF CHILE SNR CR14 1Y E - CDS PREM. MID</v>
      </c>
      <c r="FC6" t="str">
        <f>Data!FC9</f>
        <v>EUR</v>
      </c>
      <c r="FD6">
        <f>Data!FD9</f>
        <v>29.765976091954009</v>
      </c>
      <c r="FE6">
        <f>Data!FE9</f>
        <v>24.50769107692307</v>
      </c>
      <c r="FF6">
        <f>Data!FF9</f>
        <v>12.236090804597698</v>
      </c>
      <c r="FG6">
        <f>Data!FG9</f>
        <v>13.682271212121208</v>
      </c>
      <c r="FH6">
        <f>Data!FH9</f>
        <v>11.94</v>
      </c>
      <c r="FI6">
        <f>Data!FI9</f>
        <v>52.86</v>
      </c>
      <c r="FJ6">
        <f>Data!FJ9</f>
        <v>31.07001</v>
      </c>
      <c r="FK6">
        <f>Data!FK9</f>
        <v>3.4271356783919602</v>
      </c>
      <c r="FL6">
        <f>Data!FL9</f>
        <v>1.6021783919597989</v>
      </c>
      <c r="FM6" t="str">
        <f>Data!FM9</f>
        <v>REPUBLIC OF CHILE SNR CR14 5Y E - CDS PREM. MID</v>
      </c>
      <c r="FN6" t="str">
        <f>Data!FN9</f>
        <v>EUR</v>
      </c>
      <c r="FO6">
        <f>Data!FO9</f>
        <v>80.697239080459767</v>
      </c>
      <c r="FP6">
        <f>Data!FP9</f>
        <v>67.371996923076921</v>
      </c>
      <c r="FQ6">
        <f>Data!FQ9</f>
        <v>40.661947586206885</v>
      </c>
      <c r="FR6">
        <f>Data!FR9</f>
        <v>42.967872121212125</v>
      </c>
      <c r="FS6">
        <f>Data!FS9</f>
        <v>41.09</v>
      </c>
      <c r="FT6">
        <f>Data!FT9</f>
        <v>124.03</v>
      </c>
      <c r="FU6">
        <f>Data!FU9</f>
        <v>103.06</v>
      </c>
      <c r="FV6">
        <f>Data!FV9</f>
        <v>201.84959844244341</v>
      </c>
      <c r="FW6">
        <f>Data!FW9</f>
        <v>82.94</v>
      </c>
      <c r="FX6">
        <f>Data!FX9</f>
        <v>1.5081528352397175</v>
      </c>
      <c r="FY6">
        <f>Data!FY9</f>
        <v>24474409759.949997</v>
      </c>
    </row>
    <row r="7" spans="1:181" x14ac:dyDescent="0.2">
      <c r="A7" t="str">
        <f>Data!A10</f>
        <v>China</v>
      </c>
      <c r="B7" t="str">
        <f>Data!B10</f>
        <v>China, People's Republic of</v>
      </c>
      <c r="C7">
        <f>Data!C10</f>
        <v>1</v>
      </c>
      <c r="D7" t="str">
        <f>Data!D10</f>
        <v>CHN</v>
      </c>
      <c r="E7">
        <f>Data!E10</f>
        <v>1392730000</v>
      </c>
      <c r="F7">
        <f>Data!F10</f>
        <v>43952</v>
      </c>
      <c r="G7">
        <f>Data!G10</f>
        <v>43951</v>
      </c>
      <c r="H7">
        <f>Data!H10</f>
        <v>82862</v>
      </c>
      <c r="I7">
        <f>Data!I10</f>
        <v>4633</v>
      </c>
      <c r="J7">
        <f>Data!J10</f>
        <v>0</v>
      </c>
      <c r="K7" t="str">
        <f>Data!K10</f>
        <v>NA</v>
      </c>
      <c r="L7">
        <f>Data!L10</f>
        <v>0</v>
      </c>
      <c r="M7" t="str">
        <f>Data!M10</f>
        <v>NA</v>
      </c>
      <c r="N7" t="str">
        <f>Data!N10</f>
        <v>NA</v>
      </c>
      <c r="O7">
        <f>Data!O10</f>
        <v>548</v>
      </c>
      <c r="P7">
        <f>Data!P10</f>
        <v>9802</v>
      </c>
      <c r="Q7">
        <f>Data!Q10</f>
        <v>79356</v>
      </c>
      <c r="R7">
        <f>Data!R10</f>
        <v>82279</v>
      </c>
      <c r="S7">
        <f>Data!S10</f>
        <v>83356</v>
      </c>
      <c r="T7">
        <f>Data!T10</f>
        <v>83817</v>
      </c>
      <c r="U7">
        <f>Data!U10</f>
        <v>6.0181801210572043</v>
      </c>
      <c r="V7">
        <f>Data!V10</f>
        <v>83909</v>
      </c>
      <c r="W7">
        <f>Data!W10</f>
        <v>83956</v>
      </c>
      <c r="X7">
        <f>Data!X10</f>
        <v>17</v>
      </c>
      <c r="Y7">
        <f>Data!Y10</f>
        <v>213</v>
      </c>
      <c r="Z7">
        <f>Data!Z10</f>
        <v>2837</v>
      </c>
      <c r="AA7">
        <f>Data!AA10</f>
        <v>3309</v>
      </c>
      <c r="AB7">
        <f>Data!AB10</f>
        <v>3346</v>
      </c>
      <c r="AC7">
        <f>Data!AC10</f>
        <v>4636</v>
      </c>
      <c r="AD7">
        <f>Data!AD10</f>
        <v>0.33287141082621902</v>
      </c>
      <c r="AE7">
        <f>Data!AE10</f>
        <v>4636</v>
      </c>
      <c r="AF7">
        <f>Data!AF10</f>
        <v>4637</v>
      </c>
      <c r="AG7">
        <f>Data!AG10</f>
        <v>2.5</v>
      </c>
      <c r="AH7">
        <f>Data!AH10</f>
        <v>0</v>
      </c>
      <c r="AI7">
        <f>Data!AI10</f>
        <v>2.5</v>
      </c>
      <c r="AJ7" t="str">
        <f>Data!AJ10</f>
        <v>NA</v>
      </c>
      <c r="AK7" t="str">
        <f>Data!AK10</f>
        <v>NA</v>
      </c>
      <c r="AL7">
        <f>Data!AL10</f>
        <v>0</v>
      </c>
      <c r="AM7">
        <f>Data!AM10</f>
        <v>3.15</v>
      </c>
      <c r="AN7">
        <f>Data!AN10</f>
        <v>2.95</v>
      </c>
      <c r="AO7">
        <f>Data!AO10</f>
        <v>-0.2</v>
      </c>
      <c r="AP7">
        <f>Data!AP10</f>
        <v>2.4</v>
      </c>
      <c r="AQ7">
        <f>Data!AQ10</f>
        <v>2.2000000000000002</v>
      </c>
      <c r="AR7">
        <f>Data!AR10</f>
        <v>-0.2</v>
      </c>
      <c r="AS7">
        <f>Data!AS10</f>
        <v>1</v>
      </c>
      <c r="AT7">
        <f>Data!AT10</f>
        <v>1</v>
      </c>
      <c r="AU7">
        <f>Data!AU10</f>
        <v>0</v>
      </c>
      <c r="AV7">
        <f>Data!AV10</f>
        <v>0</v>
      </c>
      <c r="AW7">
        <f>Data!AW10</f>
        <v>0</v>
      </c>
      <c r="AX7">
        <f>Data!AX10</f>
        <v>0</v>
      </c>
      <c r="AY7">
        <f>Data!AY10</f>
        <v>0</v>
      </c>
      <c r="AZ7">
        <f>Data!AZ10</f>
        <v>0</v>
      </c>
      <c r="BA7">
        <f>Data!BA10</f>
        <v>0</v>
      </c>
      <c r="BB7" t="str">
        <f>Data!BB10</f>
        <v>NA</v>
      </c>
      <c r="BC7">
        <f>Data!BC10</f>
        <v>0</v>
      </c>
      <c r="BD7">
        <f>Data!BD10</f>
        <v>0</v>
      </c>
      <c r="BE7">
        <f>Data!BE10</f>
        <v>0</v>
      </c>
      <c r="BF7">
        <f>Data!BF10</f>
        <v>0</v>
      </c>
      <c r="BG7" t="str">
        <f>Data!BG10</f>
        <v>NA</v>
      </c>
      <c r="BH7">
        <f>Data!BH10</f>
        <v>0</v>
      </c>
      <c r="BI7">
        <f>Data!BI10</f>
        <v>0</v>
      </c>
      <c r="BJ7">
        <f>Data!BJ10</f>
        <v>0</v>
      </c>
      <c r="BK7" t="str">
        <f>Data!BK10</f>
        <v>NA</v>
      </c>
      <c r="BL7" t="str">
        <f>Data!BL10</f>
        <v>Yuan Renminbi</v>
      </c>
      <c r="BM7" t="str">
        <f>Data!BM10</f>
        <v>CNY</v>
      </c>
      <c r="BN7">
        <f>Data!BN10</f>
        <v>7.002151162790696</v>
      </c>
      <c r="BO7">
        <f>Data!BO10</f>
        <v>6.9798753846153812</v>
      </c>
      <c r="BP7">
        <f>Data!BP10</f>
        <v>7.0621712643678185</v>
      </c>
      <c r="BQ7">
        <f>Data!BQ10</f>
        <v>7.0444575757575789</v>
      </c>
      <c r="BR7">
        <f>Data!BR10</f>
        <v>6.9631999999999996</v>
      </c>
      <c r="BS7">
        <f>Data!BS10</f>
        <v>7.0824999999999996</v>
      </c>
      <c r="BT7">
        <f>Data!BT10</f>
        <v>7.0621999999999998</v>
      </c>
      <c r="BU7">
        <f>Data!BU10</f>
        <v>1.7132927389705879</v>
      </c>
      <c r="BV7">
        <f>Data!BV10</f>
        <v>1.4018294582424768</v>
      </c>
      <c r="BW7">
        <f>Data!BW10</f>
        <v>62.287142857142868</v>
      </c>
      <c r="BX7">
        <f>Data!BX10</f>
        <v>59.632173913043474</v>
      </c>
      <c r="BY7">
        <f>Data!BY10</f>
        <v>62.709523809523816</v>
      </c>
      <c r="BZ7">
        <f>Data!BZ10</f>
        <v>65.173809523809538</v>
      </c>
      <c r="CA7">
        <f>Data!CA10</f>
        <v>63.672727272727279</v>
      </c>
      <c r="CB7">
        <f>Data!CB10</f>
        <v>55.477499999999999</v>
      </c>
      <c r="CC7">
        <f>Data!CC10</f>
        <v>33.729090909090914</v>
      </c>
      <c r="CD7">
        <f>Data!CD10</f>
        <v>26.631428571428575</v>
      </c>
      <c r="CE7">
        <f>Data!CE10</f>
        <v>585600</v>
      </c>
      <c r="CF7">
        <f>Data!CF10</f>
        <v>0</v>
      </c>
      <c r="CG7">
        <f>Data!CG10</f>
        <v>366000</v>
      </c>
      <c r="CH7">
        <f>Data!CH10</f>
        <v>0</v>
      </c>
      <c r="CI7">
        <f>Data!CI10</f>
        <v>221010</v>
      </c>
      <c r="CJ7">
        <f>Data!CJ10</f>
        <v>225525</v>
      </c>
      <c r="CK7">
        <f>Data!CK10</f>
        <v>36475350.857142866</v>
      </c>
      <c r="CL7">
        <f>Data!CL10</f>
        <v>0</v>
      </c>
      <c r="CM7">
        <f>Data!CM10</f>
        <v>22951685.714285716</v>
      </c>
      <c r="CN7">
        <f>Data!CN10</f>
        <v>0</v>
      </c>
      <c r="CO7">
        <f>Data!CO10</f>
        <v>14072309.454545455</v>
      </c>
      <c r="CP7">
        <f>Data!CP10</f>
        <v>12511563.1875</v>
      </c>
      <c r="CQ7">
        <f>Data!CQ10</f>
        <v>22951685.714285716</v>
      </c>
      <c r="CR7">
        <f>Data!CR10</f>
        <v>34190625.86931818</v>
      </c>
      <c r="CS7">
        <f>Data!CS10</f>
        <v>11238940.155032463</v>
      </c>
      <c r="CT7">
        <f>Data!CT10</f>
        <v>2498569866000</v>
      </c>
      <c r="CU7">
        <f>Data!CU10</f>
        <v>47035193000</v>
      </c>
      <c r="CV7">
        <f>Data!CV10</f>
        <v>1.8824846020935721E-2</v>
      </c>
      <c r="CW7">
        <f>Data!CW10</f>
        <v>1.8824846020935721E-2</v>
      </c>
      <c r="CX7">
        <f>Data!CX10</f>
        <v>2068950255000</v>
      </c>
      <c r="CY7">
        <f>Data!CY10</f>
        <v>343636632000</v>
      </c>
      <c r="CZ7">
        <f>Data!CZ10</f>
        <v>0.1660922640211086</v>
      </c>
      <c r="DA7">
        <f>Data!DA10</f>
        <v>0.1660922640211086</v>
      </c>
      <c r="DB7">
        <f>Data!DB10</f>
        <v>2494230195000</v>
      </c>
      <c r="DC7">
        <f>Data!DC10</f>
        <v>46630492000</v>
      </c>
      <c r="DD7">
        <f>Data!DD10</f>
        <v>1.8695344196167907E-2</v>
      </c>
      <c r="DE7">
        <f>Data!DE10</f>
        <v>1.8695344196167907E-2</v>
      </c>
      <c r="DF7">
        <f>Data!DF10</f>
        <v>2134987265000</v>
      </c>
      <c r="DG7">
        <f>Data!DG10</f>
        <v>347782297000</v>
      </c>
      <c r="DH7">
        <f>Data!DH10</f>
        <v>0.1628966611189599</v>
      </c>
      <c r="DI7">
        <f>Data!DI10</f>
        <v>0.1628966611189599</v>
      </c>
      <c r="DJ7">
        <f>Data!DJ10</f>
        <v>-0.30112954974711442</v>
      </c>
      <c r="DK7">
        <f>Data!DK10</f>
        <v>-0.30112954974711442</v>
      </c>
      <c r="DL7">
        <f>Data!DL10</f>
        <v>-0.37451186894057914</v>
      </c>
      <c r="DM7">
        <f>Data!DM10</f>
        <v>-0.37451186894057914</v>
      </c>
      <c r="DN7">
        <f>Data!DN10</f>
        <v>19.96295646971609</v>
      </c>
      <c r="DO7">
        <f>Data!DO10</f>
        <v>0.19962956469716089</v>
      </c>
      <c r="DP7">
        <f>Data!DP10</f>
        <v>19.514840305214488</v>
      </c>
      <c r="DQ7">
        <f>Data!DQ10</f>
        <v>0.19514840305214487</v>
      </c>
      <c r="DR7">
        <f>Data!DR10</f>
        <v>18.186731746546926</v>
      </c>
      <c r="DS7">
        <f>Data!DS10</f>
        <v>0.18186731746546925</v>
      </c>
      <c r="DT7">
        <f>Data!DT10</f>
        <v>18.731313803285644</v>
      </c>
      <c r="DU7">
        <f>Data!DU10</f>
        <v>0.18731313803285643</v>
      </c>
      <c r="DV7">
        <f>Data!DV10</f>
        <v>-1.3663565806108996E-3</v>
      </c>
      <c r="DW7">
        <f>Data!DW10</f>
        <v>-1.3663565806108996E-3</v>
      </c>
      <c r="DX7">
        <f>Data!DX10</f>
        <v>1.1427362599332993E-2</v>
      </c>
      <c r="DY7">
        <f>Data!DY10</f>
        <v>1.1427362599332993E-2</v>
      </c>
      <c r="DZ7">
        <f>Data!DZ10</f>
        <v>1.0061006018722094E-2</v>
      </c>
      <c r="EA7">
        <f>Data!EA10</f>
        <v>1.0061006018722094E-2</v>
      </c>
      <c r="EB7">
        <f>Data!EB10</f>
        <v>1.925532467532467</v>
      </c>
      <c r="EC7">
        <f>Data!EC10</f>
        <v>2.1680892857142862</v>
      </c>
      <c r="ED7">
        <f>Data!ED10</f>
        <v>2.6613544303797472</v>
      </c>
      <c r="EE7">
        <f>Data!EE10</f>
        <v>2.6829333333333336</v>
      </c>
      <c r="EF7">
        <f>Data!EF10</f>
        <v>2.4634999999999998</v>
      </c>
      <c r="EG7">
        <f>Data!EG10</f>
        <v>1.7725</v>
      </c>
      <c r="EH7">
        <f>Data!EH10</f>
        <v>1.143</v>
      </c>
      <c r="EI7">
        <f>Data!EI10</f>
        <v>-0.69099999999999984</v>
      </c>
      <c r="EJ7">
        <f>Data!EJ10</f>
        <v>-1.3204999999999998</v>
      </c>
      <c r="EK7">
        <f>Data!EK10</f>
        <v>1.1275135135135135</v>
      </c>
      <c r="EL7">
        <f>Data!EL10</f>
        <v>1.137925925925926</v>
      </c>
      <c r="EM7">
        <f>Data!EM10</f>
        <v>1.0384554054054063</v>
      </c>
      <c r="EN7">
        <f>Data!EN10</f>
        <v>1.1164232142857142</v>
      </c>
      <c r="EO7">
        <f>Data!EO10</f>
        <v>0.94900000000000007</v>
      </c>
      <c r="EP7">
        <f>Data!EP10</f>
        <v>1.6240000000000001</v>
      </c>
      <c r="EQ7">
        <f>Data!EQ10</f>
        <v>0.97599999999999998</v>
      </c>
      <c r="ER7">
        <f>Data!ER10</f>
        <v>0.67500000000000004</v>
      </c>
      <c r="ES7">
        <f>Data!ES10</f>
        <v>2.6999999999999913E-2</v>
      </c>
      <c r="ET7" t="str">
        <f>Data!ET10</f>
        <v>NA</v>
      </c>
      <c r="EU7">
        <f>Data!EU10</f>
        <v>1</v>
      </c>
      <c r="EV7">
        <f>Data!EV10</f>
        <v>408.8167649642233</v>
      </c>
      <c r="EW7">
        <f>Data!EW10</f>
        <v>13.912930860069102</v>
      </c>
      <c r="EX7">
        <f>Data!EX10</f>
        <v>45.27266666666668</v>
      </c>
      <c r="EY7">
        <f>Data!EY10</f>
        <v>36.056580867385676</v>
      </c>
      <c r="EZ7">
        <f>Data!EZ10</f>
        <v>15.761452810492001</v>
      </c>
      <c r="FA7">
        <f>Data!FA10</f>
        <v>2.1480590273488001</v>
      </c>
      <c r="FB7" t="str">
        <f>Data!FB10</f>
        <v>PEOPLES REP OF CHINA SNR CR14 1Y $ - CDS PREM. MID</v>
      </c>
      <c r="FC7" t="str">
        <f>Data!FC10</f>
        <v>USD</v>
      </c>
      <c r="FD7">
        <f>Data!FD10</f>
        <v>8.8172416091954009</v>
      </c>
      <c r="FE7">
        <f>Data!FE10</f>
        <v>8.5292310769230752</v>
      </c>
      <c r="FF7">
        <f>Data!FF10</f>
        <v>5.3747126436781603</v>
      </c>
      <c r="FG7">
        <f>Data!FG10</f>
        <v>4.83530303030303</v>
      </c>
      <c r="FH7">
        <f>Data!FH10</f>
        <v>3.46</v>
      </c>
      <c r="FI7">
        <f>Data!FI10</f>
        <v>9.4</v>
      </c>
      <c r="FJ7">
        <f>Data!FJ10</f>
        <v>7.78</v>
      </c>
      <c r="FK7">
        <f>Data!FK10</f>
        <v>1.7167630057803469</v>
      </c>
      <c r="FL7">
        <f>Data!FL10</f>
        <v>1.2485549132947977</v>
      </c>
      <c r="FM7" t="str">
        <f>Data!FM10</f>
        <v>PEOPLES REP OF CHINA SNR CR14 5Y $ - CDS PREM. MID</v>
      </c>
      <c r="FN7" t="str">
        <f>Data!FN10</f>
        <v>USD</v>
      </c>
      <c r="FO7">
        <f>Data!FO10</f>
        <v>45.753100919540245</v>
      </c>
      <c r="FP7">
        <f>Data!FP10</f>
        <v>44.360612153846169</v>
      </c>
      <c r="FQ7">
        <f>Data!FQ10</f>
        <v>40.817349655172436</v>
      </c>
      <c r="FR7">
        <f>Data!FR10</f>
        <v>39.982266060606065</v>
      </c>
      <c r="FS7">
        <f>Data!FS10</f>
        <v>32.379989999999999</v>
      </c>
      <c r="FT7">
        <f>Data!FT10</f>
        <v>52.509990000000002</v>
      </c>
      <c r="FU7">
        <f>Data!FU10</f>
        <v>45.78</v>
      </c>
      <c r="FV7">
        <f>Data!FV10</f>
        <v>62.168024140835129</v>
      </c>
      <c r="FW7">
        <f>Data!FW10</f>
        <v>20.130000000000003</v>
      </c>
      <c r="FX7">
        <f>Data!FX10</f>
        <v>0.41383613768873934</v>
      </c>
      <c r="FY7">
        <f>Data!FY10</f>
        <v>1721744700460</v>
      </c>
    </row>
    <row r="8" spans="1:181" x14ac:dyDescent="0.2">
      <c r="A8" t="str">
        <f>Data!A11</f>
        <v>Colombia</v>
      </c>
      <c r="B8" t="str">
        <f>Data!B11</f>
        <v>Colombia</v>
      </c>
      <c r="C8">
        <f>Data!C11</f>
        <v>1</v>
      </c>
      <c r="D8" t="str">
        <f>Data!D11</f>
        <v>COL</v>
      </c>
      <c r="E8">
        <f>Data!E11</f>
        <v>49648685</v>
      </c>
      <c r="F8">
        <f>Data!F11</f>
        <v>43952</v>
      </c>
      <c r="G8">
        <f>Data!G11</f>
        <v>43951</v>
      </c>
      <c r="H8">
        <f>Data!H11</f>
        <v>6211</v>
      </c>
      <c r="I8">
        <f>Data!I11</f>
        <v>278</v>
      </c>
      <c r="J8">
        <f>Data!J11</f>
        <v>1</v>
      </c>
      <c r="K8" t="str">
        <f>Data!K11</f>
        <v>NA</v>
      </c>
      <c r="L8">
        <f>Data!L11</f>
        <v>1</v>
      </c>
      <c r="M8" t="str">
        <f>Data!M11</f>
        <v>NA</v>
      </c>
      <c r="N8" t="str">
        <f>Data!N11</f>
        <v>NA</v>
      </c>
      <c r="O8">
        <f>Data!O11</f>
        <v>0</v>
      </c>
      <c r="P8">
        <f>Data!P11</f>
        <v>0</v>
      </c>
      <c r="Q8">
        <f>Data!Q11</f>
        <v>0</v>
      </c>
      <c r="R8">
        <f>Data!R11</f>
        <v>906</v>
      </c>
      <c r="S8">
        <f>Data!S11</f>
        <v>3105</v>
      </c>
      <c r="T8">
        <f>Data!T11</f>
        <v>3977</v>
      </c>
      <c r="U8">
        <f>Data!U11</f>
        <v>8.0102826489765047</v>
      </c>
      <c r="V8">
        <f>Data!V11</f>
        <v>5142</v>
      </c>
      <c r="W8">
        <f>Data!W11</f>
        <v>6507</v>
      </c>
      <c r="X8">
        <f>Data!X11</f>
        <v>0</v>
      </c>
      <c r="Y8">
        <f>Data!Y11</f>
        <v>0</v>
      </c>
      <c r="Z8">
        <f>Data!Z11</f>
        <v>0</v>
      </c>
      <c r="AA8">
        <f>Data!AA11</f>
        <v>16</v>
      </c>
      <c r="AB8">
        <f>Data!AB11</f>
        <v>131</v>
      </c>
      <c r="AC8">
        <f>Data!AC11</f>
        <v>189</v>
      </c>
      <c r="AD8">
        <f>Data!AD11</f>
        <v>0.38067473488975589</v>
      </c>
      <c r="AE8">
        <f>Data!AE11</f>
        <v>233</v>
      </c>
      <c r="AF8">
        <f>Data!AF11</f>
        <v>293</v>
      </c>
      <c r="AG8">
        <f>Data!AG11</f>
        <v>2.8</v>
      </c>
      <c r="AH8">
        <f>Data!AH11</f>
        <v>0</v>
      </c>
      <c r="AI8">
        <f>Data!AI11</f>
        <v>2.8</v>
      </c>
      <c r="AJ8" t="str">
        <f>Data!AJ11</f>
        <v>NA</v>
      </c>
      <c r="AK8" t="str">
        <f>Data!AK11</f>
        <v>NA</v>
      </c>
      <c r="AL8">
        <f>Data!AL11</f>
        <v>-1</v>
      </c>
      <c r="AM8" t="str">
        <f>Data!AM11</f>
        <v>NA</v>
      </c>
      <c r="AN8" t="str">
        <f>Data!AN11</f>
        <v>NA</v>
      </c>
      <c r="AO8" t="str">
        <f>Data!AO11</f>
        <v>NA</v>
      </c>
      <c r="AP8" t="str">
        <f>Data!AP11</f>
        <v>NA</v>
      </c>
      <c r="AQ8" t="str">
        <f>Data!AQ11</f>
        <v>NA</v>
      </c>
      <c r="AR8" t="str">
        <f>Data!AR11</f>
        <v>NA</v>
      </c>
      <c r="AS8">
        <f>Data!AS11</f>
        <v>1</v>
      </c>
      <c r="AT8">
        <f>Data!AT11</f>
        <v>0</v>
      </c>
      <c r="AU8">
        <f>Data!AU11</f>
        <v>1</v>
      </c>
      <c r="AV8">
        <f>Data!AV11</f>
        <v>0</v>
      </c>
      <c r="AW8">
        <f>Data!AW11</f>
        <v>0</v>
      </c>
      <c r="AX8">
        <f>Data!AX11</f>
        <v>0</v>
      </c>
      <c r="AY8">
        <f>Data!AY11</f>
        <v>0</v>
      </c>
      <c r="AZ8">
        <f>Data!AZ11</f>
        <v>0</v>
      </c>
      <c r="BA8">
        <f>Data!BA11</f>
        <v>1</v>
      </c>
      <c r="BB8" t="str">
        <f>Data!BB11</f>
        <v>NA</v>
      </c>
      <c r="BC8">
        <f>Data!BC11</f>
        <v>1</v>
      </c>
      <c r="BD8">
        <f>Data!BD11</f>
        <v>0</v>
      </c>
      <c r="BE8">
        <f>Data!BE11</f>
        <v>0</v>
      </c>
      <c r="BF8">
        <f>Data!BF11</f>
        <v>0</v>
      </c>
      <c r="BG8" t="str">
        <f>Data!BG11</f>
        <v>NA</v>
      </c>
      <c r="BH8">
        <f>Data!BH11</f>
        <v>0</v>
      </c>
      <c r="BI8">
        <f>Data!BI11</f>
        <v>0</v>
      </c>
      <c r="BJ8">
        <f>Data!BJ11</f>
        <v>0</v>
      </c>
      <c r="BK8" t="str">
        <f>Data!BK11</f>
        <v>NA</v>
      </c>
      <c r="BL8" t="str">
        <f>Data!BL11</f>
        <v>Colombian Peso</v>
      </c>
      <c r="BM8" t="str">
        <f>Data!BM11</f>
        <v>COP</v>
      </c>
      <c r="BN8">
        <f>Data!BN11</f>
        <v>3653.382298850574</v>
      </c>
      <c r="BO8">
        <f>Data!BO11</f>
        <v>3547.8563076923078</v>
      </c>
      <c r="BP8">
        <f>Data!BP11</f>
        <v>3403.7490804597701</v>
      </c>
      <c r="BQ8">
        <f>Data!BQ11</f>
        <v>3403.7880303030302</v>
      </c>
      <c r="BR8">
        <f>Data!BR11</f>
        <v>3287.23</v>
      </c>
      <c r="BS8">
        <f>Data!BS11</f>
        <v>4060</v>
      </c>
      <c r="BT8">
        <f>Data!BT11</f>
        <v>3960.05</v>
      </c>
      <c r="BU8">
        <f>Data!BU11</f>
        <v>23.508242502045796</v>
      </c>
      <c r="BV8">
        <f>Data!BV11</f>
        <v>16.990189517809121</v>
      </c>
      <c r="BW8">
        <f>Data!BW11</f>
        <v>62.287142857142868</v>
      </c>
      <c r="BX8">
        <f>Data!BX11</f>
        <v>59.632173913043474</v>
      </c>
      <c r="BY8">
        <f>Data!BY11</f>
        <v>62.709523809523816</v>
      </c>
      <c r="BZ8">
        <f>Data!BZ11</f>
        <v>65.173809523809538</v>
      </c>
      <c r="CA8">
        <f>Data!CA11</f>
        <v>63.672727272727279</v>
      </c>
      <c r="CB8">
        <f>Data!CB11</f>
        <v>55.477499999999999</v>
      </c>
      <c r="CC8">
        <f>Data!CC11</f>
        <v>33.729090909090914</v>
      </c>
      <c r="CD8">
        <f>Data!CD11</f>
        <v>26.631428571428575</v>
      </c>
      <c r="CE8">
        <f>Data!CE11</f>
        <v>0</v>
      </c>
      <c r="CF8">
        <f>Data!CF11</f>
        <v>0</v>
      </c>
      <c r="CG8">
        <f>Data!CG11</f>
        <v>0</v>
      </c>
      <c r="CH8">
        <f>Data!CH11</f>
        <v>0</v>
      </c>
      <c r="CI8">
        <f>Data!CI11</f>
        <v>0</v>
      </c>
      <c r="CJ8">
        <f>Data!CJ11</f>
        <v>0</v>
      </c>
      <c r="CK8">
        <f>Data!CK11</f>
        <v>0</v>
      </c>
      <c r="CL8">
        <f>Data!CL11</f>
        <v>0</v>
      </c>
      <c r="CM8">
        <f>Data!CM11</f>
        <v>0</v>
      </c>
      <c r="CN8">
        <f>Data!CN11</f>
        <v>0</v>
      </c>
      <c r="CO8">
        <f>Data!CO11</f>
        <v>0</v>
      </c>
      <c r="CP8">
        <f>Data!CP11</f>
        <v>0</v>
      </c>
      <c r="CQ8">
        <f>Data!CQ11</f>
        <v>0</v>
      </c>
      <c r="CR8">
        <f>Data!CR11</f>
        <v>0</v>
      </c>
      <c r="CS8">
        <f>Data!CS11</f>
        <v>0</v>
      </c>
      <c r="CT8">
        <f>Data!CT11</f>
        <v>40547031000</v>
      </c>
      <c r="CU8">
        <f>Data!CU11</f>
        <v>21267046000</v>
      </c>
      <c r="CV8">
        <f>Data!CV11</f>
        <v>0.52450316275931519</v>
      </c>
      <c r="CW8">
        <f>Data!CW11</f>
        <v>0.52450316275931519</v>
      </c>
      <c r="CX8">
        <f>Data!CX11</f>
        <v>47895651000</v>
      </c>
      <c r="CY8">
        <f>Data!CY11</f>
        <v>3998324000</v>
      </c>
      <c r="CZ8">
        <f>Data!CZ11</f>
        <v>8.3479896744696094E-2</v>
      </c>
      <c r="DA8">
        <f>Data!DA11</f>
        <v>8.3479896744696094E-2</v>
      </c>
      <c r="DB8">
        <f>Data!DB11</f>
        <v>41769699000</v>
      </c>
      <c r="DC8">
        <f>Data!DC11</f>
        <v>24163057000</v>
      </c>
      <c r="DD8">
        <f>Data!DD11</f>
        <v>0.57848290934536062</v>
      </c>
      <c r="DE8">
        <f>Data!DE11</f>
        <v>0.57848290934536062</v>
      </c>
      <c r="DF8">
        <f>Data!DF11</f>
        <v>51232805000</v>
      </c>
      <c r="DG8">
        <f>Data!DG11</f>
        <v>3535361000</v>
      </c>
      <c r="DH8">
        <f>Data!DH11</f>
        <v>6.9005805947966348E-2</v>
      </c>
      <c r="DI8">
        <f>Data!DI11</f>
        <v>6.9005805947966348E-2</v>
      </c>
      <c r="DJ8">
        <f>Data!DJ11</f>
        <v>-0.30112954974711442</v>
      </c>
      <c r="DK8">
        <f>Data!DK11</f>
        <v>-0.30112954974711442</v>
      </c>
      <c r="DL8">
        <f>Data!DL11</f>
        <v>-0.37451186894057914</v>
      </c>
      <c r="DM8">
        <f>Data!DM11</f>
        <v>-0.37451186894057914</v>
      </c>
      <c r="DN8">
        <f>Data!DN11</f>
        <v>15.093339013295024</v>
      </c>
      <c r="DO8">
        <f>Data!DO11</f>
        <v>0.15093339013295023</v>
      </c>
      <c r="DP8">
        <f>Data!DP11</f>
        <v>15.926008107771287</v>
      </c>
      <c r="DQ8">
        <f>Data!DQ11</f>
        <v>0.15926008107771286</v>
      </c>
      <c r="DR8">
        <f>Data!DR11</f>
        <v>20.167921112287189</v>
      </c>
      <c r="DS8">
        <f>Data!DS11</f>
        <v>0.2016792111228719</v>
      </c>
      <c r="DT8">
        <f>Data!DT11</f>
        <v>20.825345857374199</v>
      </c>
      <c r="DU8">
        <f>Data!DU11</f>
        <v>0.208253458573742</v>
      </c>
      <c r="DV8">
        <f>Data!DV11</f>
        <v>-3.4503492000549148E-2</v>
      </c>
      <c r="DW8">
        <f>Data!DW11</f>
        <v>-3.4503492000549148E-2</v>
      </c>
      <c r="DX8">
        <f>Data!DX11</f>
        <v>5.3819968724571968E-3</v>
      </c>
      <c r="DY8">
        <f>Data!DY11</f>
        <v>5.3819968724571968E-3</v>
      </c>
      <c r="DZ8">
        <f>Data!DZ11</f>
        <v>-2.9121495128091951E-2</v>
      </c>
      <c r="EA8">
        <f>Data!EA11</f>
        <v>-2.9121495128091951E-2</v>
      </c>
      <c r="EB8">
        <f>Data!EB11</f>
        <v>3.9787234042553199</v>
      </c>
      <c r="EC8">
        <f>Data!EC11</f>
        <v>4.0021750000000003</v>
      </c>
      <c r="ED8">
        <f>Data!ED11</f>
        <v>4.2063285714285739</v>
      </c>
      <c r="EE8">
        <f>Data!EE11</f>
        <v>4.1856078431372552</v>
      </c>
      <c r="EF8">
        <f>Data!EF11</f>
        <v>3.9</v>
      </c>
      <c r="EG8">
        <f>Data!EG11</f>
        <v>3.9510000000000001</v>
      </c>
      <c r="EH8">
        <f>Data!EH11</f>
        <v>3.702</v>
      </c>
      <c r="EI8">
        <f>Data!EI11</f>
        <v>5.1000000000000156E-2</v>
      </c>
      <c r="EJ8">
        <f>Data!EJ11</f>
        <v>-0.19799999999999995</v>
      </c>
      <c r="EK8">
        <f>Data!EK11</f>
        <v>3.0142127659574465</v>
      </c>
      <c r="EL8">
        <f>Data!EL11</f>
        <v>2.8993999999999995</v>
      </c>
      <c r="EM8">
        <f>Data!EM11</f>
        <v>2.5667014705882361</v>
      </c>
      <c r="EN8">
        <f>Data!EN11</f>
        <v>2.6091940000000005</v>
      </c>
      <c r="EO8">
        <f>Data!EO11</f>
        <v>2.3919999999999999</v>
      </c>
      <c r="EP8">
        <f>Data!EP11</f>
        <v>3.794</v>
      </c>
      <c r="EQ8">
        <f>Data!EQ11</f>
        <v>3.5289999999999999</v>
      </c>
      <c r="ER8">
        <f>Data!ER11</f>
        <v>1.4020000000000001</v>
      </c>
      <c r="ES8">
        <f>Data!ES11</f>
        <v>1.137</v>
      </c>
      <c r="ET8">
        <f>Data!ET11</f>
        <v>41.755862</v>
      </c>
      <c r="EU8">
        <f>Data!EU11</f>
        <v>-4.3</v>
      </c>
      <c r="EV8">
        <f>Data!EV11</f>
        <v>360.88297376928631</v>
      </c>
      <c r="EW8">
        <f>Data!EW11</f>
        <v>43.654039188976903</v>
      </c>
      <c r="EX8">
        <f>Data!EX11</f>
        <v>96.721416666666656</v>
      </c>
      <c r="EY8">
        <f>Data!EY11</f>
        <v>31.143290935040735</v>
      </c>
      <c r="EZ8">
        <f>Data!EZ11</f>
        <v>9.8690801800326007</v>
      </c>
      <c r="FA8">
        <f>Data!FA11</f>
        <v>1.5868465841868</v>
      </c>
      <c r="FB8" t="str">
        <f>Data!FB11</f>
        <v>REPUBLIC OF COLOMBIA SNR CR14 1Y E - CDS PREM. MID</v>
      </c>
      <c r="FC8" t="str">
        <f>Data!FC11</f>
        <v>EUR</v>
      </c>
      <c r="FD8">
        <f>Data!FD11</f>
        <v>66.618964022988507</v>
      </c>
      <c r="FE8">
        <f>Data!FE11</f>
        <v>48.396920769230775</v>
      </c>
      <c r="FF8">
        <f>Data!FF11</f>
        <v>24.067349540229902</v>
      </c>
      <c r="FG8">
        <f>Data!FG11</f>
        <v>23.264841818181818</v>
      </c>
      <c r="FH8">
        <f>Data!FH11</f>
        <v>16.219989999999999</v>
      </c>
      <c r="FI8">
        <f>Data!FI11</f>
        <v>101.24</v>
      </c>
      <c r="FJ8">
        <f>Data!FJ11</f>
        <v>110.28</v>
      </c>
      <c r="FK8">
        <f>Data!FK11</f>
        <v>5.2416807901854439</v>
      </c>
      <c r="FL8">
        <f>Data!FL11</f>
        <v>5.7990177552513913</v>
      </c>
      <c r="FM8" t="str">
        <f>Data!FM11</f>
        <v>REPUBLIC OF COLOMBIA SNR CR14 5Y E - CDS PREM. MID</v>
      </c>
      <c r="FN8" t="str">
        <f>Data!FN11</f>
        <v>EUR</v>
      </c>
      <c r="FO8">
        <f>Data!FO11</f>
        <v>156.30930448275862</v>
      </c>
      <c r="FP8">
        <f>Data!FP11</f>
        <v>125.06876446153849</v>
      </c>
      <c r="FQ8">
        <f>Data!FQ11</f>
        <v>83.671831954022963</v>
      </c>
      <c r="FR8">
        <f>Data!FR11</f>
        <v>82.812114090909077</v>
      </c>
      <c r="FS8">
        <f>Data!FS11</f>
        <v>72.689989999999995</v>
      </c>
      <c r="FT8">
        <f>Data!FT11</f>
        <v>224.13</v>
      </c>
      <c r="FU8">
        <f>Data!FU11</f>
        <v>237.9</v>
      </c>
      <c r="FV8">
        <f>Data!FV11</f>
        <v>208.33681501400676</v>
      </c>
      <c r="FW8">
        <f>Data!FW11</f>
        <v>151.44001</v>
      </c>
      <c r="FX8">
        <f>Data!FX11</f>
        <v>2.2728027614256106</v>
      </c>
      <c r="FY8">
        <f>Data!FY11</f>
        <v>3225580000</v>
      </c>
    </row>
    <row r="9" spans="1:181" x14ac:dyDescent="0.2">
      <c r="A9" t="str">
        <f>Data!A12</f>
        <v>Dominican Republic</v>
      </c>
      <c r="B9" t="str">
        <f>Data!B12</f>
        <v>Dominican Republic</v>
      </c>
      <c r="C9">
        <f>Data!C12</f>
        <v>1</v>
      </c>
      <c r="D9" t="str">
        <f>Data!D12</f>
        <v>DOM</v>
      </c>
      <c r="E9">
        <f>Data!E12</f>
        <v>10627165</v>
      </c>
      <c r="F9">
        <f>Data!F12</f>
        <v>43952</v>
      </c>
      <c r="G9">
        <f>Data!G12</f>
        <v>43950</v>
      </c>
      <c r="H9">
        <f>Data!H12</f>
        <v>6652</v>
      </c>
      <c r="I9">
        <f>Data!I12</f>
        <v>293</v>
      </c>
      <c r="J9">
        <f>Data!J12</f>
        <v>1</v>
      </c>
      <c r="K9">
        <f>Data!K12</f>
        <v>43909</v>
      </c>
      <c r="L9">
        <f>Data!L12</f>
        <v>1</v>
      </c>
      <c r="M9">
        <f>Data!M12</f>
        <v>43909</v>
      </c>
      <c r="N9">
        <f>Data!N12</f>
        <v>43968</v>
      </c>
      <c r="O9">
        <f>Data!O12</f>
        <v>0</v>
      </c>
      <c r="P9">
        <f>Data!P12</f>
        <v>0</v>
      </c>
      <c r="Q9">
        <f>Data!Q12</f>
        <v>0</v>
      </c>
      <c r="R9">
        <f>Data!R12</f>
        <v>1109</v>
      </c>
      <c r="S9">
        <f>Data!S12</f>
        <v>3614</v>
      </c>
      <c r="T9">
        <f>Data!T12</f>
        <v>4964</v>
      </c>
      <c r="U9">
        <f>Data!U12</f>
        <v>46.710482052362977</v>
      </c>
      <c r="V9">
        <f>Data!V12</f>
        <v>5926</v>
      </c>
      <c r="W9">
        <f>Data!W12</f>
        <v>6972</v>
      </c>
      <c r="X9">
        <f>Data!X12</f>
        <v>0</v>
      </c>
      <c r="Y9">
        <f>Data!Y12</f>
        <v>0</v>
      </c>
      <c r="Z9">
        <f>Data!Z12</f>
        <v>0</v>
      </c>
      <c r="AA9">
        <f>Data!AA12</f>
        <v>51</v>
      </c>
      <c r="AB9">
        <f>Data!AB12</f>
        <v>189</v>
      </c>
      <c r="AC9">
        <f>Data!AC12</f>
        <v>235</v>
      </c>
      <c r="AD9">
        <f>Data!AD12</f>
        <v>2.2113141181114622</v>
      </c>
      <c r="AE9">
        <f>Data!AE12</f>
        <v>273</v>
      </c>
      <c r="AF9">
        <f>Data!AF12</f>
        <v>301</v>
      </c>
      <c r="AG9">
        <f>Data!AG12</f>
        <v>0.75</v>
      </c>
      <c r="AH9">
        <f>Data!AH12</f>
        <v>0</v>
      </c>
      <c r="AI9">
        <f>Data!AI12</f>
        <v>0.75</v>
      </c>
      <c r="AJ9">
        <f>Data!AJ12</f>
        <v>4.5</v>
      </c>
      <c r="AK9">
        <f>Data!AK12</f>
        <v>3.5</v>
      </c>
      <c r="AL9">
        <f>Data!AL12</f>
        <v>-1</v>
      </c>
      <c r="AM9">
        <f>Data!AM12</f>
        <v>6</v>
      </c>
      <c r="AN9">
        <f>Data!AN12</f>
        <v>4.5</v>
      </c>
      <c r="AO9">
        <f>Data!AO12</f>
        <v>-1.5</v>
      </c>
      <c r="AP9" t="str">
        <f>Data!AP12</f>
        <v>NA</v>
      </c>
      <c r="AQ9" t="str">
        <f>Data!AQ12</f>
        <v>NA</v>
      </c>
      <c r="AR9" t="str">
        <f>Data!AR12</f>
        <v>NA</v>
      </c>
      <c r="AS9">
        <f>Data!AS12</f>
        <v>1</v>
      </c>
      <c r="AT9">
        <f>Data!AT12</f>
        <v>0</v>
      </c>
      <c r="AU9">
        <f>Data!AU12</f>
        <v>1</v>
      </c>
      <c r="AV9">
        <f>Data!AV12</f>
        <v>0</v>
      </c>
      <c r="AW9">
        <f>Data!AW12</f>
        <v>0</v>
      </c>
      <c r="AX9">
        <f>Data!AX12</f>
        <v>0</v>
      </c>
      <c r="AY9">
        <f>Data!AY12</f>
        <v>0</v>
      </c>
      <c r="AZ9">
        <f>Data!AZ12</f>
        <v>0</v>
      </c>
      <c r="BA9">
        <f>Data!BA12</f>
        <v>0</v>
      </c>
      <c r="BB9" t="str">
        <f>Data!BB12</f>
        <v>NA</v>
      </c>
      <c r="BC9">
        <f>Data!BC12</f>
        <v>1</v>
      </c>
      <c r="BD9">
        <f>Data!BD12</f>
        <v>1</v>
      </c>
      <c r="BE9">
        <f>Data!BE12</f>
        <v>477.4</v>
      </c>
      <c r="BF9">
        <f>Data!BF12</f>
        <v>650</v>
      </c>
      <c r="BG9">
        <f>Data!BG12</f>
        <v>43950</v>
      </c>
      <c r="BH9">
        <f>Data!BH12</f>
        <v>0</v>
      </c>
      <c r="BI9">
        <f>Data!BI12</f>
        <v>0</v>
      </c>
      <c r="BJ9">
        <f>Data!BJ12</f>
        <v>0</v>
      </c>
      <c r="BK9" t="str">
        <f>Data!BK12</f>
        <v>NA</v>
      </c>
      <c r="BL9" t="str">
        <f>Data!BL12</f>
        <v>Dominican Peso</v>
      </c>
      <c r="BM9" t="str">
        <f>Data!BM12</f>
        <v>DOP</v>
      </c>
      <c r="BN9">
        <f>Data!BN12</f>
        <v>53.622988505747138</v>
      </c>
      <c r="BO9">
        <f>Data!BO12</f>
        <v>53.43669230769229</v>
      </c>
      <c r="BP9">
        <f>Data!BP12</f>
        <v>52.500689655172408</v>
      </c>
      <c r="BQ9">
        <f>Data!BQ12</f>
        <v>52.780757575757548</v>
      </c>
      <c r="BR9">
        <f>Data!BR12</f>
        <v>52.96</v>
      </c>
      <c r="BS9">
        <f>Data!BS12</f>
        <v>54.16</v>
      </c>
      <c r="BT9">
        <f>Data!BT12</f>
        <v>54.52</v>
      </c>
      <c r="BU9">
        <f>Data!BU12</f>
        <v>2.2658610271903243</v>
      </c>
      <c r="BV9">
        <f>Data!BV12</f>
        <v>2.8613352898019118</v>
      </c>
      <c r="BW9">
        <f>Data!BW12</f>
        <v>62.287142857142868</v>
      </c>
      <c r="BX9">
        <f>Data!BX12</f>
        <v>59.632173913043474</v>
      </c>
      <c r="BY9">
        <f>Data!BY12</f>
        <v>62.709523809523816</v>
      </c>
      <c r="BZ9">
        <f>Data!BZ12</f>
        <v>65.173809523809538</v>
      </c>
      <c r="CA9">
        <f>Data!CA12</f>
        <v>63.672727272727279</v>
      </c>
      <c r="CB9">
        <f>Data!CB12</f>
        <v>55.477499999999999</v>
      </c>
      <c r="CC9">
        <f>Data!CC12</f>
        <v>33.729090909090914</v>
      </c>
      <c r="CD9">
        <f>Data!CD12</f>
        <v>26.631428571428575</v>
      </c>
      <c r="CE9">
        <f>Data!CE12</f>
        <v>0</v>
      </c>
      <c r="CF9">
        <f>Data!CF12</f>
        <v>0</v>
      </c>
      <c r="CG9">
        <f>Data!CG12</f>
        <v>0</v>
      </c>
      <c r="CH9">
        <f>Data!CH12</f>
        <v>0</v>
      </c>
      <c r="CI9">
        <f>Data!CI12</f>
        <v>0</v>
      </c>
      <c r="CJ9">
        <f>Data!CJ12</f>
        <v>0</v>
      </c>
      <c r="CK9">
        <f>Data!CK12</f>
        <v>0</v>
      </c>
      <c r="CL9">
        <f>Data!CL12</f>
        <v>0</v>
      </c>
      <c r="CM9">
        <f>Data!CM12</f>
        <v>0</v>
      </c>
      <c r="CN9">
        <f>Data!CN12</f>
        <v>0</v>
      </c>
      <c r="CO9">
        <f>Data!CO12</f>
        <v>0</v>
      </c>
      <c r="CP9">
        <f>Data!CP12</f>
        <v>0</v>
      </c>
      <c r="CQ9">
        <f>Data!CQ12</f>
        <v>0</v>
      </c>
      <c r="CR9">
        <f>Data!CR12</f>
        <v>0</v>
      </c>
      <c r="CS9">
        <f>Data!CS12</f>
        <v>0</v>
      </c>
      <c r="CT9">
        <f>Data!CT12</f>
        <v>10324645000</v>
      </c>
      <c r="CU9">
        <f>Data!CU12</f>
        <v>28345000</v>
      </c>
      <c r="CV9">
        <f>Data!CV12</f>
        <v>2.745372843327785E-3</v>
      </c>
      <c r="CW9">
        <f>Data!CW12</f>
        <v>2.745372843327785E-3</v>
      </c>
      <c r="CX9">
        <f>Data!CX12</f>
        <v>17818759000</v>
      </c>
      <c r="CY9">
        <f>Data!CY12</f>
        <v>2893694000</v>
      </c>
      <c r="CZ9">
        <f>Data!CZ12</f>
        <v>0.16239593340927952</v>
      </c>
      <c r="DA9">
        <f>Data!DA12</f>
        <v>0.16239593340927952</v>
      </c>
      <c r="DB9">
        <f>Data!DB12</f>
        <v>9395611000</v>
      </c>
      <c r="DC9">
        <f>Data!DC12</f>
        <v>27512000</v>
      </c>
      <c r="DD9">
        <f>Data!DD12</f>
        <v>2.9281757194928567E-3</v>
      </c>
      <c r="DE9">
        <f>Data!DE12</f>
        <v>2.9281757194928567E-3</v>
      </c>
      <c r="DF9">
        <f>Data!DF12</f>
        <v>22187852000</v>
      </c>
      <c r="DG9">
        <f>Data!DG12</f>
        <v>4146398000</v>
      </c>
      <c r="DH9">
        <f>Data!DH12</f>
        <v>0.18687694509590203</v>
      </c>
      <c r="DI9">
        <f>Data!DI12</f>
        <v>0.18687694509590203</v>
      </c>
      <c r="DJ9">
        <f>Data!DJ12</f>
        <v>-0.30112954974711442</v>
      </c>
      <c r="DK9">
        <f>Data!DK12</f>
        <v>-0.30112954974711442</v>
      </c>
      <c r="DL9">
        <f>Data!DL12</f>
        <v>-0.37451186894057914</v>
      </c>
      <c r="DM9">
        <f>Data!DM12</f>
        <v>-0.37451186894057914</v>
      </c>
      <c r="DN9">
        <f>Data!DN12</f>
        <v>23.682145341727924</v>
      </c>
      <c r="DO9">
        <f>Data!DO12</f>
        <v>0.23682145341727925</v>
      </c>
      <c r="DP9">
        <f>Data!DP12</f>
        <v>23.551431304285838</v>
      </c>
      <c r="DQ9">
        <f>Data!DQ12</f>
        <v>0.23551431304285839</v>
      </c>
      <c r="DR9">
        <f>Data!DR12</f>
        <v>26.542940082708771</v>
      </c>
      <c r="DS9">
        <f>Data!DS12</f>
        <v>0.26542940082708771</v>
      </c>
      <c r="DT9">
        <f>Data!DT12</f>
        <v>28.504535080793005</v>
      </c>
      <c r="DU9">
        <f>Data!DU12</f>
        <v>0.28504535080793003</v>
      </c>
      <c r="DV9">
        <f>Data!DV12</f>
        <v>-2.5827360639076697E-4</v>
      </c>
      <c r="DW9">
        <f>Data!DW12</f>
        <v>-2.5827360639076697E-4</v>
      </c>
      <c r="DX9">
        <f>Data!DX12</f>
        <v>1.9949649677130733E-2</v>
      </c>
      <c r="DY9">
        <f>Data!DY12</f>
        <v>1.9949649677130733E-2</v>
      </c>
      <c r="DZ9">
        <f>Data!DZ12</f>
        <v>1.9691376070739966E-2</v>
      </c>
      <c r="EA9">
        <f>Data!EA12</f>
        <v>1.9691376070739966E-2</v>
      </c>
      <c r="EB9" t="str">
        <f>Data!EB12</f>
        <v>NA</v>
      </c>
      <c r="EC9" t="str">
        <f>Data!EC12</f>
        <v>NA</v>
      </c>
      <c r="ED9" t="str">
        <f>Data!ED12</f>
        <v>NA</v>
      </c>
      <c r="EE9" t="str">
        <f>Data!EE12</f>
        <v>NA</v>
      </c>
      <c r="EF9" t="str">
        <f>Data!EF12</f>
        <v>NA</v>
      </c>
      <c r="EG9" t="str">
        <f>Data!EG12</f>
        <v>NA</v>
      </c>
      <c r="EH9" t="str">
        <f>Data!EH12</f>
        <v>NA</v>
      </c>
      <c r="EI9" t="str">
        <f>Data!EI12</f>
        <v>NA</v>
      </c>
      <c r="EJ9" t="str">
        <f>Data!EJ12</f>
        <v>NA</v>
      </c>
      <c r="EK9" t="str">
        <f>Data!EK12</f>
        <v>NA</v>
      </c>
      <c r="EL9" t="str">
        <f>Data!EL12</f>
        <v>NA</v>
      </c>
      <c r="EM9" t="str">
        <f>Data!EM12</f>
        <v>NA</v>
      </c>
      <c r="EN9" t="str">
        <f>Data!EN12</f>
        <v>NA</v>
      </c>
      <c r="EO9" t="str">
        <f>Data!EO12</f>
        <v>NA</v>
      </c>
      <c r="EP9" t="str">
        <f>Data!EP12</f>
        <v>NA</v>
      </c>
      <c r="EQ9" t="str">
        <f>Data!EQ12</f>
        <v>NA</v>
      </c>
      <c r="ER9" t="str">
        <f>Data!ER12</f>
        <v>NA</v>
      </c>
      <c r="ES9" t="str">
        <f>Data!ES12</f>
        <v>NA</v>
      </c>
      <c r="ET9">
        <f>Data!ET12</f>
        <v>38.750869000000002</v>
      </c>
      <c r="EU9">
        <f>Data!EU12</f>
        <v>-1.4</v>
      </c>
      <c r="EV9">
        <f>Data!EV12</f>
        <v>438.69118907340396</v>
      </c>
      <c r="EW9">
        <f>Data!EW12</f>
        <v>40.740327902001901</v>
      </c>
      <c r="EX9">
        <f>Data!EX12</f>
        <v>303.13624999999996</v>
      </c>
      <c r="EY9" t="str">
        <f>Data!EY12</f>
        <v>NA</v>
      </c>
      <c r="EZ9">
        <f>Data!EZ12</f>
        <v>3.8448260723376002</v>
      </c>
      <c r="FA9">
        <f>Data!FA12</f>
        <v>1.9550617471801</v>
      </c>
      <c r="FB9" t="str">
        <f>Data!FB12</f>
        <v>DOMINICAN REPUBLIC SNR CR14 1Y $ - CDS PREM. MID</v>
      </c>
      <c r="FC9" t="str">
        <f>Data!FC12</f>
        <v>USD</v>
      </c>
      <c r="FD9">
        <f>Data!FD12</f>
        <v>171.06149425287367</v>
      </c>
      <c r="FE9">
        <f>Data!FE12</f>
        <v>157.34907692307695</v>
      </c>
      <c r="FF9">
        <f>Data!FF12</f>
        <v>143.33172413793099</v>
      </c>
      <c r="FG9">
        <f>Data!FG12</f>
        <v>143.11833333333331</v>
      </c>
      <c r="FH9">
        <f>Data!FH12</f>
        <v>135.15</v>
      </c>
      <c r="FI9">
        <f>Data!FI12</f>
        <v>237.3</v>
      </c>
      <c r="FJ9">
        <f>Data!FJ12</f>
        <v>212.76</v>
      </c>
      <c r="FK9">
        <f>Data!FK12</f>
        <v>0.75582685904550495</v>
      </c>
      <c r="FL9">
        <f>Data!FL12</f>
        <v>0.57425083240843489</v>
      </c>
      <c r="FM9" t="str">
        <f>Data!FM12</f>
        <v>DOMINICAN REPUBLIC SNR CR14 5Y $ - CDS PREM. MID</v>
      </c>
      <c r="FN9" t="str">
        <f>Data!FN12</f>
        <v>USD</v>
      </c>
      <c r="FO9">
        <f>Data!FO12</f>
        <v>316.62949425287354</v>
      </c>
      <c r="FP9">
        <f>Data!FP12</f>
        <v>302.97378923076923</v>
      </c>
      <c r="FQ9">
        <f>Data!FQ12</f>
        <v>289.11757126436771</v>
      </c>
      <c r="FR9">
        <f>Data!FR12</f>
        <v>289.02744696969688</v>
      </c>
      <c r="FS9">
        <f>Data!FS12</f>
        <v>281.12990000000002</v>
      </c>
      <c r="FT9">
        <f>Data!FT12</f>
        <v>381.29</v>
      </c>
      <c r="FU9">
        <f>Data!FU12</f>
        <v>358.22</v>
      </c>
      <c r="FV9">
        <f>Data!FV12</f>
        <v>35.62769381698638</v>
      </c>
      <c r="FW9">
        <f>Data!FW12</f>
        <v>100.1601</v>
      </c>
      <c r="FX9">
        <f>Data!FX12</f>
        <v>0.27421522932992898</v>
      </c>
      <c r="FY9">
        <f>Data!FY12</f>
        <v>0</v>
      </c>
    </row>
    <row r="10" spans="1:181" x14ac:dyDescent="0.2">
      <c r="A10" t="str">
        <f>Data!A13</f>
        <v>Egypt</v>
      </c>
      <c r="B10" t="str">
        <f>Data!B13</f>
        <v>Egypt, Arab Republic of</v>
      </c>
      <c r="C10">
        <f>Data!C13</f>
        <v>1</v>
      </c>
      <c r="D10" t="str">
        <f>Data!D13</f>
        <v>EGY</v>
      </c>
      <c r="E10">
        <f>Data!E13</f>
        <v>98423595</v>
      </c>
      <c r="F10">
        <f>Data!F13</f>
        <v>43952</v>
      </c>
      <c r="G10">
        <f>Data!G13</f>
        <v>43951</v>
      </c>
      <c r="H10">
        <f>Data!H13</f>
        <v>5268</v>
      </c>
      <c r="I10">
        <f>Data!I13</f>
        <v>380</v>
      </c>
      <c r="J10">
        <f>Data!J13</f>
        <v>0</v>
      </c>
      <c r="K10" t="str">
        <f>Data!K13</f>
        <v>NA</v>
      </c>
      <c r="L10">
        <f>Data!L13</f>
        <v>0</v>
      </c>
      <c r="M10" t="str">
        <f>Data!M13</f>
        <v>NA</v>
      </c>
      <c r="N10" t="str">
        <f>Data!N13</f>
        <v>NA</v>
      </c>
      <c r="O10">
        <f>Data!O13</f>
        <v>0</v>
      </c>
      <c r="P10">
        <f>Data!P13</f>
        <v>0</v>
      </c>
      <c r="Q10">
        <f>Data!Q13</f>
        <v>1</v>
      </c>
      <c r="R10">
        <f>Data!R13</f>
        <v>710</v>
      </c>
      <c r="S10">
        <f>Data!S13</f>
        <v>2505</v>
      </c>
      <c r="T10">
        <f>Data!T13</f>
        <v>3333</v>
      </c>
      <c r="U10">
        <f>Data!U13</f>
        <v>3.3863831127078825</v>
      </c>
      <c r="V10">
        <f>Data!V13</f>
        <v>4319</v>
      </c>
      <c r="W10">
        <f>Data!W13</f>
        <v>5537</v>
      </c>
      <c r="X10">
        <f>Data!X13</f>
        <v>0</v>
      </c>
      <c r="Y10">
        <f>Data!Y13</f>
        <v>0</v>
      </c>
      <c r="Z10">
        <f>Data!Z13</f>
        <v>0</v>
      </c>
      <c r="AA10">
        <f>Data!AA13</f>
        <v>46</v>
      </c>
      <c r="AB10">
        <f>Data!AB13</f>
        <v>183</v>
      </c>
      <c r="AC10">
        <f>Data!AC13</f>
        <v>250</v>
      </c>
      <c r="AD10">
        <f>Data!AD13</f>
        <v>0.25400413386647785</v>
      </c>
      <c r="AE10">
        <f>Data!AE13</f>
        <v>307</v>
      </c>
      <c r="AF10">
        <f>Data!AF13</f>
        <v>392</v>
      </c>
      <c r="AG10">
        <f>Data!AG13</f>
        <v>1.8</v>
      </c>
      <c r="AH10">
        <f>Data!AH13</f>
        <v>0</v>
      </c>
      <c r="AI10">
        <f>Data!AI13</f>
        <v>1.8</v>
      </c>
      <c r="AJ10" t="str">
        <f>Data!AJ13</f>
        <v>NA</v>
      </c>
      <c r="AK10" t="str">
        <f>Data!AK13</f>
        <v>NA</v>
      </c>
      <c r="AL10">
        <f>Data!AL13</f>
        <v>-3</v>
      </c>
      <c r="AM10" t="str">
        <f>Data!AM13</f>
        <v>NA</v>
      </c>
      <c r="AN10" t="str">
        <f>Data!AN13</f>
        <v>NA</v>
      </c>
      <c r="AO10" t="str">
        <f>Data!AO13</f>
        <v>NA</v>
      </c>
      <c r="AP10" t="str">
        <f>Data!AP13</f>
        <v>NA</v>
      </c>
      <c r="AQ10" t="str">
        <f>Data!AQ13</f>
        <v>NA</v>
      </c>
      <c r="AR10" t="str">
        <f>Data!AR13</f>
        <v>NA</v>
      </c>
      <c r="AS10">
        <f>Data!AS13</f>
        <v>1</v>
      </c>
      <c r="AT10">
        <f>Data!AT13</f>
        <v>0</v>
      </c>
      <c r="AU10">
        <f>Data!AU13</f>
        <v>0</v>
      </c>
      <c r="AV10">
        <f>Data!AV13</f>
        <v>0</v>
      </c>
      <c r="AW10">
        <f>Data!AW13</f>
        <v>0</v>
      </c>
      <c r="AX10">
        <f>Data!AX13</f>
        <v>0</v>
      </c>
      <c r="AY10">
        <f>Data!AY13</f>
        <v>0</v>
      </c>
      <c r="AZ10">
        <f>Data!AZ13</f>
        <v>0</v>
      </c>
      <c r="BA10">
        <f>Data!BA13</f>
        <v>0</v>
      </c>
      <c r="BB10" t="str">
        <f>Data!BB13</f>
        <v>NA</v>
      </c>
      <c r="BC10">
        <f>Data!BC13</f>
        <v>0</v>
      </c>
      <c r="BD10">
        <f>Data!BD13</f>
        <v>0</v>
      </c>
      <c r="BE10">
        <f>Data!BE13</f>
        <v>0</v>
      </c>
      <c r="BF10">
        <f>Data!BF13</f>
        <v>0</v>
      </c>
      <c r="BG10" t="str">
        <f>Data!BG13</f>
        <v>NA</v>
      </c>
      <c r="BH10">
        <f>Data!BH13</f>
        <v>0</v>
      </c>
      <c r="BI10">
        <f>Data!BI13</f>
        <v>0</v>
      </c>
      <c r="BJ10">
        <f>Data!BJ13</f>
        <v>0</v>
      </c>
      <c r="BK10" t="str">
        <f>Data!BK13</f>
        <v>NA</v>
      </c>
      <c r="BL10" t="str">
        <f>Data!BL13</f>
        <v>Egyptian Pound</v>
      </c>
      <c r="BM10" t="str">
        <f>Data!BM13</f>
        <v>EGP</v>
      </c>
      <c r="BN10">
        <f>Data!BN13</f>
        <v>15.765633734939755</v>
      </c>
      <c r="BO10">
        <f>Data!BO13</f>
        <v>15.766739062499992</v>
      </c>
      <c r="BP10">
        <f>Data!BP13</f>
        <v>16.207891954022987</v>
      </c>
      <c r="BQ10">
        <f>Data!BQ13</f>
        <v>16.149228787878791</v>
      </c>
      <c r="BR10">
        <f>Data!BR13</f>
        <v>16.05</v>
      </c>
      <c r="BS10">
        <f>Data!BS13</f>
        <v>15.74</v>
      </c>
      <c r="BT10">
        <f>Data!BT13</f>
        <v>15.75</v>
      </c>
      <c r="BU10">
        <f>Data!BU13</f>
        <v>-1.9314641744548315</v>
      </c>
      <c r="BV10">
        <f>Data!BV13</f>
        <v>-1.9047619047619095</v>
      </c>
      <c r="BW10">
        <f>Data!BW13</f>
        <v>62.287142857142868</v>
      </c>
      <c r="BX10">
        <f>Data!BX13</f>
        <v>59.632173913043474</v>
      </c>
      <c r="BY10">
        <f>Data!BY13</f>
        <v>62.709523809523816</v>
      </c>
      <c r="BZ10">
        <f>Data!BZ13</f>
        <v>65.173809523809538</v>
      </c>
      <c r="CA10">
        <f>Data!CA13</f>
        <v>63.672727272727279</v>
      </c>
      <c r="CB10">
        <f>Data!CB13</f>
        <v>55.477499999999999</v>
      </c>
      <c r="CC10">
        <f>Data!CC13</f>
        <v>33.729090909090914</v>
      </c>
      <c r="CD10">
        <f>Data!CD13</f>
        <v>26.631428571428575</v>
      </c>
      <c r="CE10">
        <f>Data!CE13</f>
        <v>3070980</v>
      </c>
      <c r="CF10">
        <f>Data!CF13</f>
        <v>3194400</v>
      </c>
      <c r="CG10">
        <f>Data!CG13</f>
        <v>3709860</v>
      </c>
      <c r="CH10">
        <f>Data!CH13</f>
        <v>2744280</v>
      </c>
      <c r="CI10">
        <f>Data!CI13</f>
        <v>2744280</v>
      </c>
      <c r="CJ10">
        <f>Data!CJ13</f>
        <v>2265120</v>
      </c>
      <c r="CK10">
        <f>Data!CK13</f>
        <v>191282569.9714286</v>
      </c>
      <c r="CL10">
        <f>Data!CL13</f>
        <v>190489016.34782606</v>
      </c>
      <c r="CM10">
        <f>Data!CM13</f>
        <v>232643554.00000003</v>
      </c>
      <c r="CN10">
        <f>Data!CN13</f>
        <v>178855182.00000003</v>
      </c>
      <c r="CO10">
        <f>Data!CO13</f>
        <v>174735792.00000003</v>
      </c>
      <c r="CP10">
        <f>Data!CP13</f>
        <v>125663194.8</v>
      </c>
      <c r="CQ10">
        <f>Data!CQ13</f>
        <v>601987752.34782612</v>
      </c>
      <c r="CR10">
        <f>Data!CR13</f>
        <v>376799425.20000005</v>
      </c>
      <c r="CS10">
        <f>Data!CS13</f>
        <v>-225188327.14782608</v>
      </c>
      <c r="CT10">
        <f>Data!CT13</f>
        <v>25525172000</v>
      </c>
      <c r="CU10">
        <f>Data!CU13</f>
        <v>8899140000</v>
      </c>
      <c r="CV10">
        <f>Data!CV13</f>
        <v>0.34864172511746444</v>
      </c>
      <c r="CW10">
        <f>Data!CW13</f>
        <v>0.34864172511746444</v>
      </c>
      <c r="CX10">
        <f>Data!CX13</f>
        <v>65113879000</v>
      </c>
      <c r="CY10">
        <f>Data!CY13</f>
        <v>4435672000</v>
      </c>
      <c r="CZ10">
        <f>Data!CZ13</f>
        <v>6.8121759417834715E-2</v>
      </c>
      <c r="DA10">
        <f>Data!DA13</f>
        <v>6.8121759417834715E-2</v>
      </c>
      <c r="DB10">
        <f>Data!DB13</f>
        <v>29383962000</v>
      </c>
      <c r="DC10">
        <f>Data!DC13</f>
        <v>7198499000</v>
      </c>
      <c r="DD10">
        <f>Data!DD13</f>
        <v>0.24498054414853926</v>
      </c>
      <c r="DE10">
        <f>Data!DE13</f>
        <v>0.24498054414853926</v>
      </c>
      <c r="DF10">
        <f>Data!DF13</f>
        <v>80992322000</v>
      </c>
      <c r="DG10">
        <f>Data!DG13</f>
        <v>14099286000</v>
      </c>
      <c r="DH10">
        <f>Data!DH13</f>
        <v>0.17408176049082777</v>
      </c>
      <c r="DI10">
        <f>Data!DI13</f>
        <v>0.17408176049082777</v>
      </c>
      <c r="DJ10">
        <f>Data!DJ13</f>
        <v>-0.30112954974711442</v>
      </c>
      <c r="DK10">
        <f>Data!DK13</f>
        <v>-0.30112954974711442</v>
      </c>
      <c r="DL10">
        <f>Data!DL13</f>
        <v>-0.37451186894057914</v>
      </c>
      <c r="DM10">
        <f>Data!DM13</f>
        <v>-0.37451186894057914</v>
      </c>
      <c r="DN10">
        <f>Data!DN13</f>
        <v>15.818443804034581</v>
      </c>
      <c r="DO10">
        <f>Data!DO13</f>
        <v>0.15818443804034582</v>
      </c>
      <c r="DP10">
        <f>Data!DP13</f>
        <v>18.911975481137603</v>
      </c>
      <c r="DQ10">
        <f>Data!DQ13</f>
        <v>0.18911975481137602</v>
      </c>
      <c r="DR10">
        <f>Data!DR13</f>
        <v>29.308357348703169</v>
      </c>
      <c r="DS10">
        <f>Data!DS13</f>
        <v>0.29308357348703168</v>
      </c>
      <c r="DT10">
        <f>Data!DT13</f>
        <v>29.366295578491908</v>
      </c>
      <c r="DU10">
        <f>Data!DU13</f>
        <v>0.29366295578491908</v>
      </c>
      <c r="DV10">
        <f>Data!DV13</f>
        <v>-1.7351382231732784E-2</v>
      </c>
      <c r="DW10">
        <f>Data!DW13</f>
        <v>-1.7351382231732784E-2</v>
      </c>
      <c r="DX10">
        <f>Data!DX13</f>
        <v>1.9145557699510676E-2</v>
      </c>
      <c r="DY10">
        <f>Data!DY13</f>
        <v>1.9145557699510676E-2</v>
      </c>
      <c r="DZ10">
        <f>Data!DZ13</f>
        <v>1.7941754677778914E-3</v>
      </c>
      <c r="EA10">
        <f>Data!EA13</f>
        <v>1.7941754677778914E-3</v>
      </c>
      <c r="EB10">
        <f>Data!EB13</f>
        <v>13.989927710843368</v>
      </c>
      <c r="EC10">
        <f>Data!EC13</f>
        <v>14.377532258064512</v>
      </c>
      <c r="ED10">
        <f>Data!ED13</f>
        <v>15.185482758620697</v>
      </c>
      <c r="EE10">
        <f>Data!EE13</f>
        <v>14.998863636363643</v>
      </c>
      <c r="EF10">
        <f>Data!EF13</f>
        <v>14.62</v>
      </c>
      <c r="EG10">
        <f>Data!EG13</f>
        <v>14.171666666666667</v>
      </c>
      <c r="EH10">
        <f>Data!EH13</f>
        <v>12.396000000000001</v>
      </c>
      <c r="EI10">
        <f>Data!EI13</f>
        <v>-0.44833333333333236</v>
      </c>
      <c r="EJ10">
        <f>Data!EJ13</f>
        <v>-2.2239999999999984</v>
      </c>
      <c r="EK10">
        <f>Data!EK13</f>
        <v>13.156337500000003</v>
      </c>
      <c r="EL10">
        <f>Data!EL13</f>
        <v>13.323616666666664</v>
      </c>
      <c r="EM10">
        <f>Data!EM13</f>
        <v>13.554093902439025</v>
      </c>
      <c r="EN10">
        <f>Data!EN13</f>
        <v>13.42710806451613</v>
      </c>
      <c r="EO10">
        <f>Data!EO13</f>
        <v>13.082999999999998</v>
      </c>
      <c r="EP10">
        <f>Data!EP13</f>
        <v>14.022</v>
      </c>
      <c r="EQ10">
        <f>Data!EQ13</f>
        <v>12.229000000000001</v>
      </c>
      <c r="ER10">
        <f>Data!ER13</f>
        <v>0.93900000000000183</v>
      </c>
      <c r="ES10">
        <f>Data!ES13</f>
        <v>-0.85399999999999743</v>
      </c>
      <c r="ET10" t="str">
        <f>Data!ET13</f>
        <v>NA</v>
      </c>
      <c r="EU10">
        <f>Data!EU13</f>
        <v>-3.6</v>
      </c>
      <c r="EV10">
        <f>Data!EV13</f>
        <v>585.23089774214338</v>
      </c>
      <c r="EW10">
        <f>Data!EW13</f>
        <v>36.95624888483853</v>
      </c>
      <c r="EX10">
        <f>Data!EX13</f>
        <v>312.80108333333334</v>
      </c>
      <c r="EY10">
        <f>Data!EY13</f>
        <v>24.755929736862544</v>
      </c>
      <c r="EZ10">
        <f>Data!EZ13</f>
        <v>6.7534296330046004</v>
      </c>
      <c r="FA10">
        <f>Data!FA13</f>
        <v>3.1877044689881999</v>
      </c>
      <c r="FB10" t="str">
        <f>Data!FB13</f>
        <v>NA</v>
      </c>
      <c r="FC10" t="str">
        <f>Data!FC13</f>
        <v>NA</v>
      </c>
      <c r="FD10" t="str">
        <f>Data!FD13</f>
        <v>NA</v>
      </c>
      <c r="FE10" t="str">
        <f>Data!FE13</f>
        <v>NA</v>
      </c>
      <c r="FF10" t="str">
        <f>Data!FF13</f>
        <v>NA</v>
      </c>
      <c r="FG10" t="str">
        <f>Data!FG13</f>
        <v>NA</v>
      </c>
      <c r="FH10" t="str">
        <f>Data!FH13</f>
        <v>NA</v>
      </c>
      <c r="FI10" t="str">
        <f>Data!FI13</f>
        <v>NA</v>
      </c>
      <c r="FJ10" t="str">
        <f>Data!FJ13</f>
        <v>NA</v>
      </c>
      <c r="FK10" t="str">
        <f>Data!FK13</f>
        <v>NA</v>
      </c>
      <c r="FL10" t="str">
        <f>Data!FL13</f>
        <v>NA</v>
      </c>
      <c r="FM10" t="str">
        <f>Data!FM13</f>
        <v>NA</v>
      </c>
      <c r="FN10" t="str">
        <f>Data!FN13</f>
        <v>NA</v>
      </c>
      <c r="FO10" t="str">
        <f>Data!FO13</f>
        <v>NA</v>
      </c>
      <c r="FP10" t="str">
        <f>Data!FP13</f>
        <v>NA</v>
      </c>
      <c r="FQ10" t="str">
        <f>Data!FQ13</f>
        <v>NA</v>
      </c>
      <c r="FR10" t="str">
        <f>Data!FR13</f>
        <v>NA</v>
      </c>
      <c r="FS10" t="str">
        <f>Data!FS13</f>
        <v>NA</v>
      </c>
      <c r="FT10" t="str">
        <f>Data!FT13</f>
        <v>NA</v>
      </c>
      <c r="FU10" t="str">
        <f>Data!FU13</f>
        <v>NA</v>
      </c>
      <c r="FV10" t="str">
        <f>Data!FV13</f>
        <v>NA</v>
      </c>
      <c r="FW10" t="str">
        <f>Data!FW13</f>
        <v>NA</v>
      </c>
      <c r="FX10" t="str">
        <f>Data!FX13</f>
        <v>NA</v>
      </c>
      <c r="FY10">
        <f>Data!FY13</f>
        <v>11959200000</v>
      </c>
    </row>
    <row r="11" spans="1:181" x14ac:dyDescent="0.2">
      <c r="A11" t="str">
        <f>Data!A14</f>
        <v>Ghana</v>
      </c>
      <c r="B11" t="str">
        <f>Data!B14</f>
        <v>Ghana</v>
      </c>
      <c r="C11">
        <f>Data!C14</f>
        <v>1</v>
      </c>
      <c r="D11" t="str">
        <f>Data!D14</f>
        <v>GHA</v>
      </c>
      <c r="E11">
        <f>Data!E14</f>
        <v>29767108</v>
      </c>
      <c r="F11">
        <f>Data!F14</f>
        <v>43952</v>
      </c>
      <c r="G11">
        <f>Data!G14</f>
        <v>43951</v>
      </c>
      <c r="H11">
        <f>Data!H14</f>
        <v>2074</v>
      </c>
      <c r="I11">
        <f>Data!I14</f>
        <v>17</v>
      </c>
      <c r="J11">
        <f>Data!J14</f>
        <v>1</v>
      </c>
      <c r="K11">
        <f>Data!K14</f>
        <v>43913</v>
      </c>
      <c r="L11">
        <f>Data!L14</f>
        <v>0</v>
      </c>
      <c r="M11" t="str">
        <f>Data!M14</f>
        <v>NA</v>
      </c>
      <c r="N11" t="str">
        <f>Data!N14</f>
        <v>NA</v>
      </c>
      <c r="O11">
        <f>Data!O14</f>
        <v>0</v>
      </c>
      <c r="P11">
        <f>Data!P14</f>
        <v>0</v>
      </c>
      <c r="Q11">
        <f>Data!Q14</f>
        <v>0</v>
      </c>
      <c r="R11">
        <f>Data!R14</f>
        <v>161</v>
      </c>
      <c r="S11">
        <f>Data!S14</f>
        <v>636</v>
      </c>
      <c r="T11">
        <f>Data!T14</f>
        <v>1042</v>
      </c>
      <c r="U11">
        <f>Data!U14</f>
        <v>3.500508010385154</v>
      </c>
      <c r="V11">
        <f>Data!V14</f>
        <v>1279</v>
      </c>
      <c r="W11">
        <f>Data!W14</f>
        <v>2074</v>
      </c>
      <c r="X11">
        <f>Data!X14</f>
        <v>0</v>
      </c>
      <c r="Y11">
        <f>Data!Y14</f>
        <v>0</v>
      </c>
      <c r="Z11">
        <f>Data!Z14</f>
        <v>0</v>
      </c>
      <c r="AA11">
        <f>Data!AA14</f>
        <v>5</v>
      </c>
      <c r="AB11">
        <f>Data!AB14</f>
        <v>8</v>
      </c>
      <c r="AC11">
        <f>Data!AC14</f>
        <v>9</v>
      </c>
      <c r="AD11">
        <f>Data!AD14</f>
        <v>3.0234714101215341E-2</v>
      </c>
      <c r="AE11">
        <f>Data!AE14</f>
        <v>10</v>
      </c>
      <c r="AF11">
        <f>Data!AF14</f>
        <v>17</v>
      </c>
      <c r="AG11" t="str">
        <f>Data!AG14</f>
        <v>NA</v>
      </c>
      <c r="AH11" t="str">
        <f>Data!AH14</f>
        <v>NA</v>
      </c>
      <c r="AI11" t="str">
        <f>Data!AI14</f>
        <v>NA</v>
      </c>
      <c r="AJ11">
        <f>Data!AJ14</f>
        <v>16</v>
      </c>
      <c r="AK11">
        <f>Data!AK14</f>
        <v>14.5</v>
      </c>
      <c r="AL11">
        <f>Data!AL14</f>
        <v>-1.5</v>
      </c>
      <c r="AM11" t="str">
        <f>Data!AM14</f>
        <v>NA</v>
      </c>
      <c r="AN11" t="str">
        <f>Data!AN14</f>
        <v>NA</v>
      </c>
      <c r="AO11" t="str">
        <f>Data!AO14</f>
        <v>NA</v>
      </c>
      <c r="AP11" t="str">
        <f>Data!AP14</f>
        <v>NA</v>
      </c>
      <c r="AQ11" t="str">
        <f>Data!AQ14</f>
        <v>NA</v>
      </c>
      <c r="AR11" t="str">
        <f>Data!AR14</f>
        <v>NA</v>
      </c>
      <c r="AS11">
        <f>Data!AS14</f>
        <v>0</v>
      </c>
      <c r="AT11">
        <f>Data!AT14</f>
        <v>0</v>
      </c>
      <c r="AU11">
        <f>Data!AU14</f>
        <v>1</v>
      </c>
      <c r="AV11">
        <f>Data!AV14</f>
        <v>0</v>
      </c>
      <c r="AW11">
        <f>Data!AW14</f>
        <v>0</v>
      </c>
      <c r="AX11">
        <f>Data!AX14</f>
        <v>0</v>
      </c>
      <c r="AY11">
        <f>Data!AY14</f>
        <v>0</v>
      </c>
      <c r="AZ11">
        <f>Data!AZ14</f>
        <v>0</v>
      </c>
      <c r="BA11">
        <f>Data!BA14</f>
        <v>0</v>
      </c>
      <c r="BB11" t="str">
        <f>Data!BB14</f>
        <v>NA</v>
      </c>
      <c r="BC11">
        <f>Data!BC14</f>
        <v>0</v>
      </c>
      <c r="BD11">
        <f>Data!BD14</f>
        <v>1</v>
      </c>
      <c r="BE11">
        <f>Data!BE14</f>
        <v>738</v>
      </c>
      <c r="BF11">
        <f>Data!BF14</f>
        <v>1000</v>
      </c>
      <c r="BG11">
        <f>Data!BG14</f>
        <v>43934</v>
      </c>
      <c r="BH11">
        <f>Data!BH14</f>
        <v>0</v>
      </c>
      <c r="BI11">
        <f>Data!BI14</f>
        <v>0</v>
      </c>
      <c r="BJ11">
        <f>Data!BJ14</f>
        <v>0</v>
      </c>
      <c r="BK11" t="str">
        <f>Data!BK14</f>
        <v>NA</v>
      </c>
      <c r="BL11" t="str">
        <f>Data!BL14</f>
        <v>Ghana Cedi</v>
      </c>
      <c r="BM11" t="str">
        <f>Data!BM14</f>
        <v>GHS</v>
      </c>
      <c r="BN11">
        <f>Data!BN14</f>
        <v>5.6001482758620691</v>
      </c>
      <c r="BO11">
        <f>Data!BO14</f>
        <v>5.5440292307692305</v>
      </c>
      <c r="BP11">
        <f>Data!BP14</f>
        <v>5.5382517241379325</v>
      </c>
      <c r="BQ11">
        <f>Data!BQ14</f>
        <v>5.5582015151515156</v>
      </c>
      <c r="BR11">
        <f>Data!BR14</f>
        <v>5.7</v>
      </c>
      <c r="BS11">
        <f>Data!BS14</f>
        <v>5.7649999999999997</v>
      </c>
      <c r="BT11">
        <f>Data!BT14</f>
        <v>5.7750000000000004</v>
      </c>
      <c r="BU11">
        <f>Data!BU14</f>
        <v>1.1403508771929738</v>
      </c>
      <c r="BV11">
        <f>Data!BV14</f>
        <v>1.2987012987013018</v>
      </c>
      <c r="BW11">
        <f>Data!BW14</f>
        <v>62.287142857142868</v>
      </c>
      <c r="BX11">
        <f>Data!BX14</f>
        <v>59.632173913043474</v>
      </c>
      <c r="BY11">
        <f>Data!BY14</f>
        <v>62.709523809523816</v>
      </c>
      <c r="BZ11">
        <f>Data!BZ14</f>
        <v>65.173809523809538</v>
      </c>
      <c r="CA11">
        <f>Data!CA14</f>
        <v>63.672727272727279</v>
      </c>
      <c r="CB11">
        <f>Data!CB14</f>
        <v>55.477499999999999</v>
      </c>
      <c r="CC11">
        <f>Data!CC14</f>
        <v>33.729090909090914</v>
      </c>
      <c r="CD11">
        <f>Data!CD14</f>
        <v>26.631428571428575</v>
      </c>
      <c r="CE11" t="str">
        <f>Data!CE14</f>
        <v>NA</v>
      </c>
      <c r="CF11" t="str">
        <f>Data!CF14</f>
        <v>NA</v>
      </c>
      <c r="CG11" t="str">
        <f>Data!CG14</f>
        <v>NA</v>
      </c>
      <c r="CH11" t="str">
        <f>Data!CH14</f>
        <v>NA</v>
      </c>
      <c r="CI11" t="str">
        <f>Data!CI14</f>
        <v>NA</v>
      </c>
      <c r="CJ11" t="str">
        <f>Data!CJ14</f>
        <v>NA</v>
      </c>
      <c r="CK11" t="str">
        <f>Data!CK14</f>
        <v>NA</v>
      </c>
      <c r="CL11" t="str">
        <f>Data!CL14</f>
        <v>NA</v>
      </c>
      <c r="CM11" t="str">
        <f>Data!CM14</f>
        <v>NA</v>
      </c>
      <c r="CN11" t="str">
        <f>Data!CN14</f>
        <v>NA</v>
      </c>
      <c r="CO11" t="str">
        <f>Data!CO14</f>
        <v>NA</v>
      </c>
      <c r="CP11" t="str">
        <f>Data!CP14</f>
        <v>NA</v>
      </c>
      <c r="CQ11" t="str">
        <f>Data!CQ14</f>
        <v>NA</v>
      </c>
      <c r="CR11" t="str">
        <f>Data!CR14</f>
        <v>NA</v>
      </c>
      <c r="CS11" t="str">
        <f>Data!CS14</f>
        <v>NA</v>
      </c>
      <c r="CT11">
        <f>Data!CT14</f>
        <v>13880147000</v>
      </c>
      <c r="CU11">
        <f>Data!CU14</f>
        <v>4566891000</v>
      </c>
      <c r="CV11">
        <f>Data!CV14</f>
        <v>0.32902324449445675</v>
      </c>
      <c r="CW11">
        <f>Data!CW14</f>
        <v>0.32902324449445675</v>
      </c>
      <c r="CX11">
        <f>Data!CX14</f>
        <v>15869086000</v>
      </c>
      <c r="CY11">
        <f>Data!CY14</f>
        <v>725109000</v>
      </c>
      <c r="CZ11">
        <f>Data!CZ14</f>
        <v>4.569317980884343E-2</v>
      </c>
      <c r="DA11">
        <f>Data!DA14</f>
        <v>4.569317980884343E-2</v>
      </c>
      <c r="DB11">
        <f>Data!DB14</f>
        <v>17099588000</v>
      </c>
      <c r="DC11">
        <f>Data!DC14</f>
        <v>5233434000</v>
      </c>
      <c r="DD11">
        <f>Data!DD14</f>
        <v>0.30605614591415886</v>
      </c>
      <c r="DE11">
        <f>Data!DE14</f>
        <v>0.30605614591415886</v>
      </c>
      <c r="DF11">
        <f>Data!DF14</f>
        <v>11880471000</v>
      </c>
      <c r="DG11">
        <f>Data!DG14</f>
        <v>245693000</v>
      </c>
      <c r="DH11">
        <f>Data!DH14</f>
        <v>2.0680409051122638E-2</v>
      </c>
      <c r="DI11">
        <f>Data!DI14</f>
        <v>2.0680409051122638E-2</v>
      </c>
      <c r="DJ11">
        <f>Data!DJ14</f>
        <v>-0.30112954974711442</v>
      </c>
      <c r="DK11">
        <f>Data!DK14</f>
        <v>-0.30112954974711442</v>
      </c>
      <c r="DL11">
        <f>Data!DL14</f>
        <v>-0.37451186894057914</v>
      </c>
      <c r="DM11">
        <f>Data!DM14</f>
        <v>-0.37451186894057914</v>
      </c>
      <c r="DN11">
        <f>Data!DN14</f>
        <v>35.258003860295695</v>
      </c>
      <c r="DO11">
        <f>Data!DO14</f>
        <v>0.35258003860295695</v>
      </c>
      <c r="DP11">
        <f>Data!DP14</f>
        <v>35.264330824332454</v>
      </c>
      <c r="DQ11">
        <f>Data!DQ14</f>
        <v>0.35264330824332452</v>
      </c>
      <c r="DR11">
        <f>Data!DR14</f>
        <v>38.390200744111262</v>
      </c>
      <c r="DS11">
        <f>Data!DS14</f>
        <v>0.38390200744111264</v>
      </c>
      <c r="DT11">
        <f>Data!DT14</f>
        <v>36.413821602843157</v>
      </c>
      <c r="DU11">
        <f>Data!DU14</f>
        <v>0.36413821602843155</v>
      </c>
      <c r="DV11">
        <f>Data!DV14</f>
        <v>-4.042056109911734E-2</v>
      </c>
      <c r="DW11">
        <f>Data!DW14</f>
        <v>-4.042056109911734E-2</v>
      </c>
      <c r="DX11">
        <f>Data!DX14</f>
        <v>2.8202718377315149E-3</v>
      </c>
      <c r="DY11">
        <f>Data!DY14</f>
        <v>2.8202718377315149E-3</v>
      </c>
      <c r="DZ11">
        <f>Data!DZ14</f>
        <v>-3.7600289261385825E-2</v>
      </c>
      <c r="EA11">
        <f>Data!EA14</f>
        <v>-3.7600289261385825E-2</v>
      </c>
      <c r="EB11">
        <f>Data!EB14</f>
        <v>19.279563380281687</v>
      </c>
      <c r="EC11">
        <f>Data!EC14</f>
        <v>19.345762711864413</v>
      </c>
      <c r="ED11">
        <f>Data!ED14</f>
        <v>18.493055555555571</v>
      </c>
      <c r="EE11">
        <f>Data!EE14</f>
        <v>18.600000000000001</v>
      </c>
      <c r="EF11">
        <f>Data!EF14</f>
        <v>19.233333333333334</v>
      </c>
      <c r="EG11">
        <f>Data!EG14</f>
        <v>19</v>
      </c>
      <c r="EH11">
        <f>Data!EH14</f>
        <v>18.3</v>
      </c>
      <c r="EI11">
        <f>Data!EI14</f>
        <v>-0.23333333333333428</v>
      </c>
      <c r="EJ11">
        <f>Data!EJ14</f>
        <v>-0.93333333333333357</v>
      </c>
      <c r="EK11">
        <f>Data!EK14</f>
        <v>18.36844927536232</v>
      </c>
      <c r="EL11">
        <f>Data!EL14</f>
        <v>18.284350877192985</v>
      </c>
      <c r="EM11">
        <f>Data!EM14</f>
        <v>16.877127941176468</v>
      </c>
      <c r="EN11">
        <f>Data!EN14</f>
        <v>17.023809259259259</v>
      </c>
      <c r="EO11">
        <f>Data!EO14</f>
        <v>17.696333333333332</v>
      </c>
      <c r="EP11">
        <f>Data!EP14</f>
        <v>18.850333333333335</v>
      </c>
      <c r="EQ11">
        <f>Data!EQ14</f>
        <v>18.132999999999999</v>
      </c>
      <c r="ER11">
        <f>Data!ER14</f>
        <v>1.1540000000000035</v>
      </c>
      <c r="ES11">
        <f>Data!ES14</f>
        <v>0.43666666666666742</v>
      </c>
      <c r="ET11">
        <f>Data!ET14</f>
        <v>59.292147</v>
      </c>
      <c r="EU11">
        <f>Data!EU14</f>
        <v>-2.7</v>
      </c>
      <c r="EV11">
        <f>Data!EV14</f>
        <v>579.5733866785838</v>
      </c>
      <c r="EW11" t="str">
        <f>Data!EW14</f>
        <v>NA</v>
      </c>
      <c r="EX11" t="str">
        <f>Data!EX14</f>
        <v>NA</v>
      </c>
      <c r="EY11" t="str">
        <f>Data!EY14</f>
        <v>NA</v>
      </c>
      <c r="EZ11" t="str">
        <f>Data!EZ14</f>
        <v>NA</v>
      </c>
      <c r="FA11" t="str">
        <f>Data!FA14</f>
        <v>NA</v>
      </c>
      <c r="FB11" t="str">
        <f>Data!FB14</f>
        <v>HK SPECIAL ADM REGN SNR CR14 1Y $ - CDS PREM. MID</v>
      </c>
      <c r="FC11" t="str">
        <f>Data!FC14</f>
        <v>USD</v>
      </c>
      <c r="FD11">
        <f>Data!FD14</f>
        <v>12.642298850574713</v>
      </c>
      <c r="FE11">
        <f>Data!FE14</f>
        <v>11.97030769230769</v>
      </c>
      <c r="FF11">
        <f>Data!FF14</f>
        <v>13.109425287356322</v>
      </c>
      <c r="FG11">
        <f>Data!FG14</f>
        <v>13.697878787878798</v>
      </c>
      <c r="FH11">
        <f>Data!FH14</f>
        <v>11.82</v>
      </c>
      <c r="FI11">
        <f>Data!FI14</f>
        <v>13.02</v>
      </c>
      <c r="FJ11">
        <f>Data!FJ14</f>
        <v>14.96</v>
      </c>
      <c r="FK11">
        <f>Data!FK14</f>
        <v>0.10152284263959385</v>
      </c>
      <c r="FL11">
        <f>Data!FL14</f>
        <v>0.26565143824027077</v>
      </c>
      <c r="FM11" t="str">
        <f>Data!FM14</f>
        <v>NA</v>
      </c>
      <c r="FN11" t="str">
        <f>Data!FN14</f>
        <v>NA</v>
      </c>
      <c r="FO11" t="str">
        <f>Data!FO14</f>
        <v>NA</v>
      </c>
      <c r="FP11" t="str">
        <f>Data!FP14</f>
        <v>NA</v>
      </c>
      <c r="FQ11" t="str">
        <f>Data!FQ14</f>
        <v>NA</v>
      </c>
      <c r="FR11" t="str">
        <f>Data!FR14</f>
        <v>NA</v>
      </c>
      <c r="FS11" t="str">
        <f>Data!FS14</f>
        <v>NA</v>
      </c>
      <c r="FT11" t="str">
        <f>Data!FT14</f>
        <v>NA</v>
      </c>
      <c r="FU11" t="str">
        <f>Data!FU14</f>
        <v>NA</v>
      </c>
      <c r="FV11" t="str">
        <f>Data!FV14</f>
        <v>NA</v>
      </c>
      <c r="FW11" t="str">
        <f>Data!FW14</f>
        <v>NA</v>
      </c>
      <c r="FX11" t="str">
        <f>Data!FX14</f>
        <v>NA</v>
      </c>
      <c r="FY11">
        <f>Data!FY14</f>
        <v>977362043.26999998</v>
      </c>
    </row>
    <row r="12" spans="1:181" x14ac:dyDescent="0.2">
      <c r="A12" t="str">
        <f>Data!A15</f>
        <v>Hungary</v>
      </c>
      <c r="B12" t="str">
        <f>Data!B15</f>
        <v>Hungary</v>
      </c>
      <c r="C12">
        <f>Data!C15</f>
        <v>1</v>
      </c>
      <c r="D12" t="str">
        <f>Data!D15</f>
        <v>HUN</v>
      </c>
      <c r="E12">
        <f>Data!E15</f>
        <v>9775564</v>
      </c>
      <c r="F12">
        <f>Data!F15</f>
        <v>43952</v>
      </c>
      <c r="G12">
        <f>Data!G15</f>
        <v>43950</v>
      </c>
      <c r="H12">
        <f>Data!H15</f>
        <v>2775</v>
      </c>
      <c r="I12">
        <f>Data!I15</f>
        <v>312</v>
      </c>
      <c r="J12">
        <f>Data!J15</f>
        <v>1</v>
      </c>
      <c r="K12">
        <f>Data!K15</f>
        <v>43917</v>
      </c>
      <c r="L12">
        <f>Data!L15</f>
        <v>1</v>
      </c>
      <c r="M12" t="str">
        <f>Data!M15</f>
        <v>NA</v>
      </c>
      <c r="N12" t="str">
        <f>Data!N15</f>
        <v>NA</v>
      </c>
      <c r="O12">
        <f>Data!O15</f>
        <v>0</v>
      </c>
      <c r="P12">
        <f>Data!P15</f>
        <v>0</v>
      </c>
      <c r="Q12">
        <f>Data!Q15</f>
        <v>0</v>
      </c>
      <c r="R12">
        <f>Data!R15</f>
        <v>492</v>
      </c>
      <c r="S12">
        <f>Data!S15</f>
        <v>1579</v>
      </c>
      <c r="T12">
        <f>Data!T15</f>
        <v>1984</v>
      </c>
      <c r="U12">
        <f>Data!U15</f>
        <v>20.295504177559472</v>
      </c>
      <c r="V12">
        <f>Data!V15</f>
        <v>2443</v>
      </c>
      <c r="W12">
        <f>Data!W15</f>
        <v>2775</v>
      </c>
      <c r="X12">
        <f>Data!X15</f>
        <v>0</v>
      </c>
      <c r="Y12">
        <f>Data!Y15</f>
        <v>0</v>
      </c>
      <c r="Z12">
        <f>Data!Z15</f>
        <v>0</v>
      </c>
      <c r="AA12">
        <f>Data!AA15</f>
        <v>16</v>
      </c>
      <c r="AB12">
        <f>Data!AB15</f>
        <v>134</v>
      </c>
      <c r="AC12">
        <f>Data!AC15</f>
        <v>199</v>
      </c>
      <c r="AD12">
        <f>Data!AD15</f>
        <v>2.0356881710354511</v>
      </c>
      <c r="AE12">
        <f>Data!AE15</f>
        <v>262</v>
      </c>
      <c r="AF12">
        <f>Data!AF15</f>
        <v>312</v>
      </c>
      <c r="AG12">
        <f>Data!AG15</f>
        <v>0.6</v>
      </c>
      <c r="AH12">
        <f>Data!AH15</f>
        <v>0.6</v>
      </c>
      <c r="AI12">
        <f>Data!AI15</f>
        <v>0</v>
      </c>
      <c r="AJ12" t="str">
        <f>Data!AJ15</f>
        <v>NA</v>
      </c>
      <c r="AK12" t="str">
        <f>Data!AK15</f>
        <v>NA</v>
      </c>
      <c r="AL12">
        <f>Data!AL15</f>
        <v>0</v>
      </c>
      <c r="AM12" t="str">
        <f>Data!AM15</f>
        <v>NA</v>
      </c>
      <c r="AN12" t="str">
        <f>Data!AN15</f>
        <v>NA</v>
      </c>
      <c r="AO12" t="str">
        <f>Data!AO15</f>
        <v>NA</v>
      </c>
      <c r="AP12" t="str">
        <f>Data!AP15</f>
        <v>NA</v>
      </c>
      <c r="AQ12" t="str">
        <f>Data!AQ15</f>
        <v>NA</v>
      </c>
      <c r="AR12" t="str">
        <f>Data!AR15</f>
        <v>NA</v>
      </c>
      <c r="AS12">
        <f>Data!AS15</f>
        <v>1</v>
      </c>
      <c r="AT12">
        <f>Data!AT15</f>
        <v>1</v>
      </c>
      <c r="AU12">
        <f>Data!AU15</f>
        <v>0</v>
      </c>
      <c r="AV12">
        <f>Data!AV15</f>
        <v>0</v>
      </c>
      <c r="AW12">
        <f>Data!AW15</f>
        <v>0</v>
      </c>
      <c r="AX12">
        <f>Data!AX15</f>
        <v>1</v>
      </c>
      <c r="AY12">
        <f>Data!AY15</f>
        <v>0</v>
      </c>
      <c r="AZ12">
        <f>Data!AZ15</f>
        <v>0</v>
      </c>
      <c r="BA12">
        <f>Data!BA15</f>
        <v>0</v>
      </c>
      <c r="BB12" t="str">
        <f>Data!BB15</f>
        <v>NA</v>
      </c>
      <c r="BC12">
        <f>Data!BC15</f>
        <v>0</v>
      </c>
      <c r="BD12">
        <f>Data!BD15</f>
        <v>0</v>
      </c>
      <c r="BE12">
        <f>Data!BE15</f>
        <v>0</v>
      </c>
      <c r="BF12">
        <f>Data!BF15</f>
        <v>0</v>
      </c>
      <c r="BG12" t="str">
        <f>Data!BG15</f>
        <v>NA</v>
      </c>
      <c r="BH12">
        <f>Data!BH15</f>
        <v>0</v>
      </c>
      <c r="BI12">
        <f>Data!BI15</f>
        <v>0</v>
      </c>
      <c r="BJ12">
        <f>Data!BJ15</f>
        <v>0</v>
      </c>
      <c r="BK12" t="str">
        <f>Data!BK15</f>
        <v>NA</v>
      </c>
      <c r="BL12" t="str">
        <f>Data!BL15</f>
        <v>Forint</v>
      </c>
      <c r="BM12" t="str">
        <f>Data!BM15</f>
        <v>HUF</v>
      </c>
      <c r="BN12">
        <f>Data!BN15</f>
        <v>312.76252873563226</v>
      </c>
      <c r="BO12">
        <f>Data!BO15</f>
        <v>307.65523076923085</v>
      </c>
      <c r="BP12">
        <f>Data!BP15</f>
        <v>300.33597701149426</v>
      </c>
      <c r="BQ12">
        <f>Data!BQ15</f>
        <v>299.79212121212112</v>
      </c>
      <c r="BR12">
        <f>Data!BR15</f>
        <v>295.31</v>
      </c>
      <c r="BS12">
        <f>Data!BS15</f>
        <v>327.26</v>
      </c>
      <c r="BT12">
        <f>Data!BT15</f>
        <v>322.13</v>
      </c>
      <c r="BU12">
        <f>Data!BU15</f>
        <v>10.819139209644099</v>
      </c>
      <c r="BV12">
        <f>Data!BV15</f>
        <v>8.3258311861670737</v>
      </c>
      <c r="BW12">
        <f>Data!BW15</f>
        <v>62.287142857142868</v>
      </c>
      <c r="BX12">
        <f>Data!BX15</f>
        <v>59.632173913043474</v>
      </c>
      <c r="BY12">
        <f>Data!BY15</f>
        <v>62.709523809523816</v>
      </c>
      <c r="BZ12">
        <f>Data!BZ15</f>
        <v>65.173809523809538</v>
      </c>
      <c r="CA12">
        <f>Data!CA15</f>
        <v>63.672727272727279</v>
      </c>
      <c r="CB12">
        <f>Data!CB15</f>
        <v>55.477499999999999</v>
      </c>
      <c r="CC12">
        <f>Data!CC15</f>
        <v>33.729090909090914</v>
      </c>
      <c r="CD12">
        <f>Data!CD15</f>
        <v>26.631428571428575</v>
      </c>
      <c r="CE12">
        <f>Data!CE15</f>
        <v>132660</v>
      </c>
      <c r="CF12">
        <f>Data!CF15</f>
        <v>0</v>
      </c>
      <c r="CG12">
        <f>Data!CG15</f>
        <v>0</v>
      </c>
      <c r="CH12">
        <f>Data!CH15</f>
        <v>0</v>
      </c>
      <c r="CI12">
        <f>Data!CI15</f>
        <v>0</v>
      </c>
      <c r="CJ12">
        <f>Data!CJ15</f>
        <v>0</v>
      </c>
      <c r="CK12">
        <f>Data!CK15</f>
        <v>8263012.3714285726</v>
      </c>
      <c r="CL12">
        <f>Data!CL15</f>
        <v>0</v>
      </c>
      <c r="CM12">
        <f>Data!CM15</f>
        <v>0</v>
      </c>
      <c r="CN12">
        <f>Data!CN15</f>
        <v>0</v>
      </c>
      <c r="CO12">
        <f>Data!CO15</f>
        <v>0</v>
      </c>
      <c r="CP12">
        <f>Data!CP15</f>
        <v>0</v>
      </c>
      <c r="CQ12">
        <f>Data!CQ15</f>
        <v>0</v>
      </c>
      <c r="CR12">
        <f>Data!CR15</f>
        <v>0</v>
      </c>
      <c r="CS12">
        <f>Data!CS15</f>
        <v>0</v>
      </c>
      <c r="CT12">
        <f>Data!CT15</f>
        <v>125696312000</v>
      </c>
      <c r="CU12">
        <f>Data!CU15</f>
        <v>4306804000</v>
      </c>
      <c r="CV12">
        <f>Data!CV15</f>
        <v>3.4263566937429317E-2</v>
      </c>
      <c r="CW12">
        <f>Data!CW15</f>
        <v>3.4263566937429317E-2</v>
      </c>
      <c r="CX12">
        <f>Data!CX15</f>
        <v>121843775000</v>
      </c>
      <c r="CY12">
        <f>Data!CY15</f>
        <v>10578100000</v>
      </c>
      <c r="CZ12">
        <f>Data!CZ15</f>
        <v>8.6816909604122167E-2</v>
      </c>
      <c r="DA12">
        <f>Data!DA15</f>
        <v>8.6816909604122167E-2</v>
      </c>
      <c r="DB12">
        <f>Data!DB15</f>
        <v>125826849000</v>
      </c>
      <c r="DC12">
        <f>Data!DC15</f>
        <v>5473523000</v>
      </c>
      <c r="DD12">
        <f>Data!DD15</f>
        <v>4.3500437653016331E-2</v>
      </c>
      <c r="DE12">
        <f>Data!DE15</f>
        <v>4.3500437653016331E-2</v>
      </c>
      <c r="DF12">
        <f>Data!DF15</f>
        <v>121761275000</v>
      </c>
      <c r="DG12">
        <f>Data!DG15</f>
        <v>11557019000</v>
      </c>
      <c r="DH12">
        <f>Data!DH15</f>
        <v>9.4915390792351673E-2</v>
      </c>
      <c r="DI12">
        <f>Data!DI15</f>
        <v>9.4915390792351673E-2</v>
      </c>
      <c r="DJ12">
        <f>Data!DJ15</f>
        <v>-0.30112954974711442</v>
      </c>
      <c r="DK12">
        <f>Data!DK15</f>
        <v>-0.30112954974711442</v>
      </c>
      <c r="DL12">
        <f>Data!DL15</f>
        <v>-0.37451186894057914</v>
      </c>
      <c r="DM12">
        <f>Data!DM15</f>
        <v>-0.37451186894057914</v>
      </c>
      <c r="DN12">
        <f>Data!DN15</f>
        <v>87.143096211554976</v>
      </c>
      <c r="DO12">
        <f>Data!DO15</f>
        <v>0.87143096211554971</v>
      </c>
      <c r="DP12">
        <f>Data!DP15</f>
        <v>84.938914328636585</v>
      </c>
      <c r="DQ12">
        <f>Data!DQ15</f>
        <v>0.84938914328636583</v>
      </c>
      <c r="DR12">
        <f>Data!DR15</f>
        <v>79.854197301980079</v>
      </c>
      <c r="DS12">
        <f>Data!DS15</f>
        <v>0.79854197301980079</v>
      </c>
      <c r="DT12">
        <f>Data!DT15</f>
        <v>80.565074543845483</v>
      </c>
      <c r="DU12">
        <f>Data!DU15</f>
        <v>0.80565074543845483</v>
      </c>
      <c r="DV12">
        <f>Data!DV15</f>
        <v>-1.3837763944874118E-2</v>
      </c>
      <c r="DW12">
        <f>Data!DW15</f>
        <v>-1.3837763944874118E-2</v>
      </c>
      <c r="DX12">
        <f>Data!DX15</f>
        <v>2.8638419028793886E-2</v>
      </c>
      <c r="DY12">
        <f>Data!DY15</f>
        <v>2.8638419028793886E-2</v>
      </c>
      <c r="DZ12">
        <f>Data!DZ15</f>
        <v>1.4800655083919768E-2</v>
      </c>
      <c r="EA12">
        <f>Data!EA15</f>
        <v>1.4800655083919768E-2</v>
      </c>
      <c r="EB12">
        <f>Data!EB15</f>
        <v>0.63182926829268282</v>
      </c>
      <c r="EC12">
        <f>Data!EC15</f>
        <v>0.4231746031746032</v>
      </c>
      <c r="ED12">
        <f>Data!ED15</f>
        <v>6.7249999999999949E-2</v>
      </c>
      <c r="EE12">
        <f>Data!EE15</f>
        <v>5.5762711864406796E-2</v>
      </c>
      <c r="EF12">
        <f>Data!EF15</f>
        <v>0.08</v>
      </c>
      <c r="EG12">
        <f>Data!EG15</f>
        <v>0.95333333333333325</v>
      </c>
      <c r="EH12">
        <f>Data!EH15</f>
        <v>1.24</v>
      </c>
      <c r="EI12">
        <f>Data!EI15</f>
        <v>0.87333333333333329</v>
      </c>
      <c r="EJ12">
        <f>Data!EJ15</f>
        <v>1.1599999999999999</v>
      </c>
      <c r="EK12">
        <f>Data!EK15</f>
        <v>-0.21148750000000013</v>
      </c>
      <c r="EL12">
        <f>Data!EL15</f>
        <v>-0.63373770491803283</v>
      </c>
      <c r="EM12">
        <f>Data!EM15</f>
        <v>-1.5708855263157897</v>
      </c>
      <c r="EN12">
        <f>Data!EN15</f>
        <v>-1.5235767857142861</v>
      </c>
      <c r="EO12">
        <f>Data!EO15</f>
        <v>-1.4409999999999998</v>
      </c>
      <c r="EP12">
        <f>Data!EP15</f>
        <v>0.80366666666666653</v>
      </c>
      <c r="EQ12">
        <f>Data!EQ15</f>
        <v>1.073</v>
      </c>
      <c r="ER12">
        <f>Data!ER15</f>
        <v>2.2446666666666664</v>
      </c>
      <c r="ES12">
        <f>Data!ES15</f>
        <v>2.5139999999999998</v>
      </c>
      <c r="ET12">
        <f>Data!ET15</f>
        <v>70.974180000000004</v>
      </c>
      <c r="EU12">
        <f>Data!EU15</f>
        <v>-0.8</v>
      </c>
      <c r="EV12">
        <f>Data!EV15</f>
        <v>257.7341571786601</v>
      </c>
      <c r="EW12">
        <f>Data!EW15</f>
        <v>81.393322548424081</v>
      </c>
      <c r="EX12">
        <f>Data!EX15</f>
        <v>82.183666666666667</v>
      </c>
      <c r="EY12">
        <f>Data!EY15</f>
        <v>45.92486499824485</v>
      </c>
      <c r="EZ12">
        <f>Data!EZ15</f>
        <v>2.5665764911319</v>
      </c>
      <c r="FA12">
        <f>Data!FA15</f>
        <v>1.5646272124884999</v>
      </c>
      <c r="FB12" t="str">
        <f>Data!FB15</f>
        <v>HUNGARY SNR CR14 1Y E - CDS PREM. MID</v>
      </c>
      <c r="FC12" t="str">
        <f>Data!FC15</f>
        <v>EUR</v>
      </c>
      <c r="FD12">
        <f>Data!FD15</f>
        <v>16.957356091954026</v>
      </c>
      <c r="FE12">
        <f>Data!FE15</f>
        <v>13.050615230769232</v>
      </c>
      <c r="FF12">
        <f>Data!FF15</f>
        <v>13.353448160919532</v>
      </c>
      <c r="FG12">
        <f>Data!FG15</f>
        <v>14.006060606060602</v>
      </c>
      <c r="FH12">
        <f>Data!FH15</f>
        <v>10.67</v>
      </c>
      <c r="FI12">
        <f>Data!FI15</f>
        <v>29.52</v>
      </c>
      <c r="FJ12">
        <f>Data!FJ15</f>
        <v>33.03</v>
      </c>
      <c r="FK12">
        <f>Data!FK15</f>
        <v>1.766635426429241</v>
      </c>
      <c r="FL12">
        <f>Data!FL15</f>
        <v>2.0955951265229613</v>
      </c>
      <c r="FM12" t="str">
        <f>Data!FM15</f>
        <v>HUNGARY SNR CR14 5Y E - CDS PREM. MID</v>
      </c>
      <c r="FN12" t="str">
        <f>Data!FN15</f>
        <v>EUR</v>
      </c>
      <c r="FO12">
        <f>Data!FO15</f>
        <v>58.419883908045961</v>
      </c>
      <c r="FP12">
        <f>Data!FP15</f>
        <v>53.952921230769213</v>
      </c>
      <c r="FQ12">
        <f>Data!FQ15</f>
        <v>71.799533563218418</v>
      </c>
      <c r="FR12">
        <f>Data!FR15</f>
        <v>71.859841666666668</v>
      </c>
      <c r="FS12">
        <f>Data!FS15</f>
        <v>67.409989999999993</v>
      </c>
      <c r="FT12">
        <f>Data!FT15</f>
        <v>71.460009999999997</v>
      </c>
      <c r="FU12">
        <f>Data!FU15</f>
        <v>70.86</v>
      </c>
      <c r="FV12">
        <f>Data!FV15</f>
        <v>6.0080412413649729</v>
      </c>
      <c r="FW12">
        <f>Data!FW15</f>
        <v>4.0500200000000035</v>
      </c>
      <c r="FX12">
        <f>Data!FX15</f>
        <v>5.117950618298573E-2</v>
      </c>
      <c r="FY12">
        <f>Data!FY15</f>
        <v>0</v>
      </c>
    </row>
    <row r="13" spans="1:181" x14ac:dyDescent="0.2">
      <c r="A13" t="str">
        <f>Data!A16</f>
        <v>India</v>
      </c>
      <c r="B13" t="str">
        <f>Data!B16</f>
        <v>India</v>
      </c>
      <c r="C13">
        <f>Data!C16</f>
        <v>0</v>
      </c>
      <c r="D13" t="str">
        <f>Data!D16</f>
        <v>IND</v>
      </c>
      <c r="E13">
        <f>Data!E16</f>
        <v>1352617328</v>
      </c>
      <c r="F13">
        <f>Data!F16</f>
        <v>43952</v>
      </c>
      <c r="G13">
        <f>Data!G16</f>
        <v>43951</v>
      </c>
      <c r="H13">
        <f>Data!H16</f>
        <v>24162</v>
      </c>
      <c r="I13">
        <f>Data!I16</f>
        <v>1075</v>
      </c>
      <c r="J13">
        <f>Data!J16</f>
        <v>1</v>
      </c>
      <c r="K13" t="str">
        <f>Data!K16</f>
        <v>NA</v>
      </c>
      <c r="L13">
        <f>Data!L16</f>
        <v>1</v>
      </c>
      <c r="M13">
        <f>Data!M16</f>
        <v>43914</v>
      </c>
      <c r="N13">
        <f>Data!N16</f>
        <v>43954</v>
      </c>
      <c r="O13">
        <f>Data!O16</f>
        <v>0</v>
      </c>
      <c r="P13">
        <f>Data!P16</f>
        <v>1</v>
      </c>
      <c r="Q13">
        <f>Data!Q16</f>
        <v>3</v>
      </c>
      <c r="R13">
        <f>Data!R16</f>
        <v>1397</v>
      </c>
      <c r="S13">
        <f>Data!S16</f>
        <v>12322</v>
      </c>
      <c r="T13">
        <f>Data!T16</f>
        <v>18539</v>
      </c>
      <c r="U13">
        <f>Data!U16</f>
        <v>1.3706019889167058</v>
      </c>
      <c r="V13">
        <f>Data!V16</f>
        <v>26283</v>
      </c>
      <c r="W13">
        <f>Data!W16</f>
        <v>34863</v>
      </c>
      <c r="X13">
        <f>Data!X16</f>
        <v>0</v>
      </c>
      <c r="Y13">
        <f>Data!Y16</f>
        <v>0</v>
      </c>
      <c r="Z13">
        <f>Data!Z16</f>
        <v>0</v>
      </c>
      <c r="AA13">
        <f>Data!AA16</f>
        <v>35</v>
      </c>
      <c r="AB13">
        <f>Data!AB16</f>
        <v>405</v>
      </c>
      <c r="AC13">
        <f>Data!AC16</f>
        <v>592</v>
      </c>
      <c r="AD13">
        <f>Data!AD16</f>
        <v>4.3766998081810761E-2</v>
      </c>
      <c r="AE13">
        <f>Data!AE16</f>
        <v>825</v>
      </c>
      <c r="AF13">
        <f>Data!AF16</f>
        <v>1154</v>
      </c>
      <c r="AG13">
        <f>Data!AG16</f>
        <v>0.8</v>
      </c>
      <c r="AH13">
        <f>Data!AH16</f>
        <v>0</v>
      </c>
      <c r="AI13">
        <f>Data!AI16</f>
        <v>0.8</v>
      </c>
      <c r="AJ13" t="str">
        <f>Data!AJ16</f>
        <v>NA</v>
      </c>
      <c r="AK13" t="str">
        <f>Data!AK16</f>
        <v>NA</v>
      </c>
      <c r="AL13">
        <f>Data!AL16</f>
        <v>0</v>
      </c>
      <c r="AM13">
        <f>Data!AM16</f>
        <v>5.15</v>
      </c>
      <c r="AN13">
        <f>Data!AN16</f>
        <v>4.4000000000000004</v>
      </c>
      <c r="AO13">
        <f>Data!AO16</f>
        <v>-0.75</v>
      </c>
      <c r="AP13">
        <f>Data!AP16</f>
        <v>4.9000000000000004</v>
      </c>
      <c r="AQ13">
        <f>Data!AQ16</f>
        <v>3.75</v>
      </c>
      <c r="AR13">
        <f>Data!AR16</f>
        <v>-1.1499999999999999</v>
      </c>
      <c r="AS13">
        <f>Data!AS16</f>
        <v>0</v>
      </c>
      <c r="AT13">
        <f>Data!AT16</f>
        <v>0</v>
      </c>
      <c r="AU13">
        <f>Data!AU16</f>
        <v>1</v>
      </c>
      <c r="AV13">
        <f>Data!AV16</f>
        <v>0</v>
      </c>
      <c r="AW13">
        <f>Data!AW16</f>
        <v>0</v>
      </c>
      <c r="AX13">
        <f>Data!AX16</f>
        <v>0</v>
      </c>
      <c r="AY13">
        <f>Data!AY16</f>
        <v>0</v>
      </c>
      <c r="AZ13">
        <f>Data!AZ16</f>
        <v>0</v>
      </c>
      <c r="BA13">
        <f>Data!BA16</f>
        <v>1</v>
      </c>
      <c r="BB13" t="str">
        <f>Data!BB16</f>
        <v>NA</v>
      </c>
      <c r="BC13">
        <f>Data!BC16</f>
        <v>0</v>
      </c>
      <c r="BD13">
        <f>Data!BD16</f>
        <v>0</v>
      </c>
      <c r="BE13">
        <f>Data!BE16</f>
        <v>0</v>
      </c>
      <c r="BF13">
        <f>Data!BF16</f>
        <v>0</v>
      </c>
      <c r="BG13" t="str">
        <f>Data!BG16</f>
        <v>NA</v>
      </c>
      <c r="BH13">
        <f>Data!BH16</f>
        <v>0</v>
      </c>
      <c r="BI13">
        <f>Data!BI16</f>
        <v>0</v>
      </c>
      <c r="BJ13">
        <f>Data!BJ16</f>
        <v>0</v>
      </c>
      <c r="BK13" t="str">
        <f>Data!BK16</f>
        <v>NA</v>
      </c>
      <c r="BL13" t="str">
        <f>Data!BL16</f>
        <v>Indian Rupee</v>
      </c>
      <c r="BM13" t="str">
        <f>Data!BM16</f>
        <v>INR</v>
      </c>
      <c r="BN13">
        <f>Data!BN16</f>
        <v>73.405034482758651</v>
      </c>
      <c r="BO13">
        <f>Data!BO16</f>
        <v>72.466353846153851</v>
      </c>
      <c r="BP13">
        <f>Data!BP16</f>
        <v>71.25465517241382</v>
      </c>
      <c r="BQ13">
        <f>Data!BQ16</f>
        <v>71.223196969697</v>
      </c>
      <c r="BR13">
        <f>Data!BR16</f>
        <v>71.355000000000004</v>
      </c>
      <c r="BS13">
        <f>Data!BS16</f>
        <v>75.343000000000004</v>
      </c>
      <c r="BT13">
        <f>Data!BT16</f>
        <v>75.08</v>
      </c>
      <c r="BU13">
        <f>Data!BU16</f>
        <v>5.5889566253240828</v>
      </c>
      <c r="BV13">
        <f>Data!BV16</f>
        <v>4.9613745338305728</v>
      </c>
      <c r="BW13">
        <f>Data!BW16</f>
        <v>62.287142857142868</v>
      </c>
      <c r="BX13">
        <f>Data!BX16</f>
        <v>59.632173913043474</v>
      </c>
      <c r="BY13">
        <f>Data!BY16</f>
        <v>62.709523809523816</v>
      </c>
      <c r="BZ13">
        <f>Data!BZ16</f>
        <v>65.173809523809538</v>
      </c>
      <c r="CA13">
        <f>Data!CA16</f>
        <v>63.672727272727279</v>
      </c>
      <c r="CB13">
        <f>Data!CB16</f>
        <v>55.477499999999999</v>
      </c>
      <c r="CC13">
        <f>Data!CC16</f>
        <v>33.729090909090914</v>
      </c>
      <c r="CD13">
        <f>Data!CD16</f>
        <v>26.631428571428575</v>
      </c>
      <c r="CE13">
        <f>Data!CE16</f>
        <v>0</v>
      </c>
      <c r="CF13">
        <f>Data!CF16</f>
        <v>0</v>
      </c>
      <c r="CG13">
        <f>Data!CG16</f>
        <v>0</v>
      </c>
      <c r="CH13">
        <f>Data!CH16</f>
        <v>0</v>
      </c>
      <c r="CI13">
        <f>Data!CI16</f>
        <v>0</v>
      </c>
      <c r="CJ13">
        <f>Data!CJ16</f>
        <v>0</v>
      </c>
      <c r="CK13">
        <f>Data!CK16</f>
        <v>0</v>
      </c>
      <c r="CL13">
        <f>Data!CL16</f>
        <v>0</v>
      </c>
      <c r="CM13">
        <f>Data!CM16</f>
        <v>0</v>
      </c>
      <c r="CN13">
        <f>Data!CN16</f>
        <v>0</v>
      </c>
      <c r="CO13">
        <f>Data!CO16</f>
        <v>0</v>
      </c>
      <c r="CP13">
        <f>Data!CP16</f>
        <v>0</v>
      </c>
      <c r="CQ13">
        <f>Data!CQ16</f>
        <v>0</v>
      </c>
      <c r="CR13">
        <f>Data!CR16</f>
        <v>0</v>
      </c>
      <c r="CS13">
        <f>Data!CS16</f>
        <v>0</v>
      </c>
      <c r="CT13">
        <f>Data!CT16</f>
        <v>322786377000</v>
      </c>
      <c r="CU13">
        <f>Data!CU16</f>
        <v>44081090000</v>
      </c>
      <c r="CV13">
        <f>Data!CV16</f>
        <v>0.13656428257503569</v>
      </c>
      <c r="CW13">
        <f>Data!CW16</f>
        <v>0.13656428257503569</v>
      </c>
      <c r="CX13">
        <f>Data!CX16</f>
        <v>480002972000</v>
      </c>
      <c r="CY13">
        <f>Data!CY16</f>
        <v>153515316000</v>
      </c>
      <c r="CZ13">
        <f>Data!CZ16</f>
        <v>0.31982159477129235</v>
      </c>
      <c r="DA13">
        <f>Data!DA16</f>
        <v>0.31982159477129235</v>
      </c>
      <c r="DB13">
        <f>Data!DB16</f>
        <v>323997680000</v>
      </c>
      <c r="DC13">
        <f>Data!DC16</f>
        <v>48695001000</v>
      </c>
      <c r="DD13">
        <f>Data!DD16</f>
        <v>0.15029428914429263</v>
      </c>
      <c r="DE13">
        <f>Data!DE16</f>
        <v>0.15029428914429263</v>
      </c>
      <c r="DF13">
        <f>Data!DF16</f>
        <v>509273228000</v>
      </c>
      <c r="DG13">
        <f>Data!DG16</f>
        <v>169337423000</v>
      </c>
      <c r="DH13">
        <f>Data!DH16</f>
        <v>0.33250800098999117</v>
      </c>
      <c r="DI13">
        <f>Data!DI16</f>
        <v>0.33250800098999117</v>
      </c>
      <c r="DJ13">
        <f>Data!DJ16</f>
        <v>-0.30112954974711442</v>
      </c>
      <c r="DK13">
        <f>Data!DK16</f>
        <v>-0.30112954974711442</v>
      </c>
      <c r="DL13">
        <f>Data!DL16</f>
        <v>-0.37451186894057914</v>
      </c>
      <c r="DM13">
        <f>Data!DM16</f>
        <v>-0.37451186894057914</v>
      </c>
      <c r="DN13">
        <f>Data!DN16</f>
        <v>18.780612263995337</v>
      </c>
      <c r="DO13">
        <f>Data!DO16</f>
        <v>0.18780612263995336</v>
      </c>
      <c r="DP13">
        <f>Data!DP16</f>
        <v>19.7380186739389</v>
      </c>
      <c r="DQ13">
        <f>Data!DQ16</f>
        <v>0.19738018673938901</v>
      </c>
      <c r="DR13">
        <f>Data!DR16</f>
        <v>21.986068193687505</v>
      </c>
      <c r="DS13">
        <f>Data!DS16</f>
        <v>0.21986068193687505</v>
      </c>
      <c r="DT13">
        <f>Data!DT16</f>
        <v>23.639634411384286</v>
      </c>
      <c r="DU13">
        <f>Data!DU16</f>
        <v>0.23639634411384286</v>
      </c>
      <c r="DV13">
        <f>Data!DV16</f>
        <v>-1.1109937607493509E-2</v>
      </c>
      <c r="DW13">
        <f>Data!DW16</f>
        <v>-1.1109937607493509E-2</v>
      </c>
      <c r="DX13">
        <f>Data!DX16</f>
        <v>2.9438009537934805E-2</v>
      </c>
      <c r="DY13">
        <f>Data!DY16</f>
        <v>2.9438009537934805E-2</v>
      </c>
      <c r="DZ13">
        <f>Data!DZ16</f>
        <v>1.8328071930441295E-2</v>
      </c>
      <c r="EA13">
        <f>Data!EA16</f>
        <v>1.8328071930441295E-2</v>
      </c>
      <c r="EB13">
        <f>Data!EB16</f>
        <v>5.0513846153846149</v>
      </c>
      <c r="EC13">
        <f>Data!EC16</f>
        <v>5.2800983606557388</v>
      </c>
      <c r="ED13">
        <f>Data!ED16</f>
        <v>5.5770379746835452</v>
      </c>
      <c r="EE13">
        <f>Data!EE16</f>
        <v>5.525266666666667</v>
      </c>
      <c r="EF13">
        <f>Data!EF16</f>
        <v>5.5902500000000002</v>
      </c>
      <c r="EG13">
        <f>Data!EG16</f>
        <v>4.7445000000000004</v>
      </c>
      <c r="EH13">
        <f>Data!EH16</f>
        <v>3.9329999999999998</v>
      </c>
      <c r="EI13">
        <f>Data!EI16</f>
        <v>-0.84574999999999978</v>
      </c>
      <c r="EJ13">
        <f>Data!EJ16</f>
        <v>-1.6572500000000003</v>
      </c>
      <c r="EK13">
        <f>Data!EK16</f>
        <v>4.1595199999999988</v>
      </c>
      <c r="EL13">
        <f>Data!EL16</f>
        <v>4.1925172413793064</v>
      </c>
      <c r="EM13">
        <f>Data!EM16</f>
        <v>3.949759210526314</v>
      </c>
      <c r="EN13">
        <f>Data!EN16</f>
        <v>3.9535912280701737</v>
      </c>
      <c r="EO13">
        <f>Data!EO16</f>
        <v>4.0673333333333339</v>
      </c>
      <c r="EP13">
        <f>Data!EP16</f>
        <v>4.5984999999999996</v>
      </c>
      <c r="EQ13">
        <f>Data!EQ16</f>
        <v>3.766</v>
      </c>
      <c r="ER13">
        <f>Data!ER16</f>
        <v>0.53116666666666568</v>
      </c>
      <c r="ES13">
        <f>Data!ES16</f>
        <v>-0.3013333333333339</v>
      </c>
      <c r="ET13">
        <f>Data!ET16</f>
        <v>43.871417000000001</v>
      </c>
      <c r="EU13">
        <f>Data!EU16</f>
        <v>-1.1000000000000001</v>
      </c>
      <c r="EV13">
        <f>Data!EV16</f>
        <v>469.64635489041387</v>
      </c>
      <c r="EW13">
        <f>Data!EW16</f>
        <v>19.725815345304593</v>
      </c>
      <c r="EX13" t="str">
        <f>Data!EX16</f>
        <v>NA</v>
      </c>
      <c r="EY13">
        <f>Data!EY16</f>
        <v>23.605673137190433</v>
      </c>
      <c r="EZ13">
        <f>Data!EZ16</f>
        <v>8.4706677141022002</v>
      </c>
      <c r="FA13">
        <f>Data!FA16</f>
        <v>1.6997587042630999</v>
      </c>
      <c r="FB13" t="str">
        <f>Data!FB16</f>
        <v>NA</v>
      </c>
      <c r="FC13" t="str">
        <f>Data!FC16</f>
        <v>NA</v>
      </c>
      <c r="FD13" t="str">
        <f>Data!FD16</f>
        <v>NA</v>
      </c>
      <c r="FE13" t="str">
        <f>Data!FE16</f>
        <v>NA</v>
      </c>
      <c r="FF13" t="str">
        <f>Data!FF16</f>
        <v>NA</v>
      </c>
      <c r="FG13" t="str">
        <f>Data!FG16</f>
        <v>NA</v>
      </c>
      <c r="FH13" t="str">
        <f>Data!FH16</f>
        <v>NA</v>
      </c>
      <c r="FI13" t="str">
        <f>Data!FI16</f>
        <v>NA</v>
      </c>
      <c r="FJ13" t="str">
        <f>Data!FJ16</f>
        <v>NA</v>
      </c>
      <c r="FK13" t="str">
        <f>Data!FK16</f>
        <v>NA</v>
      </c>
      <c r="FL13" t="str">
        <f>Data!FL16</f>
        <v>NA</v>
      </c>
      <c r="FM13" t="str">
        <f>Data!FM16</f>
        <v>NA</v>
      </c>
      <c r="FN13" t="str">
        <f>Data!FN16</f>
        <v>NA</v>
      </c>
      <c r="FO13" t="str">
        <f>Data!FO16</f>
        <v>NA</v>
      </c>
      <c r="FP13" t="str">
        <f>Data!FP16</f>
        <v>NA</v>
      </c>
      <c r="FQ13" t="str">
        <f>Data!FQ16</f>
        <v>NA</v>
      </c>
      <c r="FR13" t="str">
        <f>Data!FR16</f>
        <v>NA</v>
      </c>
      <c r="FS13" t="str">
        <f>Data!FS16</f>
        <v>NA</v>
      </c>
      <c r="FT13" t="str">
        <f>Data!FT16</f>
        <v>NA</v>
      </c>
      <c r="FU13" t="str">
        <f>Data!FU16</f>
        <v>NA</v>
      </c>
      <c r="FV13" t="str">
        <f>Data!FV16</f>
        <v>NA</v>
      </c>
      <c r="FW13" t="str">
        <f>Data!FW16</f>
        <v>NA</v>
      </c>
      <c r="FX13" t="str">
        <f>Data!FX16</f>
        <v>NA</v>
      </c>
      <c r="FY13">
        <f>Data!FY16</f>
        <v>0</v>
      </c>
    </row>
    <row r="14" spans="1:181" x14ac:dyDescent="0.2">
      <c r="A14" t="str">
        <f>Data!A17</f>
        <v>Indonesia</v>
      </c>
      <c r="B14" t="str">
        <f>Data!B17</f>
        <v>Indonesia</v>
      </c>
      <c r="C14">
        <f>Data!C17</f>
        <v>1</v>
      </c>
      <c r="D14" t="str">
        <f>Data!D17</f>
        <v>IDN</v>
      </c>
      <c r="E14">
        <f>Data!E17</f>
        <v>267663435</v>
      </c>
      <c r="F14">
        <f>Data!F17</f>
        <v>43952</v>
      </c>
      <c r="G14">
        <f>Data!G17</f>
        <v>43951</v>
      </c>
      <c r="H14">
        <f>Data!H17</f>
        <v>10118</v>
      </c>
      <c r="I14">
        <f>Data!I17</f>
        <v>792</v>
      </c>
      <c r="J14">
        <f>Data!J17</f>
        <v>1</v>
      </c>
      <c r="K14" t="str">
        <f>Data!K17</f>
        <v>NA</v>
      </c>
      <c r="L14">
        <f>Data!L17</f>
        <v>0</v>
      </c>
      <c r="M14" t="str">
        <f>Data!M17</f>
        <v>NA</v>
      </c>
      <c r="N14" t="str">
        <f>Data!N17</f>
        <v>NA</v>
      </c>
      <c r="O14">
        <f>Data!O17</f>
        <v>0</v>
      </c>
      <c r="P14">
        <f>Data!P17</f>
        <v>0</v>
      </c>
      <c r="Q14">
        <f>Data!Q17</f>
        <v>0</v>
      </c>
      <c r="R14">
        <f>Data!R17</f>
        <v>1528</v>
      </c>
      <c r="S14">
        <f>Data!S17</f>
        <v>5136</v>
      </c>
      <c r="T14">
        <f>Data!T17</f>
        <v>6760</v>
      </c>
      <c r="U14">
        <f>Data!U17</f>
        <v>2.5255597575365498</v>
      </c>
      <c r="V14">
        <f>Data!V17</f>
        <v>8607</v>
      </c>
      <c r="W14">
        <f>Data!W17</f>
        <v>10118</v>
      </c>
      <c r="X14">
        <f>Data!X17</f>
        <v>0</v>
      </c>
      <c r="Y14">
        <f>Data!Y17</f>
        <v>0</v>
      </c>
      <c r="Z14">
        <f>Data!Z17</f>
        <v>0</v>
      </c>
      <c r="AA14">
        <f>Data!AA17</f>
        <v>136</v>
      </c>
      <c r="AB14">
        <f>Data!AB17</f>
        <v>469</v>
      </c>
      <c r="AC14">
        <f>Data!AC17</f>
        <v>590</v>
      </c>
      <c r="AD14">
        <f>Data!AD17</f>
        <v>0.22042607351280538</v>
      </c>
      <c r="AE14">
        <f>Data!AE17</f>
        <v>720</v>
      </c>
      <c r="AF14">
        <f>Data!AF17</f>
        <v>792</v>
      </c>
      <c r="AG14">
        <f>Data!AG17</f>
        <v>2.8000000000000003</v>
      </c>
      <c r="AH14">
        <f>Data!AH17</f>
        <v>1</v>
      </c>
      <c r="AI14">
        <f>Data!AI17</f>
        <v>1.8</v>
      </c>
      <c r="AJ14">
        <f>Data!AJ17</f>
        <v>5</v>
      </c>
      <c r="AK14">
        <f>Data!AK17</f>
        <v>4.5</v>
      </c>
      <c r="AL14">
        <f>Data!AL17</f>
        <v>-0.5</v>
      </c>
      <c r="AM14" t="str">
        <f>Data!AM17</f>
        <v>NA</v>
      </c>
      <c r="AN14" t="str">
        <f>Data!AN17</f>
        <v>NA</v>
      </c>
      <c r="AO14" t="str">
        <f>Data!AO17</f>
        <v>NA</v>
      </c>
      <c r="AP14" t="str">
        <f>Data!AP17</f>
        <v>NA</v>
      </c>
      <c r="AQ14" t="str">
        <f>Data!AQ17</f>
        <v>NA</v>
      </c>
      <c r="AR14" t="str">
        <f>Data!AR17</f>
        <v>NA</v>
      </c>
      <c r="AS14">
        <f>Data!AS17</f>
        <v>0</v>
      </c>
      <c r="AT14">
        <f>Data!AT17</f>
        <v>1</v>
      </c>
      <c r="AU14">
        <f>Data!AU17</f>
        <v>1</v>
      </c>
      <c r="AV14">
        <f>Data!AV17</f>
        <v>1</v>
      </c>
      <c r="AW14">
        <f>Data!AW17</f>
        <v>0</v>
      </c>
      <c r="AX14">
        <f>Data!AX17</f>
        <v>1</v>
      </c>
      <c r="AY14">
        <f>Data!AY17</f>
        <v>0</v>
      </c>
      <c r="AZ14">
        <f>Data!AZ17</f>
        <v>0</v>
      </c>
      <c r="BA14">
        <f>Data!BA17</f>
        <v>0</v>
      </c>
      <c r="BB14" t="str">
        <f>Data!BB17</f>
        <v>NA</v>
      </c>
      <c r="BC14">
        <f>Data!BC17</f>
        <v>1</v>
      </c>
      <c r="BD14">
        <f>Data!BD17</f>
        <v>0</v>
      </c>
      <c r="BE14">
        <f>Data!BE17</f>
        <v>0</v>
      </c>
      <c r="BF14">
        <f>Data!BF17</f>
        <v>0</v>
      </c>
      <c r="BG14" t="str">
        <f>Data!BG17</f>
        <v>NA</v>
      </c>
      <c r="BH14">
        <f>Data!BH17</f>
        <v>0</v>
      </c>
      <c r="BI14">
        <f>Data!BI17</f>
        <v>0</v>
      </c>
      <c r="BJ14">
        <f>Data!BJ17</f>
        <v>0</v>
      </c>
      <c r="BK14" t="str">
        <f>Data!BK17</f>
        <v>NA</v>
      </c>
      <c r="BL14" t="str">
        <f>Data!BL17</f>
        <v>Rupiah</v>
      </c>
      <c r="BM14" t="str">
        <f>Data!BM17</f>
        <v>IDR</v>
      </c>
      <c r="BN14">
        <f>Data!BN17</f>
        <v>14583.770588235295</v>
      </c>
      <c r="BO14">
        <f>Data!BO17</f>
        <v>14214.03125</v>
      </c>
      <c r="BP14">
        <f>Data!BP17</f>
        <v>14069.494252873563</v>
      </c>
      <c r="BQ14">
        <f>Data!BQ17</f>
        <v>14059.674242424242</v>
      </c>
      <c r="BR14">
        <f>Data!BR17</f>
        <v>13882.5</v>
      </c>
      <c r="BS14">
        <f>Data!BS17</f>
        <v>16310</v>
      </c>
      <c r="BT14">
        <f>Data!BT17</f>
        <v>14875</v>
      </c>
      <c r="BU14">
        <f>Data!BU17</f>
        <v>17.486043580046822</v>
      </c>
      <c r="BV14">
        <f>Data!BV17</f>
        <v>6.6722689075630255</v>
      </c>
      <c r="BW14">
        <f>Data!BW17</f>
        <v>62.287142857142868</v>
      </c>
      <c r="BX14">
        <f>Data!BX17</f>
        <v>59.632173913043474</v>
      </c>
      <c r="BY14">
        <f>Data!BY17</f>
        <v>62.709523809523816</v>
      </c>
      <c r="BZ14">
        <f>Data!BZ17</f>
        <v>65.173809523809538</v>
      </c>
      <c r="CA14">
        <f>Data!CA17</f>
        <v>63.672727272727279</v>
      </c>
      <c r="CB14">
        <f>Data!CB17</f>
        <v>55.477499999999999</v>
      </c>
      <c r="CC14">
        <f>Data!CC17</f>
        <v>33.729090909090914</v>
      </c>
      <c r="CD14">
        <f>Data!CD17</f>
        <v>26.631428571428575</v>
      </c>
      <c r="CE14">
        <f>Data!CE17</f>
        <v>1914133.5</v>
      </c>
      <c r="CF14">
        <f>Data!CF17</f>
        <v>1724625.4</v>
      </c>
      <c r="CG14">
        <f>Data!CG17</f>
        <v>1818949.3</v>
      </c>
      <c r="CH14">
        <f>Data!CH17</f>
        <v>2660000</v>
      </c>
      <c r="CI14">
        <f>Data!CI17</f>
        <v>500555</v>
      </c>
      <c r="CJ14">
        <f>Data!CJ17</f>
        <v>1703024</v>
      </c>
      <c r="CK14">
        <f>Data!CK17</f>
        <v>119225906.76214288</v>
      </c>
      <c r="CL14">
        <f>Data!CL17</f>
        <v>102843161.78765216</v>
      </c>
      <c r="CM14">
        <f>Data!CM17</f>
        <v>114065444.43666668</v>
      </c>
      <c r="CN14">
        <f>Data!CN17</f>
        <v>173362333.33333337</v>
      </c>
      <c r="CO14">
        <f>Data!CO17</f>
        <v>31871702.000000004</v>
      </c>
      <c r="CP14">
        <f>Data!CP17</f>
        <v>94479513.959999993</v>
      </c>
      <c r="CQ14">
        <f>Data!CQ17</f>
        <v>390270939.55765224</v>
      </c>
      <c r="CR14">
        <f>Data!CR17</f>
        <v>183792667.27636364</v>
      </c>
      <c r="CS14">
        <f>Data!CS17</f>
        <v>-206478272.28128859</v>
      </c>
      <c r="CT14">
        <f>Data!CT17</f>
        <v>183533149000</v>
      </c>
      <c r="CU14">
        <f>Data!CU17</f>
        <v>39008435000</v>
      </c>
      <c r="CV14">
        <f>Data!CV17</f>
        <v>0.21254163192067282</v>
      </c>
      <c r="CW14">
        <f>Data!CW17</f>
        <v>0.21254163192067282</v>
      </c>
      <c r="CX14">
        <f>Data!CX17</f>
        <v>156391968000</v>
      </c>
      <c r="CY14">
        <f>Data!CY17</f>
        <v>15935264000</v>
      </c>
      <c r="CZ14">
        <f>Data!CZ17</f>
        <v>0.10189311000933245</v>
      </c>
      <c r="DA14">
        <f>Data!DA17</f>
        <v>0.10189311000933245</v>
      </c>
      <c r="DB14">
        <f>Data!DB17</f>
        <v>180215036000</v>
      </c>
      <c r="DC14">
        <f>Data!DC17</f>
        <v>42011767000</v>
      </c>
      <c r="DD14">
        <f>Data!DD17</f>
        <v>0.23312020979203976</v>
      </c>
      <c r="DE14">
        <f>Data!DE17</f>
        <v>0.23312020979203976</v>
      </c>
      <c r="DF14">
        <f>Data!DF17</f>
        <v>188711246000</v>
      </c>
      <c r="DG14">
        <f>Data!DG17</f>
        <v>31581865000</v>
      </c>
      <c r="DH14">
        <f>Data!DH17</f>
        <v>0.16735550037118616</v>
      </c>
      <c r="DI14">
        <f>Data!DI17</f>
        <v>0.16735550037118616</v>
      </c>
      <c r="DJ14">
        <f>Data!DJ17</f>
        <v>-0.30112954974711442</v>
      </c>
      <c r="DK14">
        <f>Data!DK17</f>
        <v>-0.30112954974711442</v>
      </c>
      <c r="DL14">
        <f>Data!DL17</f>
        <v>-0.37451186894057914</v>
      </c>
      <c r="DM14">
        <f>Data!DM17</f>
        <v>-0.37451186894057914</v>
      </c>
      <c r="DN14">
        <f>Data!DN17</f>
        <v>20.188559257232789</v>
      </c>
      <c r="DO14">
        <f>Data!DO17</f>
        <v>0.20188559257232788</v>
      </c>
      <c r="DP14">
        <f>Data!DP17</f>
        <v>20.965694088615177</v>
      </c>
      <c r="DQ14">
        <f>Data!DQ17</f>
        <v>0.20965694088615178</v>
      </c>
      <c r="DR14">
        <f>Data!DR17</f>
        <v>19.174186233023981</v>
      </c>
      <c r="DS14">
        <f>Data!DS17</f>
        <v>0.19174186233023982</v>
      </c>
      <c r="DT14">
        <f>Data!DT17</f>
        <v>22.055970030402648</v>
      </c>
      <c r="DU14">
        <f>Data!DU17</f>
        <v>0.22055970030402647</v>
      </c>
      <c r="DV14">
        <f>Data!DV17</f>
        <v>-1.8304368729055439E-2</v>
      </c>
      <c r="DW14">
        <f>Data!DW17</f>
        <v>-1.8304368729055439E-2</v>
      </c>
      <c r="DX14">
        <f>Data!DX17</f>
        <v>1.3823936792682741E-2</v>
      </c>
      <c r="DY14">
        <f>Data!DY17</f>
        <v>1.3823936792682741E-2</v>
      </c>
      <c r="DZ14">
        <f>Data!DZ17</f>
        <v>-4.4804319363726981E-3</v>
      </c>
      <c r="EA14">
        <f>Data!EA17</f>
        <v>-4.4804319363726981E-3</v>
      </c>
      <c r="EB14">
        <f>Data!EB17</f>
        <v>5.2550952380952385</v>
      </c>
      <c r="EC14">
        <f>Data!EC17</f>
        <v>5.076301587301586</v>
      </c>
      <c r="ED14">
        <f>Data!ED17</f>
        <v>5.6672117647058782</v>
      </c>
      <c r="EE14">
        <f>Data!EE17</f>
        <v>5.5154999999999976</v>
      </c>
      <c r="EF14">
        <f>Data!EF17</f>
        <v>5.0523333333333333</v>
      </c>
      <c r="EG14">
        <f>Data!EG17</f>
        <v>5.835</v>
      </c>
      <c r="EH14">
        <f>Data!EH17</f>
        <v>5.6959999999999997</v>
      </c>
      <c r="EI14">
        <f>Data!EI17</f>
        <v>0.78266666666666662</v>
      </c>
      <c r="EJ14">
        <f>Data!EJ17</f>
        <v>0.64366666666666639</v>
      </c>
      <c r="EK14">
        <f>Data!EK17</f>
        <v>4.4071463414634131</v>
      </c>
      <c r="EL14">
        <f>Data!EL17</f>
        <v>3.9936065573770496</v>
      </c>
      <c r="EM14">
        <f>Data!EM17</f>
        <v>4.032897530864199</v>
      </c>
      <c r="EN14">
        <f>Data!EN17</f>
        <v>3.938667213114754</v>
      </c>
      <c r="EO14">
        <f>Data!EO17</f>
        <v>3.515333333333333</v>
      </c>
      <c r="EP14">
        <f>Data!EP17</f>
        <v>5.6853333333333325</v>
      </c>
      <c r="EQ14">
        <f>Data!EQ17</f>
        <v>5.5289999999999999</v>
      </c>
      <c r="ER14">
        <f>Data!ER17</f>
        <v>2.1699999999999995</v>
      </c>
      <c r="ES14">
        <f>Data!ES17</f>
        <v>2.0136666666666669</v>
      </c>
      <c r="ET14">
        <f>Data!ET17</f>
        <v>29.801138000000002</v>
      </c>
      <c r="EU14">
        <f>Data!EU17</f>
        <v>-2.7</v>
      </c>
      <c r="EV14">
        <f>Data!EV17</f>
        <v>268.826770072437</v>
      </c>
      <c r="EW14">
        <f>Data!EW17</f>
        <v>36.31290948056278</v>
      </c>
      <c r="EX14">
        <f>Data!EX17</f>
        <v>91.082583333333332</v>
      </c>
      <c r="EY14">
        <f>Data!EY17</f>
        <v>36.789540813610714</v>
      </c>
      <c r="EZ14">
        <f>Data!EZ17</f>
        <v>7.2987634489474997</v>
      </c>
      <c r="FA14">
        <f>Data!FA17</f>
        <v>1.866609668543</v>
      </c>
      <c r="FB14" t="str">
        <f>Data!FB17</f>
        <v>REP OF INDONESIA SNR CR14 1Y E - CDS PREM. MID</v>
      </c>
      <c r="FC14" t="str">
        <f>Data!FC17</f>
        <v>EUR</v>
      </c>
      <c r="FD14">
        <f>Data!FD17</f>
        <v>39.33701172413793</v>
      </c>
      <c r="FE14">
        <f>Data!FE17</f>
        <v>25.225077076923075</v>
      </c>
      <c r="FF14">
        <f>Data!FF17</f>
        <v>13.031607931034483</v>
      </c>
      <c r="FG14">
        <f>Data!FG17</f>
        <v>12.580150757575751</v>
      </c>
      <c r="FH14">
        <f>Data!FH17</f>
        <v>7.35</v>
      </c>
      <c r="FI14">
        <f>Data!FI17</f>
        <v>62.05</v>
      </c>
      <c r="FJ14">
        <f>Data!FJ17</f>
        <v>61.710009999999997</v>
      </c>
      <c r="FK14">
        <f>Data!FK17</f>
        <v>7.4421768707482991</v>
      </c>
      <c r="FL14">
        <f>Data!FL17</f>
        <v>7.3959197278911564</v>
      </c>
      <c r="FM14" t="str">
        <f>Data!FM17</f>
        <v>REP OF INDONESIA SNR CR14 5Y E - CDS PREM. MID</v>
      </c>
      <c r="FN14" t="str">
        <f>Data!FN17</f>
        <v>EUR</v>
      </c>
      <c r="FO14">
        <f>Data!FO17</f>
        <v>118.47149218390805</v>
      </c>
      <c r="FP14">
        <f>Data!FP17</f>
        <v>92.487381846153866</v>
      </c>
      <c r="FQ14">
        <f>Data!FQ17</f>
        <v>68.606315172413801</v>
      </c>
      <c r="FR14">
        <f>Data!FR17</f>
        <v>67.087720757575738</v>
      </c>
      <c r="FS14">
        <f>Data!FS17</f>
        <v>55.039990000000003</v>
      </c>
      <c r="FT14">
        <f>Data!FT17</f>
        <v>187.08</v>
      </c>
      <c r="FU14">
        <f>Data!FU17</f>
        <v>187.78</v>
      </c>
      <c r="FV14">
        <f>Data!FV17</f>
        <v>239.898317568735</v>
      </c>
      <c r="FW14">
        <f>Data!FW17</f>
        <v>132.04001</v>
      </c>
      <c r="FX14">
        <f>Data!FX17</f>
        <v>2.4117012012538517</v>
      </c>
      <c r="FY14">
        <f>Data!FY17</f>
        <v>0</v>
      </c>
    </row>
    <row r="15" spans="1:181" x14ac:dyDescent="0.2">
      <c r="A15" t="str">
        <f>Data!A18</f>
        <v>Kazakhstan</v>
      </c>
      <c r="B15" t="str">
        <f>Data!B18</f>
        <v>Kazakhstan</v>
      </c>
      <c r="C15">
        <f>Data!C18</f>
        <v>1</v>
      </c>
      <c r="D15" t="str">
        <f>Data!D18</f>
        <v>KAZ</v>
      </c>
      <c r="E15">
        <f>Data!E18</f>
        <v>18272430</v>
      </c>
      <c r="F15">
        <f>Data!F18</f>
        <v>43952</v>
      </c>
      <c r="G15">
        <f>Data!G18</f>
        <v>43950</v>
      </c>
      <c r="H15">
        <f>Data!H18</f>
        <v>3105</v>
      </c>
      <c r="I15">
        <f>Data!I18</f>
        <v>25</v>
      </c>
      <c r="J15">
        <f>Data!J18</f>
        <v>0</v>
      </c>
      <c r="K15" t="str">
        <f>Data!K18</f>
        <v>NA</v>
      </c>
      <c r="L15">
        <f>Data!L18</f>
        <v>1</v>
      </c>
      <c r="M15" t="str">
        <f>Data!M18</f>
        <v>NA</v>
      </c>
      <c r="N15">
        <f>Data!N18</f>
        <v>43962</v>
      </c>
      <c r="O15">
        <f>Data!O18</f>
        <v>0</v>
      </c>
      <c r="P15">
        <f>Data!P18</f>
        <v>0</v>
      </c>
      <c r="Q15">
        <f>Data!Q18</f>
        <v>0</v>
      </c>
      <c r="R15">
        <f>Data!R18</f>
        <v>343</v>
      </c>
      <c r="S15">
        <f>Data!S18</f>
        <v>1295</v>
      </c>
      <c r="T15">
        <f>Data!T18</f>
        <v>1852</v>
      </c>
      <c r="U15">
        <f>Data!U18</f>
        <v>10.135488273863958</v>
      </c>
      <c r="V15">
        <f>Data!V18</f>
        <v>2601</v>
      </c>
      <c r="W15">
        <f>Data!W18</f>
        <v>3402</v>
      </c>
      <c r="X15">
        <f>Data!X18</f>
        <v>0</v>
      </c>
      <c r="Y15">
        <f>Data!Y18</f>
        <v>0</v>
      </c>
      <c r="Z15">
        <f>Data!Z18</f>
        <v>0</v>
      </c>
      <c r="AA15">
        <f>Data!AA18</f>
        <v>2</v>
      </c>
      <c r="AB15">
        <f>Data!AB18</f>
        <v>16</v>
      </c>
      <c r="AC15">
        <f>Data!AC18</f>
        <v>19</v>
      </c>
      <c r="AD15">
        <f>Data!AD18</f>
        <v>0.1039817911465525</v>
      </c>
      <c r="AE15">
        <f>Data!AE18</f>
        <v>25</v>
      </c>
      <c r="AF15">
        <f>Data!AF18</f>
        <v>25</v>
      </c>
      <c r="AG15">
        <f>Data!AG18</f>
        <v>9</v>
      </c>
      <c r="AH15">
        <f>Data!AH18</f>
        <v>0</v>
      </c>
      <c r="AI15">
        <f>Data!AI18</f>
        <v>9</v>
      </c>
      <c r="AJ15">
        <f>Data!AJ18</f>
        <v>12</v>
      </c>
      <c r="AK15">
        <f>Data!AK18</f>
        <v>9.5</v>
      </c>
      <c r="AL15">
        <f>Data!AL18</f>
        <v>-2.5</v>
      </c>
      <c r="AM15" t="str">
        <f>Data!AM18</f>
        <v>NA</v>
      </c>
      <c r="AN15" t="str">
        <f>Data!AN18</f>
        <v>NA</v>
      </c>
      <c r="AO15" t="str">
        <f>Data!AO18</f>
        <v>NA</v>
      </c>
      <c r="AP15" t="str">
        <f>Data!AP18</f>
        <v>NA</v>
      </c>
      <c r="AQ15" t="str">
        <f>Data!AQ18</f>
        <v>NA</v>
      </c>
      <c r="AR15" t="str">
        <f>Data!AR18</f>
        <v>NA</v>
      </c>
      <c r="AS15">
        <f>Data!AS18</f>
        <v>1</v>
      </c>
      <c r="AT15">
        <f>Data!AT18</f>
        <v>0</v>
      </c>
      <c r="AU15">
        <f>Data!AU18</f>
        <v>0</v>
      </c>
      <c r="AV15">
        <f>Data!AV18</f>
        <v>0</v>
      </c>
      <c r="AW15">
        <f>Data!AW18</f>
        <v>0</v>
      </c>
      <c r="AX15">
        <f>Data!AX18</f>
        <v>0</v>
      </c>
      <c r="AY15">
        <f>Data!AY18</f>
        <v>0</v>
      </c>
      <c r="AZ15">
        <f>Data!AZ18</f>
        <v>0</v>
      </c>
      <c r="BA15">
        <f>Data!BA18</f>
        <v>1</v>
      </c>
      <c r="BB15" t="str">
        <f>Data!BB18</f>
        <v>NA</v>
      </c>
      <c r="BC15">
        <f>Data!BC18</f>
        <v>1</v>
      </c>
      <c r="BD15">
        <f>Data!BD18</f>
        <v>0</v>
      </c>
      <c r="BE15">
        <f>Data!BE18</f>
        <v>0</v>
      </c>
      <c r="BF15">
        <f>Data!BF18</f>
        <v>0</v>
      </c>
      <c r="BG15" t="str">
        <f>Data!BG18</f>
        <v>NA</v>
      </c>
      <c r="BH15">
        <f>Data!BH18</f>
        <v>0</v>
      </c>
      <c r="BI15">
        <f>Data!BI18</f>
        <v>0</v>
      </c>
      <c r="BJ15">
        <f>Data!BJ18</f>
        <v>0</v>
      </c>
      <c r="BK15" t="str">
        <f>Data!BK18</f>
        <v>NA</v>
      </c>
      <c r="BL15" t="str">
        <f>Data!BL18</f>
        <v>Tenge</v>
      </c>
      <c r="BM15" t="str">
        <f>Data!BM18</f>
        <v>KZT</v>
      </c>
      <c r="BN15">
        <f>Data!BN18</f>
        <v>401.40238095238089</v>
      </c>
      <c r="BO15">
        <f>Data!BO18</f>
        <v>390.06983870967741</v>
      </c>
      <c r="BP15">
        <f>Data!BP18</f>
        <v>387.10218390804596</v>
      </c>
      <c r="BQ15">
        <f>Data!BQ18</f>
        <v>387.07613636363635</v>
      </c>
      <c r="BR15">
        <f>Data!BR18</f>
        <v>382.92500000000001</v>
      </c>
      <c r="BS15">
        <f>Data!BS18</f>
        <v>448.625</v>
      </c>
      <c r="BT15">
        <f>Data!BT18</f>
        <v>426.01</v>
      </c>
      <c r="BU15">
        <f>Data!BU18</f>
        <v>17.157406802898738</v>
      </c>
      <c r="BV15">
        <f>Data!BV18</f>
        <v>10.113612356517448</v>
      </c>
      <c r="BW15">
        <f>Data!BW18</f>
        <v>62.287142857142868</v>
      </c>
      <c r="BX15">
        <f>Data!BX18</f>
        <v>59.632173913043474</v>
      </c>
      <c r="BY15">
        <f>Data!BY18</f>
        <v>62.709523809523816</v>
      </c>
      <c r="BZ15">
        <f>Data!BZ18</f>
        <v>65.173809523809538</v>
      </c>
      <c r="CA15">
        <f>Data!CA18</f>
        <v>63.672727272727279</v>
      </c>
      <c r="CB15">
        <f>Data!CB18</f>
        <v>55.477499999999999</v>
      </c>
      <c r="CC15">
        <f>Data!CC18</f>
        <v>33.729090909090914</v>
      </c>
      <c r="CD15">
        <f>Data!CD18</f>
        <v>26.631428571428575</v>
      </c>
      <c r="CE15">
        <f>Data!CE18</f>
        <v>50182330</v>
      </c>
      <c r="CF15">
        <f>Data!CF18</f>
        <v>47794450</v>
      </c>
      <c r="CG15">
        <f>Data!CG18</f>
        <v>44477950</v>
      </c>
      <c r="CH15">
        <f>Data!CH18</f>
        <v>46563660</v>
      </c>
      <c r="CI15">
        <f>Data!CI18</f>
        <v>41095120</v>
      </c>
      <c r="CJ15">
        <f>Data!CJ18</f>
        <v>0</v>
      </c>
      <c r="CK15">
        <f>Data!CK18</f>
        <v>3125713957.6142864</v>
      </c>
      <c r="CL15">
        <f>Data!CL18</f>
        <v>2850086954.4782605</v>
      </c>
      <c r="CM15">
        <f>Data!CM18</f>
        <v>2789191064.5238099</v>
      </c>
      <c r="CN15">
        <f>Data!CN18</f>
        <v>3034731107.5714293</v>
      </c>
      <c r="CO15">
        <f>Data!CO18</f>
        <v>2616638368.0000005</v>
      </c>
      <c r="CP15">
        <f>Data!CP18</f>
        <v>0</v>
      </c>
      <c r="CQ15">
        <f>Data!CQ18</f>
        <v>8674009126.5734997</v>
      </c>
      <c r="CR15">
        <f>Data!CR18</f>
        <v>2616638368.0000005</v>
      </c>
      <c r="CS15">
        <f>Data!CS18</f>
        <v>-6057370758.5734997</v>
      </c>
      <c r="CT15">
        <f>Data!CT18</f>
        <v>57722942000</v>
      </c>
      <c r="CU15">
        <f>Data!CU18</f>
        <v>38717325000</v>
      </c>
      <c r="CV15">
        <f>Data!CV18</f>
        <v>0.67074413843979053</v>
      </c>
      <c r="CW15">
        <f>Data!CW18</f>
        <v>0.67074413843979053</v>
      </c>
      <c r="CX15">
        <f>Data!CX18</f>
        <v>38356664000</v>
      </c>
      <c r="CY15">
        <f>Data!CY18</f>
        <v>1559600000</v>
      </c>
      <c r="CZ15">
        <f>Data!CZ18</f>
        <v>4.0660470368330259E-2</v>
      </c>
      <c r="DA15">
        <f>Data!DA18</f>
        <v>4.0660470368330259E-2</v>
      </c>
      <c r="DB15">
        <f>Data!DB18</f>
        <v>60956233000</v>
      </c>
      <c r="DC15">
        <f>Data!DC18</f>
        <v>42737941000</v>
      </c>
      <c r="DD15">
        <f>Data!DD18</f>
        <v>0.70112503507229518</v>
      </c>
      <c r="DE15">
        <f>Data!DE18</f>
        <v>0.70112503507229518</v>
      </c>
      <c r="DF15">
        <f>Data!DF18</f>
        <v>32533536000</v>
      </c>
      <c r="DG15">
        <f>Data!DG18</f>
        <v>1743798000</v>
      </c>
      <c r="DH15">
        <f>Data!DH18</f>
        <v>5.3600014458926322E-2</v>
      </c>
      <c r="DI15">
        <f>Data!DI18</f>
        <v>5.3600014458926322E-2</v>
      </c>
      <c r="DJ15">
        <f>Data!DJ18</f>
        <v>-0.30112954974711442</v>
      </c>
      <c r="DK15">
        <f>Data!DK18</f>
        <v>-0.30112954974711442</v>
      </c>
      <c r="DL15">
        <f>Data!DL18</f>
        <v>-0.37451186894057914</v>
      </c>
      <c r="DM15">
        <f>Data!DM18</f>
        <v>-0.37451186894057914</v>
      </c>
      <c r="DN15">
        <f>Data!DN18</f>
        <v>33.550605581127165</v>
      </c>
      <c r="DO15">
        <f>Data!DO18</f>
        <v>0.33550605581127163</v>
      </c>
      <c r="DP15">
        <f>Data!DP18</f>
        <v>37.526947872743996</v>
      </c>
      <c r="DQ15">
        <f>Data!DQ18</f>
        <v>0.37526947872743999</v>
      </c>
      <c r="DR15">
        <f>Data!DR18</f>
        <v>25.646764504126828</v>
      </c>
      <c r="DS15">
        <f>Data!DS18</f>
        <v>0.25646764504126829</v>
      </c>
      <c r="DT15">
        <f>Data!DT18</f>
        <v>25.291250485663625</v>
      </c>
      <c r="DU15">
        <f>Data!DU18</f>
        <v>0.25291250485663624</v>
      </c>
      <c r="DV15">
        <f>Data!DV18</f>
        <v>-9.8538127346424365E-2</v>
      </c>
      <c r="DW15">
        <f>Data!DW18</f>
        <v>-9.8538127346424365E-2</v>
      </c>
      <c r="DX15">
        <f>Data!DX18</f>
        <v>5.0769255586866034E-3</v>
      </c>
      <c r="DY15">
        <f>Data!DY18</f>
        <v>5.0769255586866034E-3</v>
      </c>
      <c r="DZ15">
        <f>Data!DZ18</f>
        <v>-9.3461201787737758E-2</v>
      </c>
      <c r="EA15">
        <f>Data!EA18</f>
        <v>-9.3461201787737758E-2</v>
      </c>
      <c r="EB15">
        <f>Data!EB18</f>
        <v>10.446797468354431</v>
      </c>
      <c r="EC15">
        <f>Data!EC18</f>
        <v>10.066385964912278</v>
      </c>
      <c r="ED15">
        <f>Data!ED18</f>
        <v>9.9774337349397619</v>
      </c>
      <c r="EE15">
        <f>Data!EE18</f>
        <v>10.042274193548389</v>
      </c>
      <c r="EF15">
        <f>Data!EF18</f>
        <v>9.6630000000000003</v>
      </c>
      <c r="EG15">
        <f>Data!EG18</f>
        <v>10.502333333333333</v>
      </c>
      <c r="EH15">
        <f>Data!EH18</f>
        <v>11.3</v>
      </c>
      <c r="EI15">
        <f>Data!EI18</f>
        <v>0.83933333333333238</v>
      </c>
      <c r="EJ15">
        <f>Data!EJ18</f>
        <v>1.6370000000000005</v>
      </c>
      <c r="EK15">
        <f>Data!EK18</f>
        <v>9.5930263157894782</v>
      </c>
      <c r="EL15">
        <f>Data!EL18</f>
        <v>8.9649272727272749</v>
      </c>
      <c r="EM15">
        <f>Data!EM18</f>
        <v>8.340444871794876</v>
      </c>
      <c r="EN15">
        <f>Data!EN18</f>
        <v>8.4638741379310378</v>
      </c>
      <c r="EO15">
        <f>Data!EO18</f>
        <v>8.1259999999999994</v>
      </c>
      <c r="EP15">
        <f>Data!EP18</f>
        <v>10.352666666666666</v>
      </c>
      <c r="EQ15">
        <f>Data!EQ18</f>
        <v>11.133000000000001</v>
      </c>
      <c r="ER15">
        <f>Data!ER18</f>
        <v>2.2266666666666666</v>
      </c>
      <c r="ES15">
        <f>Data!ES18</f>
        <v>3.0070000000000014</v>
      </c>
      <c r="ET15">
        <f>Data!ET18</f>
        <v>19.600000999999999</v>
      </c>
      <c r="EU15">
        <f>Data!EU18</f>
        <v>-3.6</v>
      </c>
      <c r="EV15">
        <f>Data!EV18</f>
        <v>103.8004800946071</v>
      </c>
      <c r="EW15">
        <f>Data!EW18</f>
        <v>86.936472752157428</v>
      </c>
      <c r="EX15">
        <f>Data!EX18</f>
        <v>129.405</v>
      </c>
      <c r="EY15">
        <f>Data!EY18</f>
        <v>29.203170677913413</v>
      </c>
      <c r="EZ15">
        <f>Data!EZ18</f>
        <v>6.8406651848355002</v>
      </c>
      <c r="FA15">
        <f>Data!FA18</f>
        <v>2.1745111053779</v>
      </c>
      <c r="FB15" t="str">
        <f>Data!FB18</f>
        <v>REP OF KAZAKHSTAN SNR CR14 1Y E - CDS PREM. MID</v>
      </c>
      <c r="FC15" t="str">
        <f>Data!FC18</f>
        <v>EUR</v>
      </c>
      <c r="FD15">
        <f>Data!FD18</f>
        <v>31.055056666666673</v>
      </c>
      <c r="FE15">
        <f>Data!FE18</f>
        <v>19.098922461538461</v>
      </c>
      <c r="FF15">
        <f>Data!FF18</f>
        <v>10.650804597701155</v>
      </c>
      <c r="FG15">
        <f>Data!FG18</f>
        <v>10.862727272727273</v>
      </c>
      <c r="FH15">
        <f>Data!FH18</f>
        <v>7.71</v>
      </c>
      <c r="FI15">
        <f>Data!FI18</f>
        <v>65.899990000000003</v>
      </c>
      <c r="FJ15">
        <f>Data!FJ18</f>
        <v>66.320009999999996</v>
      </c>
      <c r="FK15">
        <f>Data!FK18</f>
        <v>7.5473398184176395</v>
      </c>
      <c r="FL15">
        <f>Data!FL18</f>
        <v>7.6018171206225675</v>
      </c>
      <c r="FM15" t="str">
        <f>Data!FM18</f>
        <v>REP OF KAZAKHSTAN SNR CR14 5Y E - CDS PREM. MID</v>
      </c>
      <c r="FN15" t="str">
        <f>Data!FN18</f>
        <v>EUR</v>
      </c>
      <c r="FO15">
        <f>Data!FO18</f>
        <v>81.637124712643711</v>
      </c>
      <c r="FP15">
        <f>Data!FP18</f>
        <v>68.104151538461551</v>
      </c>
      <c r="FQ15">
        <f>Data!FQ18</f>
        <v>58.277808505747096</v>
      </c>
      <c r="FR15">
        <f>Data!FR18</f>
        <v>57.274234848484838</v>
      </c>
      <c r="FS15">
        <f>Data!FS18</f>
        <v>55.259990000000002</v>
      </c>
      <c r="FT15">
        <f>Data!FT18</f>
        <v>121.81</v>
      </c>
      <c r="FU15">
        <f>Data!FU18</f>
        <v>121.8</v>
      </c>
      <c r="FV15">
        <f>Data!FV18</f>
        <v>120.43073116734186</v>
      </c>
      <c r="FW15">
        <f>Data!FW18</f>
        <v>66.55001</v>
      </c>
      <c r="FX15">
        <f>Data!FX18</f>
        <v>1.2041263489189917</v>
      </c>
      <c r="FY15">
        <f>Data!FY18</f>
        <v>129467734000</v>
      </c>
    </row>
    <row r="16" spans="1:181" x14ac:dyDescent="0.2">
      <c r="A16" t="str">
        <f>Data!A19</f>
        <v>Malaysia</v>
      </c>
      <c r="B16" t="str">
        <f>Data!B19</f>
        <v>Malaysia</v>
      </c>
      <c r="C16">
        <f>Data!C19</f>
        <v>1</v>
      </c>
      <c r="D16" t="str">
        <f>Data!D19</f>
        <v>MYS</v>
      </c>
      <c r="E16">
        <f>Data!E19</f>
        <v>31528585</v>
      </c>
      <c r="F16">
        <f>Data!F19</f>
        <v>43952</v>
      </c>
      <c r="G16">
        <f>Data!G19</f>
        <v>43951</v>
      </c>
      <c r="H16">
        <f>Data!H19</f>
        <v>5945</v>
      </c>
      <c r="I16">
        <f>Data!I19</f>
        <v>100</v>
      </c>
      <c r="J16">
        <f>Data!J19</f>
        <v>0</v>
      </c>
      <c r="K16" t="str">
        <f>Data!K19</f>
        <v>NA</v>
      </c>
      <c r="L16">
        <f>Data!L19</f>
        <v>1</v>
      </c>
      <c r="M16">
        <f>Data!M19</f>
        <v>43908</v>
      </c>
      <c r="N16">
        <f>Data!N19</f>
        <v>43963</v>
      </c>
      <c r="O16">
        <f>Data!O19</f>
        <v>0</v>
      </c>
      <c r="P16">
        <f>Data!P19</f>
        <v>8</v>
      </c>
      <c r="Q16">
        <f>Data!Q19</f>
        <v>25</v>
      </c>
      <c r="R16">
        <f>Data!R19</f>
        <v>2766</v>
      </c>
      <c r="S16">
        <f>Data!S19</f>
        <v>5072</v>
      </c>
      <c r="T16">
        <f>Data!T19</f>
        <v>5425</v>
      </c>
      <c r="U16">
        <f>Data!U19</f>
        <v>17.206607908347298</v>
      </c>
      <c r="V16">
        <f>Data!V19</f>
        <v>5742</v>
      </c>
      <c r="W16">
        <f>Data!W19</f>
        <v>6002</v>
      </c>
      <c r="X16">
        <f>Data!X19</f>
        <v>0</v>
      </c>
      <c r="Y16">
        <f>Data!Y19</f>
        <v>0</v>
      </c>
      <c r="Z16">
        <f>Data!Z19</f>
        <v>0</v>
      </c>
      <c r="AA16">
        <f>Data!AA19</f>
        <v>43</v>
      </c>
      <c r="AB16">
        <f>Data!AB19</f>
        <v>83</v>
      </c>
      <c r="AC16">
        <f>Data!AC19</f>
        <v>89</v>
      </c>
      <c r="AD16">
        <f>Data!AD19</f>
        <v>0.28228352144569757</v>
      </c>
      <c r="AE16">
        <f>Data!AE19</f>
        <v>98</v>
      </c>
      <c r="AF16">
        <f>Data!AF19</f>
        <v>102</v>
      </c>
      <c r="AG16">
        <f>Data!AG19</f>
        <v>2.9</v>
      </c>
      <c r="AH16">
        <f>Data!AH19</f>
        <v>0</v>
      </c>
      <c r="AI16">
        <f>Data!AI19</f>
        <v>2.9</v>
      </c>
      <c r="AJ16">
        <f>Data!AJ19</f>
        <v>2.75</v>
      </c>
      <c r="AK16">
        <f>Data!AK19</f>
        <v>2.5</v>
      </c>
      <c r="AL16">
        <f>Data!AL19</f>
        <v>-0.25</v>
      </c>
      <c r="AM16" t="str">
        <f>Data!AM19</f>
        <v>NA</v>
      </c>
      <c r="AN16" t="str">
        <f>Data!AN19</f>
        <v>NA</v>
      </c>
      <c r="AO16" t="str">
        <f>Data!AO19</f>
        <v>NA</v>
      </c>
      <c r="AP16" t="str">
        <f>Data!AP19</f>
        <v>NA</v>
      </c>
      <c r="AQ16" t="str">
        <f>Data!AQ19</f>
        <v>NA</v>
      </c>
      <c r="AR16" t="str">
        <f>Data!AR19</f>
        <v>NA</v>
      </c>
      <c r="AS16">
        <f>Data!AS19</f>
        <v>0</v>
      </c>
      <c r="AT16">
        <f>Data!AT19</f>
        <v>1</v>
      </c>
      <c r="AU16">
        <f>Data!AU19</f>
        <v>1</v>
      </c>
      <c r="AV16">
        <f>Data!AV19</f>
        <v>0</v>
      </c>
      <c r="AW16">
        <f>Data!AW19</f>
        <v>0</v>
      </c>
      <c r="AX16">
        <f>Data!AX19</f>
        <v>0</v>
      </c>
      <c r="AY16">
        <f>Data!AY19</f>
        <v>0</v>
      </c>
      <c r="AZ16">
        <f>Data!AZ19</f>
        <v>0</v>
      </c>
      <c r="BA16">
        <f>Data!BA19</f>
        <v>0</v>
      </c>
      <c r="BB16" t="str">
        <f>Data!BB19</f>
        <v>NA</v>
      </c>
      <c r="BC16">
        <f>Data!BC19</f>
        <v>0</v>
      </c>
      <c r="BD16">
        <f>Data!BD19</f>
        <v>0</v>
      </c>
      <c r="BE16">
        <f>Data!BE19</f>
        <v>0</v>
      </c>
      <c r="BF16">
        <f>Data!BF19</f>
        <v>0</v>
      </c>
      <c r="BG16" t="str">
        <f>Data!BG19</f>
        <v>NA</v>
      </c>
      <c r="BH16">
        <f>Data!BH19</f>
        <v>0</v>
      </c>
      <c r="BI16">
        <f>Data!BI19</f>
        <v>0</v>
      </c>
      <c r="BJ16">
        <f>Data!BJ19</f>
        <v>0</v>
      </c>
      <c r="BK16" t="str">
        <f>Data!BK19</f>
        <v>NA</v>
      </c>
      <c r="BL16" t="str">
        <f>Data!BL19</f>
        <v>Malaysian Ringgit</v>
      </c>
      <c r="BM16" t="str">
        <f>Data!BM19</f>
        <v>MYR</v>
      </c>
      <c r="BN16">
        <f>Data!BN19</f>
        <v>4.2232183908045968</v>
      </c>
      <c r="BO16">
        <f>Data!BO19</f>
        <v>4.1799461538461538</v>
      </c>
      <c r="BP16">
        <f>Data!BP19</f>
        <v>4.1691218390804581</v>
      </c>
      <c r="BQ16">
        <f>Data!BQ19</f>
        <v>4.1641454545454542</v>
      </c>
      <c r="BR16">
        <f>Data!BR19</f>
        <v>4.0904999999999996</v>
      </c>
      <c r="BS16">
        <f>Data!BS19</f>
        <v>4.3155000000000001</v>
      </c>
      <c r="BT16">
        <f>Data!BT19</f>
        <v>4.298</v>
      </c>
      <c r="BU16">
        <f>Data!BU19</f>
        <v>5.5005500550055135</v>
      </c>
      <c r="BV16">
        <f>Data!BV19</f>
        <v>4.8278268962308157</v>
      </c>
      <c r="BW16">
        <f>Data!BW19</f>
        <v>62.287142857142868</v>
      </c>
      <c r="BX16">
        <f>Data!BX19</f>
        <v>59.632173913043474</v>
      </c>
      <c r="BY16">
        <f>Data!BY19</f>
        <v>62.709523809523816</v>
      </c>
      <c r="BZ16">
        <f>Data!BZ19</f>
        <v>65.173809523809538</v>
      </c>
      <c r="CA16">
        <f>Data!CA19</f>
        <v>63.672727272727279</v>
      </c>
      <c r="CB16">
        <f>Data!CB19</f>
        <v>55.477499999999999</v>
      </c>
      <c r="CC16">
        <f>Data!CC19</f>
        <v>33.729090909090914</v>
      </c>
      <c r="CD16">
        <f>Data!CD19</f>
        <v>26.631428571428575</v>
      </c>
      <c r="CE16">
        <f>Data!CE19</f>
        <v>6102800</v>
      </c>
      <c r="CF16">
        <f>Data!CF19</f>
        <v>8208000</v>
      </c>
      <c r="CG16">
        <f>Data!CG19</f>
        <v>8778000</v>
      </c>
      <c r="CH16">
        <f>Data!CH19</f>
        <v>9986400</v>
      </c>
      <c r="CI16">
        <f>Data!CI19</f>
        <v>0</v>
      </c>
      <c r="CJ16">
        <f>Data!CJ19</f>
        <v>0</v>
      </c>
      <c r="CK16">
        <f>Data!CK19</f>
        <v>380125975.42857152</v>
      </c>
      <c r="CL16">
        <f>Data!CL19</f>
        <v>489460883.47826082</v>
      </c>
      <c r="CM16">
        <f>Data!CM19</f>
        <v>550464200</v>
      </c>
      <c r="CN16">
        <f>Data!CN19</f>
        <v>650851731.42857158</v>
      </c>
      <c r="CO16">
        <f>Data!CO19</f>
        <v>0</v>
      </c>
      <c r="CP16">
        <f>Data!CP19</f>
        <v>0</v>
      </c>
      <c r="CQ16">
        <f>Data!CQ19</f>
        <v>1690776814.9068322</v>
      </c>
      <c r="CR16">
        <f>Data!CR19</f>
        <v>0</v>
      </c>
      <c r="CS16">
        <f>Data!CS19</f>
        <v>-1690776814.9068322</v>
      </c>
      <c r="CT16">
        <f>Data!CT19</f>
        <v>238161125000</v>
      </c>
      <c r="CU16">
        <f>Data!CU19</f>
        <v>34479307000</v>
      </c>
      <c r="CV16">
        <f>Data!CV19</f>
        <v>0.14477302708408016</v>
      </c>
      <c r="CW16">
        <f>Data!CW19</f>
        <v>0.14477302708408016</v>
      </c>
      <c r="CX16">
        <f>Data!CX19</f>
        <v>204988314000</v>
      </c>
      <c r="CY16">
        <f>Data!CY19</f>
        <v>29830320000</v>
      </c>
      <c r="CZ16">
        <f>Data!CZ19</f>
        <v>0.14552205156436382</v>
      </c>
      <c r="DA16">
        <f>Data!DA19</f>
        <v>0.14552205156436382</v>
      </c>
      <c r="DB16">
        <f>Data!DB19</f>
        <v>247489373000</v>
      </c>
      <c r="DC16">
        <f>Data!DC19</f>
        <v>38492679000</v>
      </c>
      <c r="DD16">
        <f>Data!DD19</f>
        <v>0.15553265392126553</v>
      </c>
      <c r="DE16">
        <f>Data!DE19</f>
        <v>0.15553265392126553</v>
      </c>
      <c r="DF16">
        <f>Data!DF19</f>
        <v>217664499000</v>
      </c>
      <c r="DG16">
        <f>Data!DG19</f>
        <v>31419202000</v>
      </c>
      <c r="DH16">
        <f>Data!DH19</f>
        <v>0.14434692907822327</v>
      </c>
      <c r="DI16">
        <f>Data!DI19</f>
        <v>0.14434692907822327</v>
      </c>
      <c r="DJ16">
        <f>Data!DJ19</f>
        <v>-0.30112954974711442</v>
      </c>
      <c r="DK16">
        <f>Data!DK19</f>
        <v>-0.30112954974711442</v>
      </c>
      <c r="DL16">
        <f>Data!DL19</f>
        <v>-0.37451186894057914</v>
      </c>
      <c r="DM16">
        <f>Data!DM19</f>
        <v>-0.37451186894057914</v>
      </c>
      <c r="DN16">
        <f>Data!DN19</f>
        <v>70.045521883165378</v>
      </c>
      <c r="DO16">
        <f>Data!DO19</f>
        <v>0.70045521883165374</v>
      </c>
      <c r="DP16">
        <f>Data!DP19</f>
        <v>68.75736913182125</v>
      </c>
      <c r="DQ16">
        <f>Data!DQ19</f>
        <v>0.68757369131821244</v>
      </c>
      <c r="DR16">
        <f>Data!DR19</f>
        <v>63.173933837252726</v>
      </c>
      <c r="DS16">
        <f>Data!DS19</f>
        <v>0.63173933837252727</v>
      </c>
      <c r="DT16">
        <f>Data!DT19</f>
        <v>61.745411268396047</v>
      </c>
      <c r="DU16">
        <f>Data!DU19</f>
        <v>0.61745411268396044</v>
      </c>
      <c r="DV16">
        <f>Data!DV19</f>
        <v>-4.0050359552363551E-2</v>
      </c>
      <c r="DW16">
        <f>Data!DW19</f>
        <v>-4.0050359552363551E-2</v>
      </c>
      <c r="DX16">
        <f>Data!DX19</f>
        <v>3.3379345927484878E-2</v>
      </c>
      <c r="DY16">
        <f>Data!DY19</f>
        <v>3.3379345927484878E-2</v>
      </c>
      <c r="DZ16">
        <f>Data!DZ19</f>
        <v>-6.6710136248786731E-3</v>
      </c>
      <c r="EA16">
        <f>Data!EA19</f>
        <v>-6.6710136248786731E-3</v>
      </c>
      <c r="EB16">
        <f>Data!EB19</f>
        <v>2.8727710843373555</v>
      </c>
      <c r="EC16">
        <f>Data!EC19</f>
        <v>2.9482258064516156</v>
      </c>
      <c r="ED16">
        <f>Data!ED19</f>
        <v>3.0946913580246953</v>
      </c>
      <c r="EE16">
        <f>Data!EE19</f>
        <v>3.0800000000000036</v>
      </c>
      <c r="EF16">
        <f>Data!EF19</f>
        <v>3.08</v>
      </c>
      <c r="EG16">
        <f>Data!EG19</f>
        <v>2.65</v>
      </c>
      <c r="EH16">
        <f>Data!EH19</f>
        <v>2.65</v>
      </c>
      <c r="EI16">
        <f>Data!EI19</f>
        <v>-0.43000000000000016</v>
      </c>
      <c r="EJ16">
        <f>Data!EJ19</f>
        <v>-0.43000000000000016</v>
      </c>
      <c r="EK16">
        <f>Data!EK19</f>
        <v>2.0252000000000003</v>
      </c>
      <c r="EL16">
        <f>Data!EL19</f>
        <v>1.8782666666666672</v>
      </c>
      <c r="EM16">
        <f>Data!EM19</f>
        <v>1.4671115384615392</v>
      </c>
      <c r="EN16">
        <f>Data!EN19</f>
        <v>1.5038950000000009</v>
      </c>
      <c r="EO16">
        <f>Data!EO19</f>
        <v>1.5430000000000001</v>
      </c>
      <c r="EP16">
        <f>Data!EP19</f>
        <v>2.5003333333333333</v>
      </c>
      <c r="EQ16">
        <f>Data!EQ19</f>
        <v>2.4830000000000001</v>
      </c>
      <c r="ER16">
        <f>Data!ER19</f>
        <v>0.95733333333333315</v>
      </c>
      <c r="ES16">
        <f>Data!ES19</f>
        <v>0.94</v>
      </c>
      <c r="ET16">
        <f>Data!ET19</f>
        <v>51.215809</v>
      </c>
      <c r="EU16">
        <f>Data!EU19</f>
        <v>3.3</v>
      </c>
      <c r="EV16">
        <f>Data!EV19</f>
        <v>366.14997433558869</v>
      </c>
      <c r="EW16">
        <f>Data!EW19</f>
        <v>60.015552097993485</v>
      </c>
      <c r="EX16">
        <f>Data!EX19</f>
        <v>55.427249999999994</v>
      </c>
      <c r="EY16" t="str">
        <f>Data!EY19</f>
        <v>NA</v>
      </c>
      <c r="EZ16">
        <f>Data!EZ19</f>
        <v>5.9027609422841998</v>
      </c>
      <c r="FA16">
        <f>Data!FA19</f>
        <v>0.84692690322592001</v>
      </c>
      <c r="FB16" t="str">
        <f>Data!FB19</f>
        <v>MALAYSIA SNR CR14 1Y E - CDS PREM. MID</v>
      </c>
      <c r="FC16" t="str">
        <f>Data!FC19</f>
        <v>EUR</v>
      </c>
      <c r="FD16">
        <f>Data!FD19</f>
        <v>19.575977356321847</v>
      </c>
      <c r="FE16">
        <f>Data!FE19</f>
        <v>16.625538461538458</v>
      </c>
      <c r="FF16">
        <f>Data!FF19</f>
        <v>5.9221839080459784</v>
      </c>
      <c r="FG16">
        <f>Data!FG19</f>
        <v>6.0006060606060618</v>
      </c>
      <c r="FH16">
        <f>Data!FH19</f>
        <v>4.72</v>
      </c>
      <c r="FI16">
        <f>Data!FI19</f>
        <v>32.06</v>
      </c>
      <c r="FJ16">
        <f>Data!FJ19</f>
        <v>25.88</v>
      </c>
      <c r="FK16">
        <f>Data!FK19</f>
        <v>5.7923728813559334</v>
      </c>
      <c r="FL16">
        <f>Data!FL19</f>
        <v>4.4830508474576272</v>
      </c>
      <c r="FM16" t="str">
        <f>Data!FM19</f>
        <v>MALAYSIA SNR CR14 5Y E - CDS PREM. MID</v>
      </c>
      <c r="FN16" t="str">
        <f>Data!FN19</f>
        <v>EUR</v>
      </c>
      <c r="FO16">
        <f>Data!FO19</f>
        <v>77.82333137931036</v>
      </c>
      <c r="FP16">
        <f>Data!FP19</f>
        <v>66.383382153846142</v>
      </c>
      <c r="FQ16">
        <f>Data!FQ19</f>
        <v>44.749649655172405</v>
      </c>
      <c r="FR16">
        <f>Data!FR19</f>
        <v>43.719388181818175</v>
      </c>
      <c r="FS16">
        <f>Data!FS19</f>
        <v>36.129989999999999</v>
      </c>
      <c r="FT16">
        <f>Data!FT19</f>
        <v>118.21</v>
      </c>
      <c r="FU16">
        <f>Data!FU19</f>
        <v>106.45</v>
      </c>
      <c r="FV16">
        <f>Data!FV19</f>
        <v>227.17971967332397</v>
      </c>
      <c r="FW16">
        <f>Data!FW19</f>
        <v>82.080009999999987</v>
      </c>
      <c r="FX16">
        <f>Data!FX19</f>
        <v>1.9463058251607597</v>
      </c>
      <c r="FY16">
        <f>Data!FY19</f>
        <v>3708800000</v>
      </c>
    </row>
    <row r="17" spans="1:181" x14ac:dyDescent="0.2">
      <c r="A17" t="str">
        <f>Data!A20</f>
        <v>Mexico</v>
      </c>
      <c r="B17" t="str">
        <f>Data!B20</f>
        <v>Mexico</v>
      </c>
      <c r="C17">
        <f>Data!C20</f>
        <v>1</v>
      </c>
      <c r="D17" t="str">
        <f>Data!D20</f>
        <v>MEX</v>
      </c>
      <c r="E17">
        <f>Data!E20</f>
        <v>126190788</v>
      </c>
      <c r="F17">
        <f>Data!F20</f>
        <v>43952</v>
      </c>
      <c r="G17">
        <f>Data!G20</f>
        <v>43951</v>
      </c>
      <c r="H17">
        <f>Data!H20</f>
        <v>17799</v>
      </c>
      <c r="I17">
        <f>Data!I20</f>
        <v>1732</v>
      </c>
      <c r="J17">
        <f>Data!J20</f>
        <v>1</v>
      </c>
      <c r="K17" t="str">
        <f>Data!K20</f>
        <v>NA</v>
      </c>
      <c r="L17">
        <f>Data!L20</f>
        <v>1</v>
      </c>
      <c r="M17" t="str">
        <f>Data!M20</f>
        <v>NA</v>
      </c>
      <c r="N17" t="str">
        <f>Data!N20</f>
        <v>NA</v>
      </c>
      <c r="O17">
        <f>Data!O20</f>
        <v>0</v>
      </c>
      <c r="P17">
        <f>Data!P20</f>
        <v>0</v>
      </c>
      <c r="Q17">
        <f>Data!Q20</f>
        <v>4</v>
      </c>
      <c r="R17">
        <f>Data!R20</f>
        <v>1215</v>
      </c>
      <c r="S17">
        <f>Data!S20</f>
        <v>5847</v>
      </c>
      <c r="T17">
        <f>Data!T20</f>
        <v>8772</v>
      </c>
      <c r="U17">
        <f>Data!U20</f>
        <v>6.9513790499509369</v>
      </c>
      <c r="V17">
        <f>Data!V20</f>
        <v>13842</v>
      </c>
      <c r="W17">
        <f>Data!W20</f>
        <v>19224</v>
      </c>
      <c r="X17">
        <f>Data!X20</f>
        <v>0</v>
      </c>
      <c r="Y17">
        <f>Data!Y20</f>
        <v>0</v>
      </c>
      <c r="Z17">
        <f>Data!Z20</f>
        <v>0</v>
      </c>
      <c r="AA17">
        <f>Data!AA20</f>
        <v>29</v>
      </c>
      <c r="AB17">
        <f>Data!AB20</f>
        <v>449</v>
      </c>
      <c r="AC17">
        <f>Data!AC20</f>
        <v>712</v>
      </c>
      <c r="AD17">
        <f>Data!AD20</f>
        <v>0.56422502092625015</v>
      </c>
      <c r="AE17">
        <f>Data!AE20</f>
        <v>1305</v>
      </c>
      <c r="AF17">
        <f>Data!AF20</f>
        <v>1859</v>
      </c>
      <c r="AG17">
        <f>Data!AG20</f>
        <v>0</v>
      </c>
      <c r="AH17">
        <f>Data!AH20</f>
        <v>0.7</v>
      </c>
      <c r="AI17">
        <f>Data!AI20</f>
        <v>0</v>
      </c>
      <c r="AJ17">
        <f>Data!AJ20</f>
        <v>7</v>
      </c>
      <c r="AK17">
        <f>Data!AK20</f>
        <v>6</v>
      </c>
      <c r="AL17">
        <f>Data!AL20</f>
        <v>-1</v>
      </c>
      <c r="AM17" t="str">
        <f>Data!AM20</f>
        <v>NA</v>
      </c>
      <c r="AN17" t="str">
        <f>Data!AN20</f>
        <v>NA</v>
      </c>
      <c r="AO17" t="str">
        <f>Data!AO20</f>
        <v>NA</v>
      </c>
      <c r="AP17" t="str">
        <f>Data!AP20</f>
        <v>NA</v>
      </c>
      <c r="AQ17" t="str">
        <f>Data!AQ20</f>
        <v>NA</v>
      </c>
      <c r="AR17" t="str">
        <f>Data!AR20</f>
        <v>NA</v>
      </c>
      <c r="AS17">
        <f>Data!AS20</f>
        <v>1</v>
      </c>
      <c r="AT17">
        <f>Data!AT20</f>
        <v>0</v>
      </c>
      <c r="AU17">
        <f>Data!AU20</f>
        <v>1</v>
      </c>
      <c r="AV17">
        <f>Data!AV20</f>
        <v>0</v>
      </c>
      <c r="AW17">
        <f>Data!AW20</f>
        <v>0</v>
      </c>
      <c r="AX17">
        <f>Data!AX20</f>
        <v>0</v>
      </c>
      <c r="AY17">
        <f>Data!AY20</f>
        <v>1</v>
      </c>
      <c r="AZ17">
        <f>Data!AZ20</f>
        <v>60</v>
      </c>
      <c r="BA17">
        <f>Data!BA20</f>
        <v>0</v>
      </c>
      <c r="BB17" t="str">
        <f>Data!BB20</f>
        <v>NA</v>
      </c>
      <c r="BC17">
        <f>Data!BC20</f>
        <v>0</v>
      </c>
      <c r="BD17">
        <f>Data!BD20</f>
        <v>0</v>
      </c>
      <c r="BE17">
        <f>Data!BE20</f>
        <v>0</v>
      </c>
      <c r="BF17">
        <f>Data!BF20</f>
        <v>0</v>
      </c>
      <c r="BG17" t="str">
        <f>Data!BG20</f>
        <v>NA</v>
      </c>
      <c r="BH17">
        <f>Data!BH20</f>
        <v>0</v>
      </c>
      <c r="BI17">
        <f>Data!BI20</f>
        <v>0</v>
      </c>
      <c r="BJ17">
        <f>Data!BJ20</f>
        <v>0</v>
      </c>
      <c r="BK17" t="str">
        <f>Data!BK20</f>
        <v>NA</v>
      </c>
      <c r="BL17" t="str">
        <f>Data!BL20</f>
        <v>Mexican Peso</v>
      </c>
      <c r="BM17" t="str">
        <f>Data!BM20</f>
        <v>MXN</v>
      </c>
      <c r="BN17">
        <f>Data!BN20</f>
        <v>21.056927586206886</v>
      </c>
      <c r="BO17">
        <f>Data!BO20</f>
        <v>20.002933846153848</v>
      </c>
      <c r="BP17">
        <f>Data!BP20</f>
        <v>19.327858620689661</v>
      </c>
      <c r="BQ17">
        <f>Data!BQ20</f>
        <v>19.246657575757585</v>
      </c>
      <c r="BR17">
        <f>Data!BR20</f>
        <v>18.932500000000001</v>
      </c>
      <c r="BS17">
        <f>Data!BS20</f>
        <v>23.719000000000001</v>
      </c>
      <c r="BT17">
        <f>Data!BT20</f>
        <v>24.169499999999999</v>
      </c>
      <c r="BU17">
        <f>Data!BU20</f>
        <v>25.281922619833619</v>
      </c>
      <c r="BV17">
        <f>Data!BV20</f>
        <v>21.667804464304179</v>
      </c>
      <c r="BW17">
        <f>Data!BW20</f>
        <v>62.287142857142868</v>
      </c>
      <c r="BX17">
        <f>Data!BX20</f>
        <v>59.632173913043474</v>
      </c>
      <c r="BY17">
        <f>Data!BY20</f>
        <v>62.709523809523816</v>
      </c>
      <c r="BZ17">
        <f>Data!BZ20</f>
        <v>65.173809523809538</v>
      </c>
      <c r="CA17">
        <f>Data!CA20</f>
        <v>63.672727272727279</v>
      </c>
      <c r="CB17">
        <f>Data!CB20</f>
        <v>55.477499999999999</v>
      </c>
      <c r="CC17">
        <f>Data!CC20</f>
        <v>33.729090909090914</v>
      </c>
      <c r="CD17">
        <f>Data!CD20</f>
        <v>26.631428571428575</v>
      </c>
      <c r="CE17">
        <f>Data!CE20</f>
        <v>32501700</v>
      </c>
      <c r="CF17">
        <f>Data!CF20</f>
        <v>32251120</v>
      </c>
      <c r="CG17">
        <f>Data!CG20</f>
        <v>36113000</v>
      </c>
      <c r="CH17">
        <f>Data!CH20</f>
        <v>37211130</v>
      </c>
      <c r="CI17">
        <f>Data!CI20</f>
        <v>42097440</v>
      </c>
      <c r="CJ17">
        <f>Data!CJ20</f>
        <v>0</v>
      </c>
      <c r="CK17">
        <f>Data!CK20</f>
        <v>2024438031.0000002</v>
      </c>
      <c r="CL17">
        <f>Data!CL20</f>
        <v>1923204396.7304347</v>
      </c>
      <c r="CM17">
        <f>Data!CM20</f>
        <v>2264629033.3333335</v>
      </c>
      <c r="CN17">
        <f>Data!CN20</f>
        <v>2425191098.7857146</v>
      </c>
      <c r="CO17">
        <f>Data!CO20</f>
        <v>2680458816.0000005</v>
      </c>
      <c r="CP17">
        <f>Data!CP20</f>
        <v>0</v>
      </c>
      <c r="CQ17">
        <f>Data!CQ20</f>
        <v>6613024528.8494835</v>
      </c>
      <c r="CR17">
        <f>Data!CR20</f>
        <v>2680458816.0000005</v>
      </c>
      <c r="CS17">
        <f>Data!CS20</f>
        <v>-3932565712.849483</v>
      </c>
      <c r="CT17">
        <f>Data!CT20</f>
        <v>472272871000</v>
      </c>
      <c r="CU17">
        <f>Data!CU20</f>
        <v>26576007000</v>
      </c>
      <c r="CV17">
        <f>Data!CV20</f>
        <v>5.627256747508582E-2</v>
      </c>
      <c r="CW17">
        <f>Data!CW20</f>
        <v>5.627256747508582E-2</v>
      </c>
      <c r="CX17">
        <f>Data!CX20</f>
        <v>467293167000</v>
      </c>
      <c r="CY17">
        <f>Data!CY20</f>
        <v>40924812000</v>
      </c>
      <c r="CZ17">
        <f>Data!CZ20</f>
        <v>8.7578451580482886E-2</v>
      </c>
      <c r="DA17">
        <f>Data!DA20</f>
        <v>8.7578451580482886E-2</v>
      </c>
      <c r="DB17">
        <f>Data!DB20</f>
        <v>450920374000</v>
      </c>
      <c r="DC17">
        <f>Data!DC20</f>
        <v>29718580000</v>
      </c>
      <c r="DD17">
        <f>Data!DD20</f>
        <v>6.5906491951947158E-2</v>
      </c>
      <c r="DE17">
        <f>Data!DE20</f>
        <v>6.5906491951947158E-2</v>
      </c>
      <c r="DF17">
        <f>Data!DF20</f>
        <v>464276595000</v>
      </c>
      <c r="DG17">
        <f>Data!DG20</f>
        <v>46331740000</v>
      </c>
      <c r="DH17">
        <f>Data!DH20</f>
        <v>9.979340009590619E-2</v>
      </c>
      <c r="DI17">
        <f>Data!DI20</f>
        <v>9.979340009590619E-2</v>
      </c>
      <c r="DJ17">
        <f>Data!DJ20</f>
        <v>-0.30112954974711442</v>
      </c>
      <c r="DK17">
        <f>Data!DK20</f>
        <v>-0.30112954974711442</v>
      </c>
      <c r="DL17">
        <f>Data!DL20</f>
        <v>-0.37451186894057914</v>
      </c>
      <c r="DM17">
        <f>Data!DM20</f>
        <v>-0.37451186894057914</v>
      </c>
      <c r="DN17">
        <f>Data!DN20</f>
        <v>37.689840960347837</v>
      </c>
      <c r="DO17">
        <f>Data!DO20</f>
        <v>0.37689840960347837</v>
      </c>
      <c r="DP17">
        <f>Data!DP20</f>
        <v>39.289305705249141</v>
      </c>
      <c r="DQ17">
        <f>Data!DQ20</f>
        <v>0.39289305705249139</v>
      </c>
      <c r="DR17">
        <f>Data!DR20</f>
        <v>39.5042984417504</v>
      </c>
      <c r="DS17">
        <f>Data!DS20</f>
        <v>0.39504298441750402</v>
      </c>
      <c r="DT17">
        <f>Data!DT20</f>
        <v>41.159015468867118</v>
      </c>
      <c r="DU17">
        <f>Data!DU20</f>
        <v>0.41159015468867116</v>
      </c>
      <c r="DV17">
        <f>Data!DV20</f>
        <v>-9.6976863986838937E-3</v>
      </c>
      <c r="DW17">
        <f>Data!DW20</f>
        <v>-9.6976863986838937E-3</v>
      </c>
      <c r="DX17">
        <f>Data!DX20</f>
        <v>1.5382693382541866E-2</v>
      </c>
      <c r="DY17">
        <f>Data!DY20</f>
        <v>1.5382693382541866E-2</v>
      </c>
      <c r="DZ17">
        <f>Data!DZ20</f>
        <v>5.6850069838579719E-3</v>
      </c>
      <c r="EA17">
        <f>Data!EA20</f>
        <v>5.6850069838579719E-3</v>
      </c>
      <c r="EB17">
        <f>Data!EB20</f>
        <v>6.5722784810126571</v>
      </c>
      <c r="EC17">
        <f>Data!EC20</f>
        <v>6.8701694915254228</v>
      </c>
      <c r="ED17">
        <f>Data!ED20</f>
        <v>7.1775609756097571</v>
      </c>
      <c r="EE17">
        <f>Data!EE20</f>
        <v>7.1333870967741948</v>
      </c>
      <c r="EF17">
        <f>Data!EF20</f>
        <v>7.11</v>
      </c>
      <c r="EG17">
        <f>Data!EG20</f>
        <v>6.2600000000000007</v>
      </c>
      <c r="EH17">
        <f>Data!EH20</f>
        <v>5.28</v>
      </c>
      <c r="EI17">
        <f>Data!EI20</f>
        <v>-0.84999999999999964</v>
      </c>
      <c r="EJ17">
        <f>Data!EJ20</f>
        <v>-1.83</v>
      </c>
      <c r="EK17">
        <f>Data!EK20</f>
        <v>5.6995324675324666</v>
      </c>
      <c r="EL17">
        <f>Data!EL20</f>
        <v>5.7647368421052638</v>
      </c>
      <c r="EM17">
        <f>Data!EM20</f>
        <v>5.5437910256410241</v>
      </c>
      <c r="EN17">
        <f>Data!EN20</f>
        <v>5.5548254237288122</v>
      </c>
      <c r="EO17">
        <f>Data!EO20</f>
        <v>5.5730000000000004</v>
      </c>
      <c r="EP17">
        <f>Data!EP20</f>
        <v>6.1103333333333332</v>
      </c>
      <c r="EQ17">
        <f>Data!EQ20</f>
        <v>5.1130000000000004</v>
      </c>
      <c r="ER17">
        <f>Data!ER20</f>
        <v>0.53733333333333277</v>
      </c>
      <c r="ES17">
        <f>Data!ES20</f>
        <v>-0.45999999999999996</v>
      </c>
      <c r="ET17">
        <f>Data!ET20</f>
        <v>35.36016</v>
      </c>
      <c r="EU17">
        <f>Data!EU20</f>
        <v>-0.2</v>
      </c>
      <c r="EV17">
        <f>Data!EV20</f>
        <v>510.04587931863279</v>
      </c>
      <c r="EW17">
        <f>Data!EW20</f>
        <v>37.335756148983819</v>
      </c>
      <c r="EX17">
        <f>Data!EX20</f>
        <v>111.69266666666665</v>
      </c>
      <c r="EY17">
        <f>Data!EY20</f>
        <v>34.097356345471063</v>
      </c>
      <c r="EZ17">
        <f>Data!EZ20</f>
        <v>4.2803170377723996</v>
      </c>
      <c r="FA17">
        <f>Data!FA20</f>
        <v>1.8602298550692</v>
      </c>
      <c r="FB17" t="str">
        <f>Data!FB20</f>
        <v>UNITED MX STATES SNR CR14 1Y $ - CDS PREM. MID</v>
      </c>
      <c r="FC17" t="str">
        <f>Data!FC20</f>
        <v>USD</v>
      </c>
      <c r="FD17">
        <f>Data!FD20</f>
        <v>69.597239770114925</v>
      </c>
      <c r="FE17">
        <f>Data!FE20</f>
        <v>45.974305538461536</v>
      </c>
      <c r="FF17">
        <f>Data!FF20</f>
        <v>28.047579655172417</v>
      </c>
      <c r="FG17">
        <f>Data!FG20</f>
        <v>25.603781212121209</v>
      </c>
      <c r="FH17">
        <f>Data!FH20</f>
        <v>19.569990000000001</v>
      </c>
      <c r="FI17">
        <f>Data!FI20</f>
        <v>124.79</v>
      </c>
      <c r="FJ17">
        <f>Data!FJ20</f>
        <v>112.9</v>
      </c>
      <c r="FK17">
        <f>Data!FK20</f>
        <v>5.3766000902402098</v>
      </c>
      <c r="FL17">
        <f>Data!FL20</f>
        <v>4.7690371839740333</v>
      </c>
      <c r="FM17" t="str">
        <f>Data!FM20</f>
        <v>UNITED MX STATES SNR CR14 5Y $ - CDS PREM. MID</v>
      </c>
      <c r="FN17" t="str">
        <f>Data!FN20</f>
        <v>USD</v>
      </c>
      <c r="FO17">
        <f>Data!FO20</f>
        <v>157.19447839080456</v>
      </c>
      <c r="FP17">
        <f>Data!FP20</f>
        <v>120.2818449230769</v>
      </c>
      <c r="FQ17">
        <f>Data!FQ20</f>
        <v>95.842179655172401</v>
      </c>
      <c r="FR17">
        <f>Data!FR20</f>
        <v>92.514388787878787</v>
      </c>
      <c r="FS17">
        <f>Data!FS20</f>
        <v>78.45</v>
      </c>
      <c r="FT17">
        <f>Data!FT20</f>
        <v>235.89</v>
      </c>
      <c r="FU17">
        <f>Data!FU20</f>
        <v>246.02</v>
      </c>
      <c r="FV17">
        <f>Data!FV20</f>
        <v>200.68833652007649</v>
      </c>
      <c r="FW17">
        <f>Data!FW20</f>
        <v>157.44</v>
      </c>
      <c r="FX17">
        <f>Data!FX20</f>
        <v>2.136010197578075</v>
      </c>
      <c r="FY17">
        <f>Data!FY20</f>
        <v>9515380000</v>
      </c>
    </row>
    <row r="18" spans="1:181" x14ac:dyDescent="0.2">
      <c r="A18" t="str">
        <f>Data!A21</f>
        <v>Nigeria</v>
      </c>
      <c r="B18" t="str">
        <f>Data!B21</f>
        <v>Nigeria</v>
      </c>
      <c r="C18">
        <f>Data!C21</f>
        <v>1</v>
      </c>
      <c r="D18" t="str">
        <f>Data!D21</f>
        <v>NGA</v>
      </c>
      <c r="E18">
        <f>Data!E21</f>
        <v>195874740</v>
      </c>
      <c r="F18">
        <f>Data!F21</f>
        <v>43952</v>
      </c>
      <c r="G18">
        <f>Data!G21</f>
        <v>43951</v>
      </c>
      <c r="H18">
        <f>Data!H21</f>
        <v>1728</v>
      </c>
      <c r="I18">
        <f>Data!I21</f>
        <v>51</v>
      </c>
      <c r="J18">
        <f>Data!J21</f>
        <v>0</v>
      </c>
      <c r="K18" t="str">
        <f>Data!K21</f>
        <v>NA</v>
      </c>
      <c r="L18">
        <f>Data!L21</f>
        <v>1</v>
      </c>
      <c r="M18" t="str">
        <f>Data!M21</f>
        <v>NA</v>
      </c>
      <c r="N18">
        <f>Data!N21</f>
        <v>43955</v>
      </c>
      <c r="O18">
        <f>Data!O21</f>
        <v>0</v>
      </c>
      <c r="P18">
        <f>Data!P21</f>
        <v>0</v>
      </c>
      <c r="Q18">
        <f>Data!Q21</f>
        <v>1</v>
      </c>
      <c r="R18">
        <f>Data!R21</f>
        <v>135</v>
      </c>
      <c r="S18">
        <f>Data!S21</f>
        <v>407</v>
      </c>
      <c r="T18">
        <f>Data!T21</f>
        <v>665</v>
      </c>
      <c r="U18">
        <f>Data!U21</f>
        <v>0.33950268421543278</v>
      </c>
      <c r="V18">
        <f>Data!V21</f>
        <v>1182</v>
      </c>
      <c r="W18">
        <f>Data!W21</f>
        <v>1932</v>
      </c>
      <c r="X18">
        <f>Data!X21</f>
        <v>0</v>
      </c>
      <c r="Y18">
        <f>Data!Y21</f>
        <v>0</v>
      </c>
      <c r="Z18">
        <f>Data!Z21</f>
        <v>0</v>
      </c>
      <c r="AA18">
        <f>Data!AA21</f>
        <v>2</v>
      </c>
      <c r="AB18">
        <f>Data!AB21</f>
        <v>12</v>
      </c>
      <c r="AC18">
        <f>Data!AC21</f>
        <v>22</v>
      </c>
      <c r="AD18">
        <f>Data!AD21</f>
        <v>1.1231667748480483E-2</v>
      </c>
      <c r="AE18">
        <f>Data!AE21</f>
        <v>35</v>
      </c>
      <c r="AF18">
        <f>Data!AF21</f>
        <v>58</v>
      </c>
      <c r="AG18">
        <f>Data!AG21</f>
        <v>0</v>
      </c>
      <c r="AH18">
        <f>Data!AH21</f>
        <v>0</v>
      </c>
      <c r="AI18">
        <f>Data!AI21</f>
        <v>0</v>
      </c>
      <c r="AJ18" t="str">
        <f>Data!AJ21</f>
        <v>NA</v>
      </c>
      <c r="AK18" t="str">
        <f>Data!AK21</f>
        <v>NA</v>
      </c>
      <c r="AL18">
        <f>Data!AL21</f>
        <v>0</v>
      </c>
      <c r="AM18" t="str">
        <f>Data!AM21</f>
        <v>NA</v>
      </c>
      <c r="AN18" t="str">
        <f>Data!AN21</f>
        <v>NA</v>
      </c>
      <c r="AO18" t="str">
        <f>Data!AO21</f>
        <v>NA</v>
      </c>
      <c r="AP18" t="str">
        <f>Data!AP21</f>
        <v>NA</v>
      </c>
      <c r="AQ18" t="str">
        <f>Data!AQ21</f>
        <v>NA</v>
      </c>
      <c r="AR18" t="str">
        <f>Data!AR21</f>
        <v>NA</v>
      </c>
      <c r="AS18">
        <f>Data!AS21</f>
        <v>0</v>
      </c>
      <c r="AT18">
        <f>Data!AT21</f>
        <v>0</v>
      </c>
      <c r="AU18">
        <f>Data!AU21</f>
        <v>0</v>
      </c>
      <c r="AV18">
        <f>Data!AV21</f>
        <v>0</v>
      </c>
      <c r="AW18">
        <f>Data!AW21</f>
        <v>0</v>
      </c>
      <c r="AX18">
        <f>Data!AX21</f>
        <v>0</v>
      </c>
      <c r="AY18">
        <f>Data!AY21</f>
        <v>0</v>
      </c>
      <c r="AZ18">
        <f>Data!AZ21</f>
        <v>0</v>
      </c>
      <c r="BA18">
        <f>Data!BA21</f>
        <v>0</v>
      </c>
      <c r="BB18" t="str">
        <f>Data!BB21</f>
        <v>NA</v>
      </c>
      <c r="BC18">
        <f>Data!BC21</f>
        <v>1</v>
      </c>
      <c r="BD18">
        <f>Data!BD21</f>
        <v>0</v>
      </c>
      <c r="BE18">
        <f>Data!BE21</f>
        <v>0</v>
      </c>
      <c r="BF18">
        <f>Data!BF21</f>
        <v>0</v>
      </c>
      <c r="BG18" t="str">
        <f>Data!BG21</f>
        <v>NA</v>
      </c>
      <c r="BH18">
        <f>Data!BH21</f>
        <v>1</v>
      </c>
      <c r="BI18">
        <f>Data!BI21</f>
        <v>2454.5</v>
      </c>
      <c r="BJ18">
        <f>Data!BJ21</f>
        <v>3400</v>
      </c>
      <c r="BK18">
        <f>Data!BK21</f>
        <v>43935</v>
      </c>
      <c r="BL18" t="str">
        <f>Data!BL21</f>
        <v>Naira</v>
      </c>
      <c r="BM18" t="str">
        <f>Data!BM21</f>
        <v>NGN</v>
      </c>
      <c r="BN18">
        <f>Data!BN21</f>
        <v>324.61586206896578</v>
      </c>
      <c r="BO18">
        <f>Data!BO21</f>
        <v>312.47046153846173</v>
      </c>
      <c r="BP18">
        <f>Data!BP21</f>
        <v>306.62126436781631</v>
      </c>
      <c r="BQ18">
        <f>Data!BQ21</f>
        <v>306.69075757575763</v>
      </c>
      <c r="BR18">
        <f>Data!BR21</f>
        <v>306.5</v>
      </c>
      <c r="BS18">
        <f>Data!BS21</f>
        <v>360.5</v>
      </c>
      <c r="BT18">
        <f>Data!BT21</f>
        <v>360.5</v>
      </c>
      <c r="BU18">
        <f>Data!BU21</f>
        <v>17.618270799347471</v>
      </c>
      <c r="BV18">
        <f>Data!BV21</f>
        <v>14.979195561719832</v>
      </c>
      <c r="BW18">
        <f>Data!BW21</f>
        <v>62.287142857142868</v>
      </c>
      <c r="BX18">
        <f>Data!BX21</f>
        <v>59.632173913043474</v>
      </c>
      <c r="BY18">
        <f>Data!BY21</f>
        <v>62.709523809523816</v>
      </c>
      <c r="BZ18">
        <f>Data!BZ21</f>
        <v>65.173809523809538</v>
      </c>
      <c r="CA18">
        <f>Data!CA21</f>
        <v>63.672727272727279</v>
      </c>
      <c r="CB18">
        <f>Data!CB21</f>
        <v>55.477499999999999</v>
      </c>
      <c r="CC18">
        <f>Data!CC21</f>
        <v>33.729090909090914</v>
      </c>
      <c r="CD18">
        <f>Data!CD21</f>
        <v>26.631428571428575</v>
      </c>
      <c r="CE18">
        <f>Data!CE21</f>
        <v>65430000</v>
      </c>
      <c r="CF18">
        <f>Data!CF21</f>
        <v>59613000</v>
      </c>
      <c r="CG18">
        <f>Data!CG21</f>
        <v>48990000</v>
      </c>
      <c r="CH18">
        <f>Data!CH21</f>
        <v>50499000</v>
      </c>
      <c r="CI18">
        <f>Data!CI21</f>
        <v>50995000</v>
      </c>
      <c r="CJ18">
        <f>Data!CJ21</f>
        <v>52374000</v>
      </c>
      <c r="CK18">
        <f>Data!CK21</f>
        <v>4075447757.142858</v>
      </c>
      <c r="CL18">
        <f>Data!CL21</f>
        <v>3554852783.4782605</v>
      </c>
      <c r="CM18">
        <f>Data!CM21</f>
        <v>3072139571.4285717</v>
      </c>
      <c r="CN18">
        <f>Data!CN21</f>
        <v>3291212207.142858</v>
      </c>
      <c r="CO18">
        <f>Data!CO21</f>
        <v>3246990727.2727275</v>
      </c>
      <c r="CP18">
        <f>Data!CP21</f>
        <v>2905578585</v>
      </c>
      <c r="CQ18">
        <f>Data!CQ21</f>
        <v>9918204562.0496902</v>
      </c>
      <c r="CR18">
        <f>Data!CR21</f>
        <v>7919096719.5454559</v>
      </c>
      <c r="CS18">
        <f>Data!CS21</f>
        <v>-1999107842.5042343</v>
      </c>
      <c r="CT18">
        <f>Data!CT21</f>
        <v>53624701000</v>
      </c>
      <c r="CU18">
        <f>Data!CU21</f>
        <v>46674561000</v>
      </c>
      <c r="CV18">
        <f>Data!CV21</f>
        <v>0.87039293701609632</v>
      </c>
      <c r="CW18">
        <f>Data!CW21</f>
        <v>0.87039293701609632</v>
      </c>
      <c r="CX18">
        <f>Data!CX21</f>
        <v>47387304000</v>
      </c>
      <c r="CY18">
        <f>Data!CY21</f>
        <v>7374154000</v>
      </c>
      <c r="CZ18">
        <f>Data!CZ21</f>
        <v>0.15561455026012874</v>
      </c>
      <c r="DA18">
        <f>Data!DA21</f>
        <v>0.15561455026012874</v>
      </c>
      <c r="DB18">
        <f>Data!DB21</f>
        <v>52920065000</v>
      </c>
      <c r="DC18">
        <f>Data!DC21</f>
        <v>49805075000</v>
      </c>
      <c r="DD18">
        <f>Data!DD21</f>
        <v>0.94113782740062768</v>
      </c>
      <c r="DE18">
        <f>Data!DE21</f>
        <v>0.94113782740062768</v>
      </c>
      <c r="DF18">
        <f>Data!DF21</f>
        <v>36477277000</v>
      </c>
      <c r="DG18">
        <f>Data!DG21</f>
        <v>10838245000</v>
      </c>
      <c r="DH18">
        <f>Data!DH21</f>
        <v>0.29712319261111514</v>
      </c>
      <c r="DI18">
        <f>Data!DI21</f>
        <v>0.29712319261111514</v>
      </c>
      <c r="DJ18">
        <f>Data!DJ21</f>
        <v>-0.30112954974711442</v>
      </c>
      <c r="DK18">
        <f>Data!DK21</f>
        <v>-0.30112954974711442</v>
      </c>
      <c r="DL18">
        <f>Data!DL21</f>
        <v>-0.37451186894057914</v>
      </c>
      <c r="DM18">
        <f>Data!DM21</f>
        <v>-0.37451186894057914</v>
      </c>
      <c r="DN18">
        <f>Data!DN21</f>
        <v>13.171562100957351</v>
      </c>
      <c r="DO18">
        <f>Data!DO21</f>
        <v>0.13171562100957351</v>
      </c>
      <c r="DP18">
        <f>Data!DP21</f>
        <v>15.493802375364609</v>
      </c>
      <c r="DQ18">
        <f>Data!DQ21</f>
        <v>0.1549380237536461</v>
      </c>
      <c r="DR18">
        <f>Data!DR21</f>
        <v>13.176036899933303</v>
      </c>
      <c r="DS18">
        <f>Data!DS21</f>
        <v>0.13176036899933302</v>
      </c>
      <c r="DT18">
        <f>Data!DT21</f>
        <v>17.507456328218876</v>
      </c>
      <c r="DU18">
        <f>Data!DU21</f>
        <v>0.17507456328218876</v>
      </c>
      <c r="DV18">
        <f>Data!DV21</f>
        <v>-5.4610584834534834E-2</v>
      </c>
      <c r="DW18">
        <f>Data!DW21</f>
        <v>-5.4610584834534834E-2</v>
      </c>
      <c r="DX18">
        <f>Data!DX21</f>
        <v>1.9481625495697364E-2</v>
      </c>
      <c r="DY18">
        <f>Data!DY21</f>
        <v>1.9481625495697364E-2</v>
      </c>
      <c r="DZ18">
        <f>Data!DZ21</f>
        <v>-3.5128959338837473E-2</v>
      </c>
      <c r="EA18">
        <f>Data!EA21</f>
        <v>-3.5128959338837473E-2</v>
      </c>
      <c r="EB18">
        <f>Data!EB21</f>
        <v>4.4580769230769217</v>
      </c>
      <c r="EC18">
        <f>Data!EC21</f>
        <v>4.7485142857142852</v>
      </c>
      <c r="ED18">
        <f>Data!ED21</f>
        <v>12.374092105263159</v>
      </c>
      <c r="EE18">
        <f>Data!EE21</f>
        <v>11.222821428571427</v>
      </c>
      <c r="EF18">
        <f>Data!EF21</f>
        <v>4.9193333333333333</v>
      </c>
      <c r="EG18">
        <f>Data!EG21</f>
        <v>4.7623333333333333</v>
      </c>
      <c r="EH18">
        <f>Data!EH21</f>
        <v>3.2410000000000001</v>
      </c>
      <c r="EI18">
        <f>Data!EI21</f>
        <v>-0.15700000000000003</v>
      </c>
      <c r="EJ18">
        <f>Data!EJ21</f>
        <v>-1.6783333333333332</v>
      </c>
      <c r="EK18">
        <f>Data!EK21</f>
        <v>3.5644400000000003</v>
      </c>
      <c r="EL18">
        <f>Data!EL21</f>
        <v>3.5042727272727276</v>
      </c>
      <c r="EM18">
        <f>Data!EM21</f>
        <v>10.705982191780821</v>
      </c>
      <c r="EN18">
        <f>Data!EN21</f>
        <v>9.6302166666666675</v>
      </c>
      <c r="EO18">
        <f>Data!EO21</f>
        <v>3.3823333333333334</v>
      </c>
      <c r="EP18">
        <f>Data!EP21</f>
        <v>4.6126666666666667</v>
      </c>
      <c r="EQ18">
        <f>Data!EQ21</f>
        <v>3.0740000000000003</v>
      </c>
      <c r="ER18">
        <f>Data!ER21</f>
        <v>1.2303333333333333</v>
      </c>
      <c r="ES18">
        <f>Data!ES21</f>
        <v>-0.30833333333333313</v>
      </c>
      <c r="ET18">
        <f>Data!ET21</f>
        <v>24.080010999999999</v>
      </c>
      <c r="EU18">
        <f>Data!EU21</f>
        <v>-3.8</v>
      </c>
      <c r="EV18">
        <f>Data!EV21</f>
        <v>329.78751798637319</v>
      </c>
      <c r="EW18" t="str">
        <f>Data!EW21</f>
        <v>NA</v>
      </c>
      <c r="EX18" t="str">
        <f>Data!EX21</f>
        <v>NA</v>
      </c>
      <c r="EY18" t="str">
        <f>Data!EY21</f>
        <v>NA</v>
      </c>
      <c r="EZ18" t="str">
        <f>Data!EZ21</f>
        <v>NA</v>
      </c>
      <c r="FA18" t="str">
        <f>Data!FA21</f>
        <v>NA</v>
      </c>
      <c r="FB18" t="str">
        <f>Data!FB21</f>
        <v>NA</v>
      </c>
      <c r="FC18" t="str">
        <f>Data!FC21</f>
        <v>NA</v>
      </c>
      <c r="FD18" t="str">
        <f>Data!FD21</f>
        <v>NA</v>
      </c>
      <c r="FE18" t="str">
        <f>Data!FE21</f>
        <v>NA</v>
      </c>
      <c r="FF18" t="str">
        <f>Data!FF21</f>
        <v>NA</v>
      </c>
      <c r="FG18" t="str">
        <f>Data!FG21</f>
        <v>NA</v>
      </c>
      <c r="FH18" t="str">
        <f>Data!FH21</f>
        <v>NA</v>
      </c>
      <c r="FI18" t="str">
        <f>Data!FI21</f>
        <v>NA</v>
      </c>
      <c r="FJ18" t="str">
        <f>Data!FJ21</f>
        <v>NA</v>
      </c>
      <c r="FK18" t="str">
        <f>Data!FK21</f>
        <v>NA</v>
      </c>
      <c r="FL18" t="str">
        <f>Data!FL21</f>
        <v>NA</v>
      </c>
      <c r="FM18" t="str">
        <f>Data!FM21</f>
        <v>NA</v>
      </c>
      <c r="FN18" t="str">
        <f>Data!FN21</f>
        <v>NA</v>
      </c>
      <c r="FO18" t="str">
        <f>Data!FO21</f>
        <v>NA</v>
      </c>
      <c r="FP18" t="str">
        <f>Data!FP21</f>
        <v>NA</v>
      </c>
      <c r="FQ18" t="str">
        <f>Data!FQ21</f>
        <v>NA</v>
      </c>
      <c r="FR18" t="str">
        <f>Data!FR21</f>
        <v>NA</v>
      </c>
      <c r="FS18" t="str">
        <f>Data!FS21</f>
        <v>NA</v>
      </c>
      <c r="FT18" t="str">
        <f>Data!FT21</f>
        <v>NA</v>
      </c>
      <c r="FU18" t="str">
        <f>Data!FU21</f>
        <v>NA</v>
      </c>
      <c r="FV18" t="str">
        <f>Data!FV21</f>
        <v>NA</v>
      </c>
      <c r="FW18" t="str">
        <f>Data!FW21</f>
        <v>NA</v>
      </c>
      <c r="FX18" t="str">
        <f>Data!FX21</f>
        <v>NA</v>
      </c>
      <c r="FY18">
        <f>Data!FY21</f>
        <v>1690440000</v>
      </c>
    </row>
    <row r="19" spans="1:181" x14ac:dyDescent="0.2">
      <c r="A19" t="str">
        <f>Data!A22</f>
        <v>Oman</v>
      </c>
      <c r="B19" t="str">
        <f>Data!B22</f>
        <v>Oman</v>
      </c>
      <c r="C19">
        <f>Data!C22</f>
        <v>1</v>
      </c>
      <c r="D19" t="str">
        <f>Data!D22</f>
        <v>OMN</v>
      </c>
      <c r="E19">
        <f>Data!E22</f>
        <v>4829483</v>
      </c>
      <c r="F19">
        <f>Data!F22</f>
        <v>43952</v>
      </c>
      <c r="G19">
        <f>Data!G22</f>
        <v>43951</v>
      </c>
      <c r="H19">
        <f>Data!H22</f>
        <v>2348</v>
      </c>
      <c r="I19" t="str">
        <f>Data!I22</f>
        <v>NA</v>
      </c>
      <c r="J19">
        <f>Data!J22</f>
        <v>1</v>
      </c>
      <c r="K19" t="str">
        <f>Data!K22</f>
        <v>NA</v>
      </c>
      <c r="L19">
        <f>Data!L22</f>
        <v>1</v>
      </c>
      <c r="M19" t="str">
        <f>Data!M22</f>
        <v>NA</v>
      </c>
      <c r="N19" t="str">
        <f>Data!N22</f>
        <v>NA</v>
      </c>
      <c r="O19">
        <f>Data!O22</f>
        <v>0</v>
      </c>
      <c r="P19">
        <f>Data!P22</f>
        <v>0</v>
      </c>
      <c r="Q19">
        <f>Data!Q22</f>
        <v>6</v>
      </c>
      <c r="R19">
        <f>Data!R22</f>
        <v>192</v>
      </c>
      <c r="S19">
        <f>Data!S22</f>
        <v>910</v>
      </c>
      <c r="T19">
        <f>Data!T22</f>
        <v>1410</v>
      </c>
      <c r="U19">
        <f>Data!U22</f>
        <v>29.195671669203517</v>
      </c>
      <c r="V19">
        <f>Data!V22</f>
        <v>1905</v>
      </c>
      <c r="W19">
        <f>Data!W22</f>
        <v>2348</v>
      </c>
      <c r="X19">
        <f>Data!X22</f>
        <v>0</v>
      </c>
      <c r="Y19">
        <f>Data!Y22</f>
        <v>0</v>
      </c>
      <c r="Z19">
        <f>Data!Z22</f>
        <v>0</v>
      </c>
      <c r="AA19">
        <f>Data!AA22</f>
        <v>1</v>
      </c>
      <c r="AB19">
        <f>Data!AB22</f>
        <v>4</v>
      </c>
      <c r="AC19">
        <f>Data!AC22</f>
        <v>7</v>
      </c>
      <c r="AD19">
        <f>Data!AD22</f>
        <v>0.14494305084001746</v>
      </c>
      <c r="AE19">
        <f>Data!AE22</f>
        <v>10</v>
      </c>
      <c r="AF19">
        <f>Data!AF22</f>
        <v>11</v>
      </c>
      <c r="AG19">
        <f>Data!AG22</f>
        <v>-5</v>
      </c>
      <c r="AH19">
        <f>Data!AH22</f>
        <v>0</v>
      </c>
      <c r="AI19">
        <f>Data!AI22</f>
        <v>-5</v>
      </c>
      <c r="AJ19" t="str">
        <f>Data!AJ22</f>
        <v>NA</v>
      </c>
      <c r="AK19" t="str">
        <f>Data!AK22</f>
        <v>NA</v>
      </c>
      <c r="AL19">
        <f>Data!AL22</f>
        <v>0</v>
      </c>
      <c r="AM19">
        <f>Data!AM22</f>
        <v>1.25</v>
      </c>
      <c r="AN19">
        <f>Data!AN22</f>
        <v>0.5</v>
      </c>
      <c r="AO19">
        <f>Data!AO22</f>
        <v>-0.75</v>
      </c>
      <c r="AP19" t="str">
        <f>Data!AP22</f>
        <v>NA</v>
      </c>
      <c r="AQ19" t="str">
        <f>Data!AQ22</f>
        <v>NA</v>
      </c>
      <c r="AR19" t="str">
        <f>Data!AR22</f>
        <v>NA</v>
      </c>
      <c r="AS19">
        <f>Data!AS22</f>
        <v>0</v>
      </c>
      <c r="AT19">
        <f>Data!AT22</f>
        <v>0</v>
      </c>
      <c r="AU19">
        <f>Data!AU22</f>
        <v>0</v>
      </c>
      <c r="AV19">
        <f>Data!AV22</f>
        <v>1</v>
      </c>
      <c r="AW19">
        <f>Data!AW22</f>
        <v>0</v>
      </c>
      <c r="AX19">
        <f>Data!AX22</f>
        <v>0</v>
      </c>
      <c r="AY19">
        <f>Data!AY22</f>
        <v>0</v>
      </c>
      <c r="AZ19">
        <f>Data!AZ22</f>
        <v>0</v>
      </c>
      <c r="BA19">
        <f>Data!BA22</f>
        <v>0</v>
      </c>
      <c r="BB19" t="str">
        <f>Data!BB22</f>
        <v>NA</v>
      </c>
      <c r="BC19">
        <f>Data!BC22</f>
        <v>0</v>
      </c>
      <c r="BD19">
        <f>Data!BD22</f>
        <v>0</v>
      </c>
      <c r="BE19">
        <f>Data!BE22</f>
        <v>0</v>
      </c>
      <c r="BF19">
        <f>Data!BF22</f>
        <v>0</v>
      </c>
      <c r="BG19" t="str">
        <f>Data!BG22</f>
        <v>NA</v>
      </c>
      <c r="BH19">
        <f>Data!BH22</f>
        <v>0</v>
      </c>
      <c r="BI19">
        <f>Data!BI22</f>
        <v>0</v>
      </c>
      <c r="BJ19">
        <f>Data!BJ22</f>
        <v>0</v>
      </c>
      <c r="BK19" t="str">
        <f>Data!BK22</f>
        <v>NA</v>
      </c>
      <c r="BL19" t="str">
        <f>Data!BL22</f>
        <v>Rial Omani</v>
      </c>
      <c r="BM19" t="str">
        <f>Data!BM22</f>
        <v>OMR</v>
      </c>
      <c r="BN19">
        <f>Data!BN22</f>
        <v>0.38509310344827646</v>
      </c>
      <c r="BO19">
        <f>Data!BO22</f>
        <v>0.38509384615384645</v>
      </c>
      <c r="BP19">
        <f>Data!BP22</f>
        <v>0.38506551724137983</v>
      </c>
      <c r="BQ19">
        <f>Data!BQ22</f>
        <v>0.38505454545454576</v>
      </c>
      <c r="BR19">
        <f>Data!BR22</f>
        <v>0.3851</v>
      </c>
      <c r="BS19">
        <f>Data!BS22</f>
        <v>0.38500000000000001</v>
      </c>
      <c r="BT19">
        <f>Data!BT22</f>
        <v>0.38500000000000001</v>
      </c>
      <c r="BU19">
        <f>Data!BU22</f>
        <v>-2.5967281225652818E-2</v>
      </c>
      <c r="BV19">
        <f>Data!BV22</f>
        <v>-2.597402597402311E-2</v>
      </c>
      <c r="BW19">
        <f>Data!BW22</f>
        <v>62.287142857142868</v>
      </c>
      <c r="BX19">
        <f>Data!BX22</f>
        <v>59.632173913043474</v>
      </c>
      <c r="BY19">
        <f>Data!BY22</f>
        <v>62.709523809523816</v>
      </c>
      <c r="BZ19">
        <f>Data!BZ22</f>
        <v>65.173809523809538</v>
      </c>
      <c r="CA19">
        <f>Data!CA22</f>
        <v>63.672727272727279</v>
      </c>
      <c r="CB19">
        <f>Data!CB22</f>
        <v>55.477499999999999</v>
      </c>
      <c r="CC19">
        <f>Data!CC22</f>
        <v>33.729090909090914</v>
      </c>
      <c r="CD19">
        <f>Data!CD22</f>
        <v>26.631428571428575</v>
      </c>
      <c r="CE19">
        <f>Data!CE22</f>
        <v>0</v>
      </c>
      <c r="CF19">
        <f>Data!CF22</f>
        <v>0</v>
      </c>
      <c r="CG19">
        <f>Data!CG22</f>
        <v>0</v>
      </c>
      <c r="CH19">
        <f>Data!CH22</f>
        <v>0</v>
      </c>
      <c r="CI19">
        <f>Data!CI22</f>
        <v>0</v>
      </c>
      <c r="CJ19">
        <f>Data!CJ22</f>
        <v>0</v>
      </c>
      <c r="CK19">
        <f>Data!CK22</f>
        <v>0</v>
      </c>
      <c r="CL19">
        <f>Data!CL22</f>
        <v>0</v>
      </c>
      <c r="CM19">
        <f>Data!CM22</f>
        <v>0</v>
      </c>
      <c r="CN19">
        <f>Data!CN22</f>
        <v>0</v>
      </c>
      <c r="CO19">
        <f>Data!CO22</f>
        <v>0</v>
      </c>
      <c r="CP19">
        <f>Data!CP22</f>
        <v>0</v>
      </c>
      <c r="CQ19">
        <f>Data!CQ22</f>
        <v>0</v>
      </c>
      <c r="CR19">
        <f>Data!CR22</f>
        <v>0</v>
      </c>
      <c r="CS19">
        <f>Data!CS22</f>
        <v>0</v>
      </c>
      <c r="CT19">
        <f>Data!CT22</f>
        <v>35878580000</v>
      </c>
      <c r="CU19">
        <f>Data!CU22</f>
        <v>27696618000</v>
      </c>
      <c r="CV19">
        <f>Data!CV22</f>
        <v>0.77195412973423139</v>
      </c>
      <c r="CW19">
        <f>Data!CW22</f>
        <v>0.77195412973423139</v>
      </c>
      <c r="CX19">
        <f>Data!CX22</f>
        <v>18812952000</v>
      </c>
      <c r="CY19">
        <f>Data!CY22</f>
        <v>926360000</v>
      </c>
      <c r="CZ19">
        <f>Data!CZ22</f>
        <v>4.9240544492964208E-2</v>
      </c>
      <c r="DA19">
        <f>Data!DA22</f>
        <v>4.9240544492964208E-2</v>
      </c>
      <c r="DB19">
        <f>Data!DB22</f>
        <v>41760976000</v>
      </c>
      <c r="DC19">
        <f>Data!DC22</f>
        <v>28961599000</v>
      </c>
      <c r="DD19">
        <f>Data!DD22</f>
        <v>0.69350867182797649</v>
      </c>
      <c r="DE19">
        <f>Data!DE22</f>
        <v>0.69350867182797649</v>
      </c>
      <c r="DF19">
        <f>Data!DF22</f>
        <v>25770092000</v>
      </c>
      <c r="DG19">
        <f>Data!DG22</f>
        <v>1501890000</v>
      </c>
      <c r="DH19">
        <f>Data!DH22</f>
        <v>5.8280350725950066E-2</v>
      </c>
      <c r="DI19">
        <f>Data!DI22</f>
        <v>5.8280350725950066E-2</v>
      </c>
      <c r="DJ19">
        <f>Data!DJ22</f>
        <v>-0.30112954974711442</v>
      </c>
      <c r="DK19">
        <f>Data!DK22</f>
        <v>-0.30112954974711442</v>
      </c>
      <c r="DL19">
        <f>Data!DL22</f>
        <v>-0.37451186894057914</v>
      </c>
      <c r="DM19">
        <f>Data!DM22</f>
        <v>-0.37451186894057914</v>
      </c>
      <c r="DN19">
        <f>Data!DN22</f>
        <v>52.358269877582899</v>
      </c>
      <c r="DO19">
        <f>Data!DO22</f>
        <v>0.52358269877582897</v>
      </c>
      <c r="DP19">
        <f>Data!DP22</f>
        <v>58.258835571273437</v>
      </c>
      <c r="DQ19">
        <f>Data!DQ22</f>
        <v>0.58258835571273437</v>
      </c>
      <c r="DR19">
        <f>Data!DR22</f>
        <v>49.52053608596826</v>
      </c>
      <c r="DS19">
        <f>Data!DS22</f>
        <v>0.49520536085968259</v>
      </c>
      <c r="DT19">
        <f>Data!DT22</f>
        <v>44.524455496540568</v>
      </c>
      <c r="DU19">
        <f>Data!DU22</f>
        <v>0.44524455496540566</v>
      </c>
      <c r="DV19">
        <f>Data!DV22</f>
        <v>-0.15131405916787094</v>
      </c>
      <c r="DW19">
        <f>Data!DW22</f>
        <v>-0.15131405916787094</v>
      </c>
      <c r="DX19">
        <f>Data!DX22</f>
        <v>9.7182117911589691E-3</v>
      </c>
      <c r="DY19">
        <f>Data!DY22</f>
        <v>9.7182117911589691E-3</v>
      </c>
      <c r="DZ19">
        <f>Data!DZ22</f>
        <v>-0.14159584737671196</v>
      </c>
      <c r="EA19">
        <f>Data!EA22</f>
        <v>-0.14159584737671196</v>
      </c>
      <c r="EB19" t="str">
        <f>Data!EB22</f>
        <v>NA</v>
      </c>
      <c r="EC19" t="str">
        <f>Data!EC22</f>
        <v>NA</v>
      </c>
      <c r="ED19" t="str">
        <f>Data!ED22</f>
        <v>NA</v>
      </c>
      <c r="EE19" t="str">
        <f>Data!EE22</f>
        <v>NA</v>
      </c>
      <c r="EF19" t="str">
        <f>Data!EF22</f>
        <v>NA</v>
      </c>
      <c r="EG19" t="str">
        <f>Data!EG22</f>
        <v>NA</v>
      </c>
      <c r="EH19" t="str">
        <f>Data!EH22</f>
        <v>NA</v>
      </c>
      <c r="EI19" t="str">
        <f>Data!EI22</f>
        <v>NA</v>
      </c>
      <c r="EJ19" t="str">
        <f>Data!EJ22</f>
        <v>NA</v>
      </c>
      <c r="EK19" t="str">
        <f>Data!EK22</f>
        <v>NA</v>
      </c>
      <c r="EL19" t="str">
        <f>Data!EL22</f>
        <v>NA</v>
      </c>
      <c r="EM19" t="str">
        <f>Data!EM22</f>
        <v>NA</v>
      </c>
      <c r="EN19" t="str">
        <f>Data!EN22</f>
        <v>NA</v>
      </c>
      <c r="EO19" t="str">
        <f>Data!EO22</f>
        <v>NA</v>
      </c>
      <c r="EP19" t="str">
        <f>Data!EP22</f>
        <v>NA</v>
      </c>
      <c r="EQ19" t="str">
        <f>Data!EQ22</f>
        <v>NA</v>
      </c>
      <c r="ER19" t="str">
        <f>Data!ER22</f>
        <v>NA</v>
      </c>
      <c r="ES19" t="str">
        <f>Data!ES22</f>
        <v>NA</v>
      </c>
      <c r="ET19">
        <f>Data!ET22</f>
        <v>53.367626000000001</v>
      </c>
      <c r="EU19">
        <f>Data!EU22</f>
        <v>-5.2</v>
      </c>
      <c r="EV19">
        <f>Data!EV22</f>
        <v>2691.0954385132009</v>
      </c>
      <c r="EW19" t="str">
        <f>Data!EW22</f>
        <v>NA</v>
      </c>
      <c r="EX19" t="str">
        <f>Data!EX22</f>
        <v>NA</v>
      </c>
      <c r="EY19" t="str">
        <f>Data!EY22</f>
        <v>NA</v>
      </c>
      <c r="EZ19" t="str">
        <f>Data!EZ22</f>
        <v>NA</v>
      </c>
      <c r="FA19" t="str">
        <f>Data!FA22</f>
        <v>NA</v>
      </c>
      <c r="FB19" t="str">
        <f>Data!FB22</f>
        <v>NA</v>
      </c>
      <c r="FC19" t="str">
        <f>Data!FC22</f>
        <v>NA</v>
      </c>
      <c r="FD19" t="str">
        <f>Data!FD22</f>
        <v>NA</v>
      </c>
      <c r="FE19" t="str">
        <f>Data!FE22</f>
        <v>NA</v>
      </c>
      <c r="FF19" t="str">
        <f>Data!FF22</f>
        <v>NA</v>
      </c>
      <c r="FG19" t="str">
        <f>Data!FG22</f>
        <v>NA</v>
      </c>
      <c r="FH19" t="str">
        <f>Data!FH22</f>
        <v>NA</v>
      </c>
      <c r="FI19" t="str">
        <f>Data!FI22</f>
        <v>NA</v>
      </c>
      <c r="FJ19" t="str">
        <f>Data!FJ22</f>
        <v>NA</v>
      </c>
      <c r="FK19" t="str">
        <f>Data!FK22</f>
        <v>NA</v>
      </c>
      <c r="FL19" t="str">
        <f>Data!FL22</f>
        <v>NA</v>
      </c>
      <c r="FM19" t="str">
        <f>Data!FM22</f>
        <v>NA</v>
      </c>
      <c r="FN19" t="str">
        <f>Data!FN22</f>
        <v>NA</v>
      </c>
      <c r="FO19" t="str">
        <f>Data!FO22</f>
        <v>NA</v>
      </c>
      <c r="FP19" t="str">
        <f>Data!FP22</f>
        <v>NA</v>
      </c>
      <c r="FQ19" t="str">
        <f>Data!FQ22</f>
        <v>NA</v>
      </c>
      <c r="FR19" t="str">
        <f>Data!FR22</f>
        <v>NA</v>
      </c>
      <c r="FS19" t="str">
        <f>Data!FS22</f>
        <v>NA</v>
      </c>
      <c r="FT19" t="str">
        <f>Data!FT22</f>
        <v>NA</v>
      </c>
      <c r="FU19" t="str">
        <f>Data!FU22</f>
        <v>NA</v>
      </c>
      <c r="FV19" t="str">
        <f>Data!FV22</f>
        <v>NA</v>
      </c>
      <c r="FW19" t="str">
        <f>Data!FW22</f>
        <v>NA</v>
      </c>
      <c r="FX19" t="str">
        <f>Data!FX22</f>
        <v>NA</v>
      </c>
      <c r="FY19">
        <f>Data!FY22</f>
        <v>17699610000</v>
      </c>
    </row>
    <row r="20" spans="1:181" x14ac:dyDescent="0.2">
      <c r="A20" t="str">
        <f>Data!A23</f>
        <v>Panama</v>
      </c>
      <c r="B20" t="str">
        <f>Data!B23</f>
        <v>Panama</v>
      </c>
      <c r="C20">
        <f>Data!C23</f>
        <v>1</v>
      </c>
      <c r="D20" t="str">
        <f>Data!D23</f>
        <v>PAN</v>
      </c>
      <c r="E20">
        <f>Data!E23</f>
        <v>4176873</v>
      </c>
      <c r="F20">
        <f>Data!F23</f>
        <v>43952</v>
      </c>
      <c r="G20">
        <f>Data!G23</f>
        <v>43951</v>
      </c>
      <c r="H20">
        <f>Data!H23</f>
        <v>6378</v>
      </c>
      <c r="I20">
        <f>Data!I23</f>
        <v>178</v>
      </c>
      <c r="J20">
        <f>Data!J23</f>
        <v>1</v>
      </c>
      <c r="K20" t="str">
        <f>Data!K23</f>
        <v>NA</v>
      </c>
      <c r="L20">
        <f>Data!L23</f>
        <v>1</v>
      </c>
      <c r="M20" t="str">
        <f>Data!M23</f>
        <v>NA</v>
      </c>
      <c r="N20" t="str">
        <f>Data!N23</f>
        <v>NA</v>
      </c>
      <c r="O20">
        <f>Data!O23</f>
        <v>0</v>
      </c>
      <c r="P20">
        <f>Data!P23</f>
        <v>0</v>
      </c>
      <c r="Q20">
        <f>Data!Q23</f>
        <v>0</v>
      </c>
      <c r="R20">
        <f>Data!R23</f>
        <v>1181</v>
      </c>
      <c r="S20">
        <f>Data!S23</f>
        <v>3574</v>
      </c>
      <c r="T20">
        <f>Data!T23</f>
        <v>4467</v>
      </c>
      <c r="U20">
        <f>Data!U23</f>
        <v>106.94603355189396</v>
      </c>
      <c r="V20">
        <f>Data!V23</f>
        <v>5538</v>
      </c>
      <c r="W20">
        <f>Data!W23</f>
        <v>6532</v>
      </c>
      <c r="X20">
        <f>Data!X23</f>
        <v>0</v>
      </c>
      <c r="Y20">
        <f>Data!Y23</f>
        <v>0</v>
      </c>
      <c r="Z20">
        <f>Data!Z23</f>
        <v>0</v>
      </c>
      <c r="AA20">
        <f>Data!AA23</f>
        <v>30</v>
      </c>
      <c r="AB20">
        <f>Data!AB23</f>
        <v>95</v>
      </c>
      <c r="AC20">
        <f>Data!AC23</f>
        <v>126</v>
      </c>
      <c r="AD20">
        <f>Data!AD23</f>
        <v>3.0166107516316631</v>
      </c>
      <c r="AE20">
        <f>Data!AE23</f>
        <v>159</v>
      </c>
      <c r="AF20">
        <f>Data!AF23</f>
        <v>188</v>
      </c>
      <c r="AG20">
        <f>Data!AG23</f>
        <v>3.5</v>
      </c>
      <c r="AH20">
        <f>Data!AH23</f>
        <v>0</v>
      </c>
      <c r="AI20">
        <f>Data!AI23</f>
        <v>3.5</v>
      </c>
      <c r="AJ20" t="str">
        <f>Data!AJ23</f>
        <v>NA</v>
      </c>
      <c r="AK20" t="str">
        <f>Data!AK23</f>
        <v>NA</v>
      </c>
      <c r="AL20">
        <f>Data!AL23</f>
        <v>0</v>
      </c>
      <c r="AM20" t="str">
        <f>Data!AM23</f>
        <v>NA</v>
      </c>
      <c r="AN20" t="str">
        <f>Data!AN23</f>
        <v>NA</v>
      </c>
      <c r="AO20" t="str">
        <f>Data!AO23</f>
        <v>NA</v>
      </c>
      <c r="AP20" t="str">
        <f>Data!AP23</f>
        <v>NA</v>
      </c>
      <c r="AQ20" t="str">
        <f>Data!AQ23</f>
        <v>NA</v>
      </c>
      <c r="AR20" t="str">
        <f>Data!AR23</f>
        <v>NA</v>
      </c>
      <c r="AS20">
        <f>Data!AS23</f>
        <v>1</v>
      </c>
      <c r="AT20">
        <f>Data!AT23</f>
        <v>0</v>
      </c>
      <c r="AU20">
        <f>Data!AU23</f>
        <v>0</v>
      </c>
      <c r="AV20">
        <f>Data!AV23</f>
        <v>0</v>
      </c>
      <c r="AW20">
        <f>Data!AW23</f>
        <v>0</v>
      </c>
      <c r="AX20">
        <f>Data!AX23</f>
        <v>0</v>
      </c>
      <c r="AY20">
        <f>Data!AY23</f>
        <v>0</v>
      </c>
      <c r="AZ20">
        <f>Data!AZ23</f>
        <v>0</v>
      </c>
      <c r="BA20">
        <f>Data!BA23</f>
        <v>0</v>
      </c>
      <c r="BB20" t="str">
        <f>Data!BB23</f>
        <v>NA</v>
      </c>
      <c r="BC20">
        <f>Data!BC23</f>
        <v>0</v>
      </c>
      <c r="BD20">
        <f>Data!BD23</f>
        <v>0</v>
      </c>
      <c r="BE20">
        <f>Data!BE23</f>
        <v>0</v>
      </c>
      <c r="BF20">
        <f>Data!BF23</f>
        <v>0</v>
      </c>
      <c r="BG20" t="str">
        <f>Data!BG23</f>
        <v>NA</v>
      </c>
      <c r="BH20">
        <f>Data!BH23</f>
        <v>1</v>
      </c>
      <c r="BI20">
        <f>Data!BI23</f>
        <v>376.8</v>
      </c>
      <c r="BJ20">
        <f>Data!BJ23</f>
        <v>515</v>
      </c>
      <c r="BK20">
        <f>Data!BK23</f>
        <v>43936</v>
      </c>
      <c r="BL20" t="str">
        <f>Data!BL23</f>
        <v>US Dollar</v>
      </c>
      <c r="BM20" t="str">
        <f>Data!BM23</f>
        <v>USD</v>
      </c>
      <c r="BN20">
        <f>Data!BN23</f>
        <v>1</v>
      </c>
      <c r="BO20">
        <f>Data!BO23</f>
        <v>1</v>
      </c>
      <c r="BP20">
        <f>Data!BP23</f>
        <v>1</v>
      </c>
      <c r="BQ20">
        <f>Data!BQ23</f>
        <v>1</v>
      </c>
      <c r="BR20">
        <f>Data!BR23</f>
        <v>1</v>
      </c>
      <c r="BS20">
        <f>Data!BS23</f>
        <v>1</v>
      </c>
      <c r="BT20">
        <f>Data!BT23</f>
        <v>1</v>
      </c>
      <c r="BU20">
        <f>Data!BU23</f>
        <v>0</v>
      </c>
      <c r="BV20">
        <f>Data!BV23</f>
        <v>0</v>
      </c>
      <c r="BW20">
        <f>Data!BW23</f>
        <v>62.287142857142868</v>
      </c>
      <c r="BX20">
        <f>Data!BX23</f>
        <v>59.632173913043474</v>
      </c>
      <c r="BY20">
        <f>Data!BY23</f>
        <v>62.709523809523816</v>
      </c>
      <c r="BZ20">
        <f>Data!BZ23</f>
        <v>65.173809523809538</v>
      </c>
      <c r="CA20">
        <f>Data!CA23</f>
        <v>63.672727272727279</v>
      </c>
      <c r="CB20">
        <f>Data!CB23</f>
        <v>55.477499999999999</v>
      </c>
      <c r="CC20">
        <f>Data!CC23</f>
        <v>33.729090909090914</v>
      </c>
      <c r="CD20">
        <f>Data!CD23</f>
        <v>26.631428571428575</v>
      </c>
      <c r="CE20">
        <f>Data!CE23</f>
        <v>0</v>
      </c>
      <c r="CF20">
        <f>Data!CF23</f>
        <v>0</v>
      </c>
      <c r="CG20">
        <f>Data!CG23</f>
        <v>0</v>
      </c>
      <c r="CH20">
        <f>Data!CH23</f>
        <v>0</v>
      </c>
      <c r="CI20">
        <f>Data!CI23</f>
        <v>0</v>
      </c>
      <c r="CJ20">
        <f>Data!CJ23</f>
        <v>0</v>
      </c>
      <c r="CK20">
        <f>Data!CK23</f>
        <v>0</v>
      </c>
      <c r="CL20">
        <f>Data!CL23</f>
        <v>0</v>
      </c>
      <c r="CM20">
        <f>Data!CM23</f>
        <v>0</v>
      </c>
      <c r="CN20">
        <f>Data!CN23</f>
        <v>0</v>
      </c>
      <c r="CO20">
        <f>Data!CO23</f>
        <v>0</v>
      </c>
      <c r="CP20">
        <f>Data!CP23</f>
        <v>0</v>
      </c>
      <c r="CQ20">
        <f>Data!CQ23</f>
        <v>0</v>
      </c>
      <c r="CR20">
        <f>Data!CR23</f>
        <v>0</v>
      </c>
      <c r="CS20">
        <f>Data!CS23</f>
        <v>0</v>
      </c>
      <c r="CT20">
        <f>Data!CT23</f>
        <v>5408948000</v>
      </c>
      <c r="CU20">
        <f>Data!CU23</f>
        <v>1166308000</v>
      </c>
      <c r="CV20">
        <f>Data!CV23</f>
        <v>0.21562566325281737</v>
      </c>
      <c r="CW20">
        <f>Data!CW23</f>
        <v>0.21562566325281737</v>
      </c>
      <c r="CX20">
        <f>Data!CX23</f>
        <v>39189376000</v>
      </c>
      <c r="CY20">
        <f>Data!CY23</f>
        <v>8468698000</v>
      </c>
      <c r="CZ20">
        <f>Data!CZ23</f>
        <v>0.21609678092348295</v>
      </c>
      <c r="DA20">
        <f>Data!DA23</f>
        <v>0.21609678092348295</v>
      </c>
      <c r="DB20">
        <f>Data!DB23</f>
        <v>5827483000</v>
      </c>
      <c r="DC20">
        <f>Data!DC23</f>
        <v>1380427000</v>
      </c>
      <c r="DD20">
        <f>Data!DD23</f>
        <v>0.2368822011149582</v>
      </c>
      <c r="DE20">
        <f>Data!DE23</f>
        <v>0.2368822011149582</v>
      </c>
      <c r="DF20">
        <f>Data!DF23</f>
        <v>43161592000</v>
      </c>
      <c r="DG20">
        <f>Data!DG23</f>
        <v>9860286000</v>
      </c>
      <c r="DH20">
        <f>Data!DH23</f>
        <v>0.22845047050164416</v>
      </c>
      <c r="DI20">
        <f>Data!DI23</f>
        <v>0.22845047050164416</v>
      </c>
      <c r="DJ20">
        <f>Data!DJ23</f>
        <v>-0.30112954974711442</v>
      </c>
      <c r="DK20">
        <f>Data!DK23</f>
        <v>-0.30112954974711442</v>
      </c>
      <c r="DL20">
        <f>Data!DL23</f>
        <v>-0.37451186894057914</v>
      </c>
      <c r="DM20">
        <f>Data!DM23</f>
        <v>-0.37451186894057914</v>
      </c>
      <c r="DN20">
        <f>Data!DN23</f>
        <v>42.259403729380665</v>
      </c>
      <c r="DO20">
        <f>Data!DO23</f>
        <v>0.42259403729380662</v>
      </c>
      <c r="DP20" t="str">
        <f>Data!DP23</f>
        <v>NA</v>
      </c>
      <c r="DQ20" t="str">
        <f>Data!DQ23</f>
        <v>NA</v>
      </c>
      <c r="DR20">
        <f>Data!DR23</f>
        <v>45.307306394279081</v>
      </c>
      <c r="DS20">
        <f>Data!DS23</f>
        <v>0.45307306394279079</v>
      </c>
      <c r="DT20" t="str">
        <f>Data!DT23</f>
        <v>NA</v>
      </c>
      <c r="DU20" t="str">
        <f>Data!DU23</f>
        <v>NA</v>
      </c>
      <c r="DV20" t="str">
        <f>Data!DV23</f>
        <v>NA</v>
      </c>
      <c r="DW20" t="str">
        <f>Data!DW23</f>
        <v>NA</v>
      </c>
      <c r="DX20" t="str">
        <f>Data!DX23</f>
        <v>NA</v>
      </c>
      <c r="DY20" t="str">
        <f>Data!DY23</f>
        <v>NA</v>
      </c>
      <c r="DZ20" t="str">
        <f>Data!DZ23</f>
        <v>NA</v>
      </c>
      <c r="EA20" t="str">
        <f>Data!EA23</f>
        <v>NA</v>
      </c>
      <c r="EB20" t="str">
        <f>Data!EB23</f>
        <v>NA</v>
      </c>
      <c r="EC20" t="str">
        <f>Data!EC23</f>
        <v>NA</v>
      </c>
      <c r="ED20" t="str">
        <f>Data!ED23</f>
        <v>NA</v>
      </c>
      <c r="EE20" t="str">
        <f>Data!EE23</f>
        <v>NA</v>
      </c>
      <c r="EF20" t="str">
        <f>Data!EF23</f>
        <v>NA</v>
      </c>
      <c r="EG20" t="str">
        <f>Data!EG23</f>
        <v>NA</v>
      </c>
      <c r="EH20" t="str">
        <f>Data!EH23</f>
        <v>NA</v>
      </c>
      <c r="EI20" t="str">
        <f>Data!EI23</f>
        <v>NA</v>
      </c>
      <c r="EJ20" t="str">
        <f>Data!EJ23</f>
        <v>NA</v>
      </c>
      <c r="EK20" t="str">
        <f>Data!EK23</f>
        <v>NA</v>
      </c>
      <c r="EL20" t="str">
        <f>Data!EL23</f>
        <v>NA</v>
      </c>
      <c r="EM20" t="str">
        <f>Data!EM23</f>
        <v>NA</v>
      </c>
      <c r="EN20" t="str">
        <f>Data!EN23</f>
        <v>NA</v>
      </c>
      <c r="EO20" t="str">
        <f>Data!EO23</f>
        <v>NA</v>
      </c>
      <c r="EP20" t="str">
        <f>Data!EP23</f>
        <v>NA</v>
      </c>
      <c r="EQ20" t="str">
        <f>Data!EQ23</f>
        <v>NA</v>
      </c>
      <c r="ER20" t="str">
        <f>Data!ER23</f>
        <v>NA</v>
      </c>
      <c r="ES20" t="str">
        <f>Data!ES23</f>
        <v>NA</v>
      </c>
      <c r="ET20" t="str">
        <f>Data!ET23</f>
        <v>NA</v>
      </c>
      <c r="EU20">
        <f>Data!EU23</f>
        <v>-5.2</v>
      </c>
      <c r="EV20">
        <f>Data!EV23</f>
        <v>400.0774312570137</v>
      </c>
      <c r="EW20">
        <f>Data!EW23</f>
        <v>156.4825137604204</v>
      </c>
      <c r="EX20">
        <f>Data!EX23</f>
        <v>57.866500000000002</v>
      </c>
      <c r="EY20">
        <f>Data!EY23</f>
        <v>1075.7688340042703</v>
      </c>
      <c r="EZ20">
        <f>Data!EZ23</f>
        <v>1.6456521618822999</v>
      </c>
      <c r="FA20">
        <f>Data!FA23</f>
        <v>8.6517532437044006E-2</v>
      </c>
      <c r="FB20" t="str">
        <f>Data!FB23</f>
        <v>REPUBLIC OF PANAMA SNR CR14 1Y E - CDS PREM. MID</v>
      </c>
      <c r="FC20" t="str">
        <f>Data!FC23</f>
        <v>EUR</v>
      </c>
      <c r="FD20">
        <f>Data!FD23</f>
        <v>36.315746896551723</v>
      </c>
      <c r="FE20">
        <f>Data!FE23</f>
        <v>22.204769076923071</v>
      </c>
      <c r="FF20">
        <f>Data!FF23</f>
        <v>9.0857471264367824</v>
      </c>
      <c r="FG20">
        <f>Data!FG23</f>
        <v>9.2431818181818191</v>
      </c>
      <c r="FH20">
        <f>Data!FH23</f>
        <v>6.17</v>
      </c>
      <c r="FI20">
        <f>Data!FI23</f>
        <v>66.58</v>
      </c>
      <c r="FJ20">
        <f>Data!FJ23</f>
        <v>77.820009999999996</v>
      </c>
      <c r="FK20">
        <f>Data!FK23</f>
        <v>9.7909238249594814</v>
      </c>
      <c r="FL20">
        <f>Data!FL23</f>
        <v>11.61264343598055</v>
      </c>
      <c r="FM20" t="str">
        <f>Data!FM23</f>
        <v>REPUBLIC OF PANAMA SNR CR14 5Y E - CDS PREM. MID</v>
      </c>
      <c r="FN20" t="str">
        <f>Data!FN23</f>
        <v>EUR</v>
      </c>
      <c r="FO20">
        <f>Data!FO23</f>
        <v>89.337124827586209</v>
      </c>
      <c r="FP20">
        <f>Data!FP23</f>
        <v>67.612613230769227</v>
      </c>
      <c r="FQ20">
        <f>Data!FQ23</f>
        <v>50.718498850574704</v>
      </c>
      <c r="FR20">
        <f>Data!FR23</f>
        <v>50.37847742424244</v>
      </c>
      <c r="FS20">
        <f>Data!FS23</f>
        <v>42.92</v>
      </c>
      <c r="FT20">
        <f>Data!FT23</f>
        <v>132.66999999999999</v>
      </c>
      <c r="FU20">
        <f>Data!FU23</f>
        <v>149.36000000000001</v>
      </c>
      <c r="FV20">
        <f>Data!FV23</f>
        <v>209.10997204100647</v>
      </c>
      <c r="FW20">
        <f>Data!FW23</f>
        <v>89.749999999999986</v>
      </c>
      <c r="FX20">
        <f>Data!FX23</f>
        <v>2.4799627213420319</v>
      </c>
      <c r="FY20">
        <f>Data!FY23</f>
        <v>1528507000</v>
      </c>
    </row>
    <row r="21" spans="1:181" x14ac:dyDescent="0.2">
      <c r="A21" t="str">
        <f>Data!A24</f>
        <v>Peru</v>
      </c>
      <c r="B21" t="str">
        <f>Data!B24</f>
        <v>Peru</v>
      </c>
      <c r="C21">
        <f>Data!C24</f>
        <v>1</v>
      </c>
      <c r="D21" t="str">
        <f>Data!D24</f>
        <v>PER</v>
      </c>
      <c r="E21">
        <f>Data!E24</f>
        <v>31989256</v>
      </c>
      <c r="F21">
        <f>Data!F24</f>
        <v>43952</v>
      </c>
      <c r="G21">
        <f>Data!G24</f>
        <v>43950</v>
      </c>
      <c r="H21">
        <f>Data!H24</f>
        <v>39931</v>
      </c>
      <c r="I21">
        <f>Data!I24</f>
        <v>934</v>
      </c>
      <c r="J21">
        <f>Data!J24</f>
        <v>1</v>
      </c>
      <c r="K21" t="str">
        <f>Data!K24</f>
        <v>NA</v>
      </c>
      <c r="L21">
        <f>Data!L24</f>
        <v>1</v>
      </c>
      <c r="M21" t="str">
        <f>Data!M24</f>
        <v>NA</v>
      </c>
      <c r="N21">
        <f>Data!N24</f>
        <v>43961</v>
      </c>
      <c r="O21">
        <f>Data!O24</f>
        <v>0</v>
      </c>
      <c r="P21">
        <f>Data!P24</f>
        <v>0</v>
      </c>
      <c r="Q21">
        <f>Data!Q24</f>
        <v>0</v>
      </c>
      <c r="R21">
        <f>Data!R24</f>
        <v>1065</v>
      </c>
      <c r="S21">
        <f>Data!S24</f>
        <v>11475</v>
      </c>
      <c r="T21">
        <f>Data!T24</f>
        <v>16325</v>
      </c>
      <c r="U21">
        <f>Data!U24</f>
        <v>51.032759248917827</v>
      </c>
      <c r="V21">
        <f>Data!V24</f>
        <v>25331</v>
      </c>
      <c r="W21">
        <f>Data!W24</f>
        <v>36976</v>
      </c>
      <c r="X21">
        <f>Data!X24</f>
        <v>0</v>
      </c>
      <c r="Y21">
        <f>Data!Y24</f>
        <v>0</v>
      </c>
      <c r="Z21">
        <f>Data!Z24</f>
        <v>0</v>
      </c>
      <c r="AA21">
        <f>Data!AA24</f>
        <v>30</v>
      </c>
      <c r="AB21">
        <f>Data!AB24</f>
        <v>254</v>
      </c>
      <c r="AC21">
        <f>Data!AC24</f>
        <v>445</v>
      </c>
      <c r="AD21">
        <f>Data!AD24</f>
        <v>1.3910920591588627</v>
      </c>
      <c r="AE21">
        <f>Data!AE24</f>
        <v>700</v>
      </c>
      <c r="AF21">
        <f>Data!AF24</f>
        <v>1051</v>
      </c>
      <c r="AG21">
        <f>Data!AG24</f>
        <v>7</v>
      </c>
      <c r="AH21">
        <f>Data!AH24</f>
        <v>0</v>
      </c>
      <c r="AI21">
        <f>Data!AI24</f>
        <v>7</v>
      </c>
      <c r="AJ21">
        <f>Data!AJ24</f>
        <v>2.25</v>
      </c>
      <c r="AK21">
        <f>Data!AK24</f>
        <v>0.25</v>
      </c>
      <c r="AL21">
        <f>Data!AL24</f>
        <v>-2</v>
      </c>
      <c r="AM21" t="str">
        <f>Data!AM24</f>
        <v>NA</v>
      </c>
      <c r="AN21" t="str">
        <f>Data!AN24</f>
        <v>NA</v>
      </c>
      <c r="AO21" t="str">
        <f>Data!AO24</f>
        <v>NA</v>
      </c>
      <c r="AP21" t="str">
        <f>Data!AP24</f>
        <v>NA</v>
      </c>
      <c r="AQ21" t="str">
        <f>Data!AQ24</f>
        <v>NA</v>
      </c>
      <c r="AR21" t="str">
        <f>Data!AR24</f>
        <v>NA</v>
      </c>
      <c r="AS21">
        <f>Data!AS24</f>
        <v>1</v>
      </c>
      <c r="AT21">
        <f>Data!AT24</f>
        <v>1</v>
      </c>
      <c r="AU21">
        <f>Data!AU24</f>
        <v>1</v>
      </c>
      <c r="AV21">
        <f>Data!AV24</f>
        <v>0</v>
      </c>
      <c r="AW21">
        <f>Data!AW24</f>
        <v>0</v>
      </c>
      <c r="AX21">
        <f>Data!AX24</f>
        <v>0</v>
      </c>
      <c r="AY21">
        <f>Data!AY24</f>
        <v>0</v>
      </c>
      <c r="AZ21">
        <f>Data!AZ24</f>
        <v>0</v>
      </c>
      <c r="BA21">
        <f>Data!BA24</f>
        <v>0</v>
      </c>
      <c r="BB21" t="str">
        <f>Data!BB24</f>
        <v>NA</v>
      </c>
      <c r="BC21">
        <f>Data!BC24</f>
        <v>1</v>
      </c>
      <c r="BD21">
        <f>Data!BD24</f>
        <v>0</v>
      </c>
      <c r="BE21">
        <f>Data!BE24</f>
        <v>0</v>
      </c>
      <c r="BF21">
        <f>Data!BF24</f>
        <v>0</v>
      </c>
      <c r="BG21" t="str">
        <f>Data!BG24</f>
        <v>NA</v>
      </c>
      <c r="BH21">
        <f>Data!BH24</f>
        <v>0</v>
      </c>
      <c r="BI21">
        <f>Data!BI24</f>
        <v>0</v>
      </c>
      <c r="BJ21">
        <f>Data!BJ24</f>
        <v>0</v>
      </c>
      <c r="BK21" t="str">
        <f>Data!BK24</f>
        <v>NA</v>
      </c>
      <c r="BL21" t="str">
        <f>Data!BL24</f>
        <v>Sol</v>
      </c>
      <c r="BM21" t="str">
        <f>Data!BM24</f>
        <v>PEN</v>
      </c>
      <c r="BN21">
        <f>Data!BN24</f>
        <v>3.4007873563218389</v>
      </c>
      <c r="BO21">
        <f>Data!BO24</f>
        <v>3.4021999999999992</v>
      </c>
      <c r="BP21">
        <f>Data!BP24</f>
        <v>3.3594701149425292</v>
      </c>
      <c r="BQ21">
        <f>Data!BQ24</f>
        <v>3.3602863636363636</v>
      </c>
      <c r="BR21">
        <f>Data!BR24</f>
        <v>3.3130000000000002</v>
      </c>
      <c r="BS21">
        <f>Data!BS24</f>
        <v>3.4319999999999999</v>
      </c>
      <c r="BT21">
        <f>Data!BT24</f>
        <v>3.3755000000000002</v>
      </c>
      <c r="BU21">
        <f>Data!BU24</f>
        <v>3.5919106549954649</v>
      </c>
      <c r="BV21">
        <f>Data!BV24</f>
        <v>1.8515775440675457</v>
      </c>
      <c r="BW21">
        <f>Data!BW24</f>
        <v>62.287142857142868</v>
      </c>
      <c r="BX21">
        <f>Data!BX24</f>
        <v>59.632173913043474</v>
      </c>
      <c r="BY21">
        <f>Data!BY24</f>
        <v>62.709523809523816</v>
      </c>
      <c r="BZ21">
        <f>Data!BZ24</f>
        <v>65.173809523809538</v>
      </c>
      <c r="CA21">
        <f>Data!CA24</f>
        <v>63.672727272727279</v>
      </c>
      <c r="CB21">
        <f>Data!CB24</f>
        <v>55.477499999999999</v>
      </c>
      <c r="CC21">
        <f>Data!CC24</f>
        <v>33.729090909090914</v>
      </c>
      <c r="CD21">
        <f>Data!CD24</f>
        <v>26.631428571428575</v>
      </c>
      <c r="CE21">
        <f>Data!CE24</f>
        <v>0</v>
      </c>
      <c r="CF21">
        <f>Data!CF24</f>
        <v>0</v>
      </c>
      <c r="CG21">
        <f>Data!CG24</f>
        <v>0</v>
      </c>
      <c r="CH21">
        <f>Data!CH24</f>
        <v>0</v>
      </c>
      <c r="CI21">
        <f>Data!CI24</f>
        <v>0</v>
      </c>
      <c r="CJ21">
        <f>Data!CJ24</f>
        <v>0</v>
      </c>
      <c r="CK21">
        <f>Data!CK24</f>
        <v>0</v>
      </c>
      <c r="CL21">
        <f>Data!CL24</f>
        <v>0</v>
      </c>
      <c r="CM21">
        <f>Data!CM24</f>
        <v>0</v>
      </c>
      <c r="CN21">
        <f>Data!CN24</f>
        <v>0</v>
      </c>
      <c r="CO21">
        <f>Data!CO24</f>
        <v>0</v>
      </c>
      <c r="CP21">
        <f>Data!CP24</f>
        <v>0</v>
      </c>
      <c r="CQ21">
        <f>Data!CQ24</f>
        <v>0</v>
      </c>
      <c r="CR21">
        <f>Data!CR24</f>
        <v>0</v>
      </c>
      <c r="CS21">
        <f>Data!CS24</f>
        <v>0</v>
      </c>
      <c r="CT21">
        <f>Data!CT24</f>
        <v>45135222000</v>
      </c>
      <c r="CU21">
        <f>Data!CU24</f>
        <v>3117103000</v>
      </c>
      <c r="CV21">
        <f>Data!CV24</f>
        <v>6.9061430560815679E-2</v>
      </c>
      <c r="CW21">
        <f>Data!CW24</f>
        <v>6.9061430560815679E-2</v>
      </c>
      <c r="CX21">
        <f>Data!CX24</f>
        <v>42364042000</v>
      </c>
      <c r="CY21">
        <f>Data!CY24</f>
        <v>5962406000</v>
      </c>
      <c r="CZ21">
        <f>Data!CZ24</f>
        <v>0.1407421416492789</v>
      </c>
      <c r="DA21">
        <f>Data!DA24</f>
        <v>0.1407421416492789</v>
      </c>
      <c r="DB21">
        <f>Data!DB24</f>
        <v>47223269000</v>
      </c>
      <c r="DC21">
        <f>Data!DC24</f>
        <v>4184420000</v>
      </c>
      <c r="DD21">
        <f>Data!DD24</f>
        <v>8.8609282851638244E-2</v>
      </c>
      <c r="DE21">
        <f>Data!DE24</f>
        <v>8.8609282851638244E-2</v>
      </c>
      <c r="DF21">
        <f>Data!DF24</f>
        <v>43144346000</v>
      </c>
      <c r="DG21">
        <f>Data!DG24</f>
        <v>6895861000</v>
      </c>
      <c r="DH21">
        <f>Data!DH24</f>
        <v>0.15983232194549896</v>
      </c>
      <c r="DI21">
        <f>Data!DI24</f>
        <v>0.15983232194549896</v>
      </c>
      <c r="DJ21">
        <f>Data!DJ24</f>
        <v>-0.30112954974711442</v>
      </c>
      <c r="DK21">
        <f>Data!DK24</f>
        <v>-0.30112954974711442</v>
      </c>
      <c r="DL21">
        <f>Data!DL24</f>
        <v>-0.37451186894057914</v>
      </c>
      <c r="DM21">
        <f>Data!DM24</f>
        <v>-0.37451186894057914</v>
      </c>
      <c r="DN21">
        <f>Data!DN24</f>
        <v>24.719871974697273</v>
      </c>
      <c r="DO21">
        <f>Data!DO24</f>
        <v>0.24719871974697274</v>
      </c>
      <c r="DP21">
        <f>Data!DP24</f>
        <v>25.376658221118078</v>
      </c>
      <c r="DQ21">
        <f>Data!DQ24</f>
        <v>0.25376658221118076</v>
      </c>
      <c r="DR21">
        <f>Data!DR24</f>
        <v>22.793678387299796</v>
      </c>
      <c r="DS21">
        <f>Data!DS24</f>
        <v>0.22793678387299796</v>
      </c>
      <c r="DT21">
        <f>Data!DT24</f>
        <v>23.53704508114167</v>
      </c>
      <c r="DU21">
        <f>Data!DU24</f>
        <v>0.23537045081141669</v>
      </c>
      <c r="DV21">
        <f>Data!DV24</f>
        <v>-8.4213019214971763E-3</v>
      </c>
      <c r="DW21">
        <f>Data!DW24</f>
        <v>-8.4213019214971763E-3</v>
      </c>
      <c r="DX21">
        <f>Data!DX24</f>
        <v>1.4089063730858171E-2</v>
      </c>
      <c r="DY21">
        <f>Data!DY24</f>
        <v>1.4089063730858171E-2</v>
      </c>
      <c r="DZ21">
        <f>Data!DZ24</f>
        <v>5.6677618093609952E-3</v>
      </c>
      <c r="EA21">
        <f>Data!EA24</f>
        <v>5.6677618093609952E-3</v>
      </c>
      <c r="EB21">
        <f>Data!EB24</f>
        <v>1.8759041095890414</v>
      </c>
      <c r="EC21">
        <f>Data!EC24</f>
        <v>2.0709833333333334</v>
      </c>
      <c r="ED21">
        <f>Data!ED24</f>
        <v>2.1863291139240499</v>
      </c>
      <c r="EE21">
        <f>Data!EE24</f>
        <v>2.1591206896551722</v>
      </c>
      <c r="EF21">
        <f>Data!EF24</f>
        <v>1.865</v>
      </c>
      <c r="EG21" t="e">
        <f>Data!EG24</f>
        <v>#DIV/0!</v>
      </c>
      <c r="EH21">
        <f>Data!EH24</f>
        <v>0</v>
      </c>
      <c r="EI21" t="e">
        <f>Data!EI24</f>
        <v>#DIV/0!</v>
      </c>
      <c r="EJ21">
        <f>Data!EJ24</f>
        <v>-1.865</v>
      </c>
      <c r="EK21">
        <f>Data!EK24</f>
        <v>0.91082857142857132</v>
      </c>
      <c r="EL21">
        <f>Data!EL24</f>
        <v>0.94106896551724117</v>
      </c>
      <c r="EM21">
        <f>Data!EM24</f>
        <v>0.54078266666666674</v>
      </c>
      <c r="EN21">
        <f>Data!EN24</f>
        <v>0.57226727272727285</v>
      </c>
      <c r="EO21">
        <f>Data!EO24</f>
        <v>0.32800000000000001</v>
      </c>
      <c r="EP21" t="str">
        <f>Data!EP24</f>
        <v>NA</v>
      </c>
      <c r="EQ21">
        <f>Data!EQ24</f>
        <v>0</v>
      </c>
      <c r="ER21" t="str">
        <f>Data!ER24</f>
        <v>NA</v>
      </c>
      <c r="ES21">
        <f>Data!ES24</f>
        <v>-0.32800000000000001</v>
      </c>
      <c r="ET21">
        <f>Data!ET24</f>
        <v>22.038698</v>
      </c>
      <c r="EU21">
        <f>Data!EU24</f>
        <v>-1.4</v>
      </c>
      <c r="EV21">
        <f>Data!EV24</f>
        <v>184.53125301397225</v>
      </c>
      <c r="EW21">
        <f>Data!EW24</f>
        <v>29.065828577876434</v>
      </c>
      <c r="EX21">
        <f>Data!EX24</f>
        <v>57.951583333333325</v>
      </c>
      <c r="EY21">
        <f>Data!EY24</f>
        <v>13.603693472789116</v>
      </c>
      <c r="EZ21">
        <f>Data!EZ24</f>
        <v>15.929787925454001</v>
      </c>
      <c r="FA21">
        <f>Data!FA24</f>
        <v>4.6771369618843002</v>
      </c>
      <c r="FB21" t="str">
        <f>Data!FB24</f>
        <v>REPUBLIC OF PERU SNR CR14 1Y E - CDS PREM. MID</v>
      </c>
      <c r="FC21" t="str">
        <f>Data!FC24</f>
        <v>EUR</v>
      </c>
      <c r="FD21">
        <f>Data!FD24</f>
        <v>24.745632413793096</v>
      </c>
      <c r="FE21">
        <f>Data!FE24</f>
        <v>19.349692769230764</v>
      </c>
      <c r="FF21">
        <f>Data!FF24</f>
        <v>11.372642988505746</v>
      </c>
      <c r="FG21">
        <f>Data!FG24</f>
        <v>12.411362727272728</v>
      </c>
      <c r="FH21">
        <f>Data!FH24</f>
        <v>7.25</v>
      </c>
      <c r="FI21">
        <f>Data!FI24</f>
        <v>44.13</v>
      </c>
      <c r="FJ21">
        <f>Data!FJ24</f>
        <v>29.87</v>
      </c>
      <c r="FK21">
        <f>Data!FK24</f>
        <v>5.0868965517241387</v>
      </c>
      <c r="FL21">
        <f>Data!FL24</f>
        <v>3.12</v>
      </c>
      <c r="FM21" t="str">
        <f>Data!FM24</f>
        <v>REPUBLIC OF PERU SNR CR14 5Y E - CDS PREM. MID</v>
      </c>
      <c r="FN21" t="str">
        <f>Data!FN24</f>
        <v>EUR</v>
      </c>
      <c r="FO21">
        <f>Data!FO24</f>
        <v>79.609882758620699</v>
      </c>
      <c r="FP21">
        <f>Data!FP24</f>
        <v>66.50491984615384</v>
      </c>
      <c r="FQ21">
        <f>Data!FQ24</f>
        <v>51.50033781609195</v>
      </c>
      <c r="FR21">
        <f>Data!FR24</f>
        <v>52.581508333333325</v>
      </c>
      <c r="FS21">
        <f>Data!FS24</f>
        <v>41.969990000000003</v>
      </c>
      <c r="FT21">
        <f>Data!FT24</f>
        <v>119.03</v>
      </c>
      <c r="FU21">
        <f>Data!FU24</f>
        <v>104.24</v>
      </c>
      <c r="FV21">
        <f>Data!FV24</f>
        <v>183.60740614901266</v>
      </c>
      <c r="FW21">
        <f>Data!FW24</f>
        <v>77.060010000000005</v>
      </c>
      <c r="FX21">
        <f>Data!FX24</f>
        <v>1.4836794099784152</v>
      </c>
      <c r="FY21">
        <f>Data!FY24</f>
        <v>5769821583.3500004</v>
      </c>
    </row>
    <row r="22" spans="1:181" x14ac:dyDescent="0.2">
      <c r="A22" t="str">
        <f>Data!A25</f>
        <v>Philippines</v>
      </c>
      <c r="B22" t="str">
        <f>Data!B25</f>
        <v>Philippines</v>
      </c>
      <c r="C22">
        <f>Data!C25</f>
        <v>1</v>
      </c>
      <c r="D22" t="str">
        <f>Data!D25</f>
        <v>PHL</v>
      </c>
      <c r="E22">
        <f>Data!E25</f>
        <v>106651922</v>
      </c>
      <c r="F22">
        <f>Data!F25</f>
        <v>43952</v>
      </c>
      <c r="G22">
        <f>Data!G25</f>
        <v>43951</v>
      </c>
      <c r="H22">
        <f>Data!H25</f>
        <v>8212</v>
      </c>
      <c r="I22">
        <f>Data!I25</f>
        <v>558</v>
      </c>
      <c r="J22">
        <f>Data!J25</f>
        <v>0</v>
      </c>
      <c r="K22" t="str">
        <f>Data!K25</f>
        <v>NA</v>
      </c>
      <c r="L22">
        <f>Data!L25</f>
        <v>1</v>
      </c>
      <c r="M22" t="str">
        <f>Data!M25</f>
        <v>NA</v>
      </c>
      <c r="N22">
        <f>Data!N25</f>
        <v>43966</v>
      </c>
      <c r="O22">
        <f>Data!O25</f>
        <v>0</v>
      </c>
      <c r="P22">
        <f>Data!P25</f>
        <v>1</v>
      </c>
      <c r="Q22">
        <f>Data!Q25</f>
        <v>3</v>
      </c>
      <c r="R22">
        <f>Data!R25</f>
        <v>2084</v>
      </c>
      <c r="S22">
        <f>Data!S25</f>
        <v>5453</v>
      </c>
      <c r="T22">
        <f>Data!T25</f>
        <v>6459</v>
      </c>
      <c r="U22">
        <f>Data!U25</f>
        <v>6.056149649136187</v>
      </c>
      <c r="V22">
        <f>Data!V25</f>
        <v>7294</v>
      </c>
      <c r="W22">
        <f>Data!W25</f>
        <v>8488</v>
      </c>
      <c r="X22">
        <f>Data!X25</f>
        <v>0</v>
      </c>
      <c r="Y22">
        <f>Data!Y25</f>
        <v>0</v>
      </c>
      <c r="Z22">
        <f>Data!Z25</f>
        <v>1</v>
      </c>
      <c r="AA22">
        <f>Data!AA25</f>
        <v>88</v>
      </c>
      <c r="AB22">
        <f>Data!AB25</f>
        <v>349</v>
      </c>
      <c r="AC22">
        <f>Data!AC25</f>
        <v>428</v>
      </c>
      <c r="AD22">
        <f>Data!AD25</f>
        <v>0.40130547295715874</v>
      </c>
      <c r="AE22">
        <f>Data!AE25</f>
        <v>494</v>
      </c>
      <c r="AF22">
        <f>Data!AF25</f>
        <v>568</v>
      </c>
      <c r="AG22">
        <f>Data!AG25</f>
        <v>1.1399999999999999</v>
      </c>
      <c r="AH22">
        <f>Data!AH25</f>
        <v>0</v>
      </c>
      <c r="AI22">
        <f>Data!AI25</f>
        <v>1.1399999999999999</v>
      </c>
      <c r="AJ22">
        <f>Data!AJ25</f>
        <v>4</v>
      </c>
      <c r="AK22">
        <f>Data!AK25</f>
        <v>2.75</v>
      </c>
      <c r="AL22">
        <f>Data!AL25</f>
        <v>-1.25</v>
      </c>
      <c r="AM22" t="str">
        <f>Data!AM25</f>
        <v>NA</v>
      </c>
      <c r="AN22" t="str">
        <f>Data!AN25</f>
        <v>NA</v>
      </c>
      <c r="AO22" t="str">
        <f>Data!AO25</f>
        <v>NA</v>
      </c>
      <c r="AP22" t="str">
        <f>Data!AP25</f>
        <v>NA</v>
      </c>
      <c r="AQ22" t="str">
        <f>Data!AQ25</f>
        <v>NA</v>
      </c>
      <c r="AR22" t="str">
        <f>Data!AR25</f>
        <v>NA</v>
      </c>
      <c r="AS22">
        <f>Data!AS25</f>
        <v>1</v>
      </c>
      <c r="AT22">
        <f>Data!AT25</f>
        <v>0</v>
      </c>
      <c r="AU22">
        <f>Data!AU25</f>
        <v>1</v>
      </c>
      <c r="AV22">
        <f>Data!AV25</f>
        <v>0</v>
      </c>
      <c r="AW22">
        <f>Data!AW25</f>
        <v>0</v>
      </c>
      <c r="AX22">
        <f>Data!AX25</f>
        <v>0</v>
      </c>
      <c r="AY22">
        <f>Data!AY25</f>
        <v>0</v>
      </c>
      <c r="AZ22">
        <f>Data!AZ25</f>
        <v>0</v>
      </c>
      <c r="BA22">
        <f>Data!BA25</f>
        <v>1</v>
      </c>
      <c r="BB22" t="str">
        <f>Data!BB25</f>
        <v>NA</v>
      </c>
      <c r="BC22">
        <f>Data!BC25</f>
        <v>0</v>
      </c>
      <c r="BD22">
        <f>Data!BD25</f>
        <v>0</v>
      </c>
      <c r="BE22">
        <f>Data!BE25</f>
        <v>0</v>
      </c>
      <c r="BF22">
        <f>Data!BF25</f>
        <v>0</v>
      </c>
      <c r="BG22" t="str">
        <f>Data!BG25</f>
        <v>NA</v>
      </c>
      <c r="BH22">
        <f>Data!BH25</f>
        <v>0</v>
      </c>
      <c r="BI22">
        <f>Data!BI25</f>
        <v>0</v>
      </c>
      <c r="BJ22">
        <f>Data!BJ25</f>
        <v>0</v>
      </c>
      <c r="BK22" t="str">
        <f>Data!BK25</f>
        <v>NA</v>
      </c>
      <c r="BL22" t="str">
        <f>Data!BL25</f>
        <v>Philippine Peso</v>
      </c>
      <c r="BM22" t="str">
        <f>Data!BM25</f>
        <v>PHP</v>
      </c>
      <c r="BN22">
        <f>Data!BN25</f>
        <v>50.821436781609179</v>
      </c>
      <c r="BO22">
        <f>Data!BO25</f>
        <v>50.876999999999981</v>
      </c>
      <c r="BP22">
        <f>Data!BP25</f>
        <v>51.256609195402284</v>
      </c>
      <c r="BQ22">
        <f>Data!BQ25</f>
        <v>50.997878787878783</v>
      </c>
      <c r="BR22">
        <f>Data!BR25</f>
        <v>50.66</v>
      </c>
      <c r="BS22">
        <f>Data!BS25</f>
        <v>50.88</v>
      </c>
      <c r="BT22">
        <f>Data!BT25</f>
        <v>50.45</v>
      </c>
      <c r="BU22">
        <f>Data!BU25</f>
        <v>0.43426766679827472</v>
      </c>
      <c r="BV22">
        <f>Data!BV25</f>
        <v>-0.41625371655102827</v>
      </c>
      <c r="BW22">
        <f>Data!BW25</f>
        <v>62.287142857142868</v>
      </c>
      <c r="BX22">
        <f>Data!BX25</f>
        <v>59.632173913043474</v>
      </c>
      <c r="BY22">
        <f>Data!BY25</f>
        <v>62.709523809523816</v>
      </c>
      <c r="BZ22">
        <f>Data!BZ25</f>
        <v>65.173809523809538</v>
      </c>
      <c r="CA22">
        <f>Data!CA25</f>
        <v>63.672727272727279</v>
      </c>
      <c r="CB22">
        <f>Data!CB25</f>
        <v>55.477499999999999</v>
      </c>
      <c r="CC22">
        <f>Data!CC25</f>
        <v>33.729090909090914</v>
      </c>
      <c r="CD22">
        <f>Data!CD25</f>
        <v>26.631428571428575</v>
      </c>
      <c r="CE22">
        <f>Data!CE25</f>
        <v>272400</v>
      </c>
      <c r="CF22">
        <f>Data!CF25</f>
        <v>0</v>
      </c>
      <c r="CG22">
        <f>Data!CG25</f>
        <v>0</v>
      </c>
      <c r="CH22">
        <f>Data!CH25</f>
        <v>0</v>
      </c>
      <c r="CI22">
        <f>Data!CI25</f>
        <v>0</v>
      </c>
      <c r="CJ22">
        <f>Data!CJ25</f>
        <v>0</v>
      </c>
      <c r="CK22">
        <f>Data!CK25</f>
        <v>16967017.714285716</v>
      </c>
      <c r="CL22">
        <f>Data!CL25</f>
        <v>0</v>
      </c>
      <c r="CM22">
        <f>Data!CM25</f>
        <v>0</v>
      </c>
      <c r="CN22">
        <f>Data!CN25</f>
        <v>0</v>
      </c>
      <c r="CO22">
        <f>Data!CO25</f>
        <v>0</v>
      </c>
      <c r="CP22">
        <f>Data!CP25</f>
        <v>0</v>
      </c>
      <c r="CQ22">
        <f>Data!CQ25</f>
        <v>0</v>
      </c>
      <c r="CR22">
        <f>Data!CR25</f>
        <v>0</v>
      </c>
      <c r="CS22">
        <f>Data!CS25</f>
        <v>0</v>
      </c>
      <c r="CT22">
        <f>Data!CT25</f>
        <v>70334023000</v>
      </c>
      <c r="CU22">
        <f>Data!CU25</f>
        <v>1037113000</v>
      </c>
      <c r="CV22">
        <f>Data!CV25</f>
        <v>1.474553787432293E-2</v>
      </c>
      <c r="CW22">
        <f>Data!CW25</f>
        <v>1.474553787432293E-2</v>
      </c>
      <c r="CX22">
        <f>Data!CX25</f>
        <v>112908749000</v>
      </c>
      <c r="CY22">
        <f>Data!CY25</f>
        <v>13583782000</v>
      </c>
      <c r="CZ22">
        <f>Data!CZ25</f>
        <v>0.12030761230026558</v>
      </c>
      <c r="DA22">
        <f>Data!DA25</f>
        <v>0.12030761230026558</v>
      </c>
      <c r="DB22">
        <f>Data!DB25</f>
        <v>67487925000</v>
      </c>
      <c r="DC22">
        <f>Data!DC25</f>
        <v>1144465000</v>
      </c>
      <c r="DD22">
        <f>Data!DD25</f>
        <v>1.6958070647452861E-2</v>
      </c>
      <c r="DE22">
        <f>Data!DE25</f>
        <v>1.6958070647452861E-2</v>
      </c>
      <c r="DF22">
        <f>Data!DF25</f>
        <v>115119184000</v>
      </c>
      <c r="DG22">
        <f>Data!DG25</f>
        <v>13887006000</v>
      </c>
      <c r="DH22">
        <f>Data!DH25</f>
        <v>0.1206315534689683</v>
      </c>
      <c r="DI22">
        <f>Data!DI25</f>
        <v>0.1206315534689683</v>
      </c>
      <c r="DJ22">
        <f>Data!DJ25</f>
        <v>-0.30112954974711442</v>
      </c>
      <c r="DK22">
        <f>Data!DK25</f>
        <v>-0.30112954974711442</v>
      </c>
      <c r="DL22">
        <f>Data!DL25</f>
        <v>-0.37451186894057914</v>
      </c>
      <c r="DM22">
        <f>Data!DM25</f>
        <v>-0.37451186894057914</v>
      </c>
      <c r="DN22">
        <f>Data!DN25</f>
        <v>31.023296361040682</v>
      </c>
      <c r="DO22">
        <f>Data!DO25</f>
        <v>0.31023296361040681</v>
      </c>
      <c r="DP22">
        <f>Data!DP25</f>
        <v>31.684003592565706</v>
      </c>
      <c r="DQ22">
        <f>Data!DQ25</f>
        <v>0.31684003592565707</v>
      </c>
      <c r="DR22">
        <f>Data!DR25</f>
        <v>40.872637914849903</v>
      </c>
      <c r="DS22">
        <f>Data!DS25</f>
        <v>0.40872637914849902</v>
      </c>
      <c r="DT22">
        <f>Data!DT25</f>
        <v>44.374749018462396</v>
      </c>
      <c r="DU22">
        <f>Data!DU25</f>
        <v>0.44374749018462395</v>
      </c>
      <c r="DV22">
        <f>Data!DV25</f>
        <v>-2.0122506663485655E-3</v>
      </c>
      <c r="DW22">
        <f>Data!DW25</f>
        <v>-2.0122506663485655E-3</v>
      </c>
      <c r="DX22">
        <f>Data!DX25</f>
        <v>2.0047601277588083E-2</v>
      </c>
      <c r="DY22">
        <f>Data!DY25</f>
        <v>2.0047601277588083E-2</v>
      </c>
      <c r="DZ22">
        <f>Data!DZ25</f>
        <v>1.8035350611239516E-2</v>
      </c>
      <c r="EA22">
        <f>Data!EA25</f>
        <v>1.8035350611239516E-2</v>
      </c>
      <c r="EB22">
        <f>Data!EB25</f>
        <v>3.691170731707317</v>
      </c>
      <c r="EC22">
        <f>Data!EC25</f>
        <v>3.7675806451612908</v>
      </c>
      <c r="ED22">
        <f>Data!ED25</f>
        <v>3.5989634146341487</v>
      </c>
      <c r="EE22">
        <f>Data!EE25</f>
        <v>3.5670819672131158</v>
      </c>
      <c r="EF22">
        <f>Data!EF25</f>
        <v>3.5</v>
      </c>
      <c r="EG22">
        <f>Data!EG25</f>
        <v>3.64</v>
      </c>
      <c r="EH22">
        <f>Data!EH25</f>
        <v>3.0230000000000001</v>
      </c>
      <c r="EI22">
        <f>Data!EI25</f>
        <v>0.14000000000000012</v>
      </c>
      <c r="EJ22">
        <f>Data!EJ25</f>
        <v>-0.47699999999999987</v>
      </c>
      <c r="EK22">
        <f>Data!EK25</f>
        <v>2.8508625000000007</v>
      </c>
      <c r="EL22">
        <f>Data!EL25</f>
        <v>2.7096500000000008</v>
      </c>
      <c r="EM22">
        <f>Data!EM25</f>
        <v>1.9629576923076923</v>
      </c>
      <c r="EN22">
        <f>Data!EN25</f>
        <v>1.9887017241379312</v>
      </c>
      <c r="EO22">
        <f>Data!EO25</f>
        <v>1.992</v>
      </c>
      <c r="EP22">
        <f>Data!EP25</f>
        <v>3.4903333333333335</v>
      </c>
      <c r="EQ22">
        <f>Data!EQ25</f>
        <v>2.8560000000000003</v>
      </c>
      <c r="ER22">
        <f>Data!ER25</f>
        <v>1.4983333333333335</v>
      </c>
      <c r="ES22">
        <f>Data!ES25</f>
        <v>0.86400000000000032</v>
      </c>
      <c r="ET22" t="str">
        <f>Data!ET25</f>
        <v>NA</v>
      </c>
      <c r="EU22">
        <f>Data!EU25</f>
        <v>-0.1</v>
      </c>
      <c r="EV22">
        <f>Data!EV25</f>
        <v>272.12817172460586</v>
      </c>
      <c r="EW22">
        <f>Data!EW25</f>
        <v>23.22908502103698</v>
      </c>
      <c r="EX22">
        <f>Data!EX25</f>
        <v>51.449749999999987</v>
      </c>
      <c r="EY22">
        <f>Data!EY25</f>
        <v>19.22373517040187</v>
      </c>
      <c r="EZ22">
        <f>Data!EZ25</f>
        <v>7.7228241067557004</v>
      </c>
      <c r="FA22">
        <f>Data!FA25</f>
        <v>3.9757975166145001</v>
      </c>
      <c r="FB22" t="str">
        <f>Data!FB25</f>
        <v>REP OF PHILIPINES SNR CR14 1Y E - CDS PREM. MID</v>
      </c>
      <c r="FC22" t="str">
        <f>Data!FC25</f>
        <v>EUR</v>
      </c>
      <c r="FD22">
        <f>Data!FD25</f>
        <v>14.818620574712645</v>
      </c>
      <c r="FE22">
        <f>Data!FE25</f>
        <v>13.255846153846155</v>
      </c>
      <c r="FF22">
        <f>Data!FF25</f>
        <v>6.0988505747126469</v>
      </c>
      <c r="FG22">
        <f>Data!FG25</f>
        <v>5.9839393939393943</v>
      </c>
      <c r="FH22">
        <f>Data!FH25</f>
        <v>3.22</v>
      </c>
      <c r="FI22">
        <f>Data!FI25</f>
        <v>30.08</v>
      </c>
      <c r="FJ22">
        <f>Data!FJ25</f>
        <v>8.3000000000000007</v>
      </c>
      <c r="FK22">
        <f>Data!FK25</f>
        <v>8.341614906832298</v>
      </c>
      <c r="FL22">
        <f>Data!FL25</f>
        <v>1.5776397515527949</v>
      </c>
      <c r="FM22" t="str">
        <f>Data!FM25</f>
        <v>REP OF PHILIPINES SNR CR14 5Y E - CDS PREM. MID</v>
      </c>
      <c r="FN22" t="str">
        <f>Data!FN25</f>
        <v>EUR</v>
      </c>
      <c r="FO22">
        <f>Data!FO25</f>
        <v>66.853906321839077</v>
      </c>
      <c r="FP22">
        <f>Data!FP25</f>
        <v>58.437843692307695</v>
      </c>
      <c r="FQ22">
        <f>Data!FQ25</f>
        <v>42.169650000000004</v>
      </c>
      <c r="FR22">
        <f>Data!FR25</f>
        <v>41.18651030303031</v>
      </c>
      <c r="FS22">
        <f>Data!FS25</f>
        <v>34.659990000000001</v>
      </c>
      <c r="FT22">
        <f>Data!FT25</f>
        <v>103.78</v>
      </c>
      <c r="FU22">
        <f>Data!FU25</f>
        <v>78.649990000000003</v>
      </c>
      <c r="FV22">
        <f>Data!FV25</f>
        <v>199.42305234363889</v>
      </c>
      <c r="FW22">
        <f>Data!FW25</f>
        <v>69.120010000000008</v>
      </c>
      <c r="FX22">
        <f>Data!FX25</f>
        <v>1.2691867481785195</v>
      </c>
      <c r="FY22">
        <f>Data!FY25</f>
        <v>0</v>
      </c>
    </row>
    <row r="23" spans="1:181" x14ac:dyDescent="0.2">
      <c r="A23" t="str">
        <f>Data!A26</f>
        <v>Poland</v>
      </c>
      <c r="B23" t="str">
        <f>Data!B26</f>
        <v>Poland, Republic of</v>
      </c>
      <c r="C23">
        <f>Data!C26</f>
        <v>1</v>
      </c>
      <c r="D23" t="str">
        <f>Data!D26</f>
        <v>POL</v>
      </c>
      <c r="E23">
        <f>Data!E26</f>
        <v>37974750</v>
      </c>
      <c r="F23">
        <f>Data!F26</f>
        <v>43952</v>
      </c>
      <c r="G23">
        <f>Data!G26</f>
        <v>43950</v>
      </c>
      <c r="H23">
        <f>Data!H26</f>
        <v>12887</v>
      </c>
      <c r="I23">
        <f>Data!I26</f>
        <v>644</v>
      </c>
      <c r="J23">
        <f>Data!J26</f>
        <v>1</v>
      </c>
      <c r="K23" t="str">
        <f>Data!K26</f>
        <v>NA</v>
      </c>
      <c r="L23">
        <f>Data!L26</f>
        <v>1</v>
      </c>
      <c r="M23" t="str">
        <f>Data!M26</f>
        <v>NA</v>
      </c>
      <c r="N23">
        <f>Data!N26</f>
        <v>43941</v>
      </c>
      <c r="O23">
        <f>Data!O26</f>
        <v>0</v>
      </c>
      <c r="P23">
        <f>Data!P26</f>
        <v>0</v>
      </c>
      <c r="Q23">
        <f>Data!Q26</f>
        <v>0</v>
      </c>
      <c r="R23">
        <f>Data!R26</f>
        <v>2311</v>
      </c>
      <c r="S23">
        <f>Data!S26</f>
        <v>7582</v>
      </c>
      <c r="T23">
        <f>Data!T26</f>
        <v>9593</v>
      </c>
      <c r="U23">
        <f>Data!U26</f>
        <v>25.261522459002364</v>
      </c>
      <c r="V23">
        <f>Data!V26</f>
        <v>11273</v>
      </c>
      <c r="W23">
        <f>Data!W26</f>
        <v>12877</v>
      </c>
      <c r="X23">
        <f>Data!X26</f>
        <v>0</v>
      </c>
      <c r="Y23">
        <f>Data!Y26</f>
        <v>0</v>
      </c>
      <c r="Z23">
        <f>Data!Z26</f>
        <v>0</v>
      </c>
      <c r="AA23">
        <f>Data!AA26</f>
        <v>33</v>
      </c>
      <c r="AB23">
        <f>Data!AB26</f>
        <v>286</v>
      </c>
      <c r="AC23">
        <f>Data!AC26</f>
        <v>380</v>
      </c>
      <c r="AD23">
        <f>Data!AD26</f>
        <v>1.0006649155030645</v>
      </c>
      <c r="AE23">
        <f>Data!AE26</f>
        <v>524</v>
      </c>
      <c r="AF23">
        <f>Data!AF26</f>
        <v>644</v>
      </c>
      <c r="AG23">
        <f>Data!AG26</f>
        <v>4.2</v>
      </c>
      <c r="AH23">
        <f>Data!AH26</f>
        <v>0</v>
      </c>
      <c r="AI23">
        <f>Data!AI26</f>
        <v>4.2</v>
      </c>
      <c r="AJ23">
        <f>Data!AJ26</f>
        <v>1.5</v>
      </c>
      <c r="AK23">
        <f>Data!AK26</f>
        <v>0.5</v>
      </c>
      <c r="AL23">
        <f>Data!AL26</f>
        <v>-1</v>
      </c>
      <c r="AM23" t="str">
        <f>Data!AM26</f>
        <v>NA</v>
      </c>
      <c r="AN23" t="str">
        <f>Data!AN26</f>
        <v>NA</v>
      </c>
      <c r="AO23" t="str">
        <f>Data!AO26</f>
        <v>NA</v>
      </c>
      <c r="AP23" t="str">
        <f>Data!AP26</f>
        <v>NA</v>
      </c>
      <c r="AQ23" t="str">
        <f>Data!AQ26</f>
        <v>NA</v>
      </c>
      <c r="AR23" t="str">
        <f>Data!AR26</f>
        <v>NA</v>
      </c>
      <c r="AS23">
        <f>Data!AS26</f>
        <v>1</v>
      </c>
      <c r="AT23">
        <f>Data!AT26</f>
        <v>1</v>
      </c>
      <c r="AU23">
        <f>Data!AU26</f>
        <v>1</v>
      </c>
      <c r="AV23">
        <f>Data!AV26</f>
        <v>1</v>
      </c>
      <c r="AW23">
        <f>Data!AW26</f>
        <v>0</v>
      </c>
      <c r="AX23">
        <f>Data!AX26</f>
        <v>1</v>
      </c>
      <c r="AY23">
        <f>Data!AY26</f>
        <v>0</v>
      </c>
      <c r="AZ23">
        <f>Data!AZ26</f>
        <v>0</v>
      </c>
      <c r="BA23">
        <f>Data!BA26</f>
        <v>0</v>
      </c>
      <c r="BB23" t="str">
        <f>Data!BB26</f>
        <v>NA</v>
      </c>
      <c r="BC23">
        <f>Data!BC26</f>
        <v>0</v>
      </c>
      <c r="BD23">
        <f>Data!BD26</f>
        <v>0</v>
      </c>
      <c r="BE23">
        <f>Data!BE26</f>
        <v>0</v>
      </c>
      <c r="BF23">
        <f>Data!BF26</f>
        <v>0</v>
      </c>
      <c r="BG23" t="str">
        <f>Data!BG26</f>
        <v>NA</v>
      </c>
      <c r="BH23">
        <f>Data!BH26</f>
        <v>0</v>
      </c>
      <c r="BI23">
        <f>Data!BI26</f>
        <v>0</v>
      </c>
      <c r="BJ23">
        <f>Data!BJ26</f>
        <v>0</v>
      </c>
      <c r="BK23" t="str">
        <f>Data!BK26</f>
        <v>NA</v>
      </c>
      <c r="BL23" t="str">
        <f>Data!BL26</f>
        <v>Zloty</v>
      </c>
      <c r="BM23" t="str">
        <f>Data!BM26</f>
        <v>PLN</v>
      </c>
      <c r="BN23">
        <f>Data!BN26</f>
        <v>3.9867103448275856</v>
      </c>
      <c r="BO23">
        <f>Data!BO26</f>
        <v>3.9205369230769223</v>
      </c>
      <c r="BP23">
        <f>Data!BP26</f>
        <v>3.8903781609195414</v>
      </c>
      <c r="BQ23">
        <f>Data!BQ26</f>
        <v>3.8699833333333338</v>
      </c>
      <c r="BR23">
        <f>Data!BR26</f>
        <v>3.7932999999999999</v>
      </c>
      <c r="BS23">
        <f>Data!BS26</f>
        <v>4.1327999999999996</v>
      </c>
      <c r="BT23">
        <f>Data!BT26</f>
        <v>4.1521999999999997</v>
      </c>
      <c r="BU23">
        <f>Data!BU26</f>
        <v>8.9499907732053803</v>
      </c>
      <c r="BV23">
        <f>Data!BV26</f>
        <v>8.6436106160589521</v>
      </c>
      <c r="BW23">
        <f>Data!BW26</f>
        <v>62.287142857142868</v>
      </c>
      <c r="BX23">
        <f>Data!BX26</f>
        <v>59.632173913043474</v>
      </c>
      <c r="BY23">
        <f>Data!BY26</f>
        <v>62.709523809523816</v>
      </c>
      <c r="BZ23">
        <f>Data!BZ26</f>
        <v>65.173809523809538</v>
      </c>
      <c r="CA23">
        <f>Data!CA26</f>
        <v>63.672727272727279</v>
      </c>
      <c r="CB23">
        <f>Data!CB26</f>
        <v>55.477499999999999</v>
      </c>
      <c r="CC23">
        <f>Data!CC26</f>
        <v>33.729090909090914</v>
      </c>
      <c r="CD23">
        <f>Data!CD26</f>
        <v>26.631428571428575</v>
      </c>
      <c r="CE23">
        <f>Data!CE26</f>
        <v>73700</v>
      </c>
      <c r="CF23">
        <f>Data!CF26</f>
        <v>294800</v>
      </c>
      <c r="CG23">
        <f>Data!CG26</f>
        <v>294800</v>
      </c>
      <c r="CH23">
        <f>Data!CH26</f>
        <v>147400</v>
      </c>
      <c r="CI23">
        <f>Data!CI26</f>
        <v>147400</v>
      </c>
      <c r="CJ23">
        <f>Data!CJ26</f>
        <v>140030</v>
      </c>
      <c r="CK23">
        <f>Data!CK26</f>
        <v>4590562.4285714291</v>
      </c>
      <c r="CL23">
        <f>Data!CL26</f>
        <v>17579564.869565215</v>
      </c>
      <c r="CM23">
        <f>Data!CM26</f>
        <v>18486767.619047619</v>
      </c>
      <c r="CN23">
        <f>Data!CN26</f>
        <v>9606619.5238095261</v>
      </c>
      <c r="CO23">
        <f>Data!CO26</f>
        <v>9385360.0000000019</v>
      </c>
      <c r="CP23">
        <f>Data!CP26</f>
        <v>7768514.3250000002</v>
      </c>
      <c r="CQ23">
        <f>Data!CQ26</f>
        <v>45672952.012422353</v>
      </c>
      <c r="CR23">
        <f>Data!CR26</f>
        <v>21876958.925000004</v>
      </c>
      <c r="CS23">
        <f>Data!CS26</f>
        <v>-23795993.087422349</v>
      </c>
      <c r="CT23">
        <f>Data!CT26</f>
        <v>251864773000</v>
      </c>
      <c r="CU23">
        <f>Data!CU26</f>
        <v>5644321000</v>
      </c>
      <c r="CV23">
        <f>Data!CV26</f>
        <v>2.2410124817256599E-2</v>
      </c>
      <c r="CW23">
        <f>Data!CW26</f>
        <v>2.2410124817256599E-2</v>
      </c>
      <c r="CX23">
        <f>Data!CX26</f>
        <v>246653880000</v>
      </c>
      <c r="CY23">
        <f>Data!CY26</f>
        <v>20049518000</v>
      </c>
      <c r="CZ23">
        <f>Data!CZ26</f>
        <v>8.1286043422467147E-2</v>
      </c>
      <c r="DA23">
        <f>Data!DA26</f>
        <v>8.1286043422467147E-2</v>
      </c>
      <c r="DB23">
        <f>Data!DB26</f>
        <v>261815269000</v>
      </c>
      <c r="DC23">
        <f>Data!DC26</f>
        <v>6802026000</v>
      </c>
      <c r="DD23">
        <f>Data!DD26</f>
        <v>2.5980249455962785E-2</v>
      </c>
      <c r="DE23">
        <f>Data!DE26</f>
        <v>2.5980249455962785E-2</v>
      </c>
      <c r="DF23">
        <f>Data!DF26</f>
        <v>267699887000</v>
      </c>
      <c r="DG23">
        <f>Data!DG26</f>
        <v>23557591000</v>
      </c>
      <c r="DH23">
        <f>Data!DH26</f>
        <v>8.800000352633694E-2</v>
      </c>
      <c r="DI23">
        <f>Data!DI26</f>
        <v>8.800000352633694E-2</v>
      </c>
      <c r="DJ23">
        <f>Data!DJ26</f>
        <v>-0.30112954974711442</v>
      </c>
      <c r="DK23">
        <f>Data!DK26</f>
        <v>-0.30112954974711442</v>
      </c>
      <c r="DL23">
        <f>Data!DL26</f>
        <v>-0.37451186894057914</v>
      </c>
      <c r="DM23">
        <f>Data!DM26</f>
        <v>-0.37451186894057914</v>
      </c>
      <c r="DN23">
        <f>Data!DN26</f>
        <v>54.354085270499262</v>
      </c>
      <c r="DO23">
        <f>Data!DO26</f>
        <v>0.54354085270499264</v>
      </c>
      <c r="DP23">
        <f>Data!DP26</f>
        <v>55.590376893045814</v>
      </c>
      <c r="DQ23">
        <f>Data!DQ26</f>
        <v>0.55590376893045812</v>
      </c>
      <c r="DR23">
        <f>Data!DR26</f>
        <v>50.170711961905333</v>
      </c>
      <c r="DS23">
        <f>Data!DS26</f>
        <v>0.50170711961905334</v>
      </c>
      <c r="DT23">
        <f>Data!DT26</f>
        <v>52.153985217767044</v>
      </c>
      <c r="DU23">
        <f>Data!DU26</f>
        <v>0.5215398521776704</v>
      </c>
      <c r="DV23">
        <f>Data!DV26</f>
        <v>-5.4088946294709988E-3</v>
      </c>
      <c r="DW23">
        <f>Data!DW26</f>
        <v>-5.4088946294709988E-3</v>
      </c>
      <c r="DX23">
        <f>Data!DX26</f>
        <v>1.718841278818687E-2</v>
      </c>
      <c r="DY23">
        <f>Data!DY26</f>
        <v>1.718841278818687E-2</v>
      </c>
      <c r="DZ23">
        <f>Data!DZ26</f>
        <v>1.1779518158715871E-2</v>
      </c>
      <c r="EA23">
        <f>Data!EA26</f>
        <v>1.1779518158715871E-2</v>
      </c>
      <c r="EB23">
        <f>Data!EB26</f>
        <v>1.0716265060240968</v>
      </c>
      <c r="EC23">
        <f>Data!EC26</f>
        <v>1.2010952380952384</v>
      </c>
      <c r="ED23">
        <f>Data!ED26</f>
        <v>1.0921851851851854</v>
      </c>
      <c r="EE23">
        <f>Data!EE26</f>
        <v>1.0343333333333333</v>
      </c>
      <c r="EF23">
        <f>Data!EF26</f>
        <v>1.024</v>
      </c>
      <c r="EG23">
        <f>Data!EG26</f>
        <v>0.85899999999999999</v>
      </c>
      <c r="EH23">
        <f>Data!EH26</f>
        <v>0.52200000000000002</v>
      </c>
      <c r="EI23">
        <f>Data!EI26</f>
        <v>-0.16500000000000004</v>
      </c>
      <c r="EJ23">
        <f>Data!EJ26</f>
        <v>-0.502</v>
      </c>
      <c r="EK23">
        <f>Data!EK26</f>
        <v>0.22286419753086414</v>
      </c>
      <c r="EL23">
        <f>Data!EL26</f>
        <v>0.1369180327868853</v>
      </c>
      <c r="EM23">
        <f>Data!EM26</f>
        <v>-0.54726025641025633</v>
      </c>
      <c r="EN23">
        <f>Data!EN26</f>
        <v>-0.54731551724137928</v>
      </c>
      <c r="EO23">
        <f>Data!EO26</f>
        <v>-0.49050000000000005</v>
      </c>
      <c r="EP23">
        <f>Data!EP26</f>
        <v>0.70933333333333337</v>
      </c>
      <c r="EQ23">
        <f>Data!EQ26</f>
        <v>0.35499999999999998</v>
      </c>
      <c r="ER23">
        <f>Data!ER26</f>
        <v>1.1998333333333333</v>
      </c>
      <c r="ES23">
        <f>Data!ES26</f>
        <v>0.84550000000000003</v>
      </c>
      <c r="ET23">
        <f>Data!ET26</f>
        <v>45.104785</v>
      </c>
      <c r="EU23">
        <f>Data!EU26</f>
        <v>0.5</v>
      </c>
      <c r="EV23">
        <f>Data!EV26</f>
        <v>213.38672792239075</v>
      </c>
      <c r="EW23">
        <f>Data!EW26</f>
        <v>61.562237288987276</v>
      </c>
      <c r="EX23">
        <f>Data!EX26</f>
        <v>65.351166666666657</v>
      </c>
      <c r="EY23">
        <f>Data!EY26</f>
        <v>43.793952002394086</v>
      </c>
      <c r="EZ23">
        <f>Data!EZ26</f>
        <v>4.6632787404232001</v>
      </c>
      <c r="FA23">
        <f>Data!FA26</f>
        <v>1.1220808536121001</v>
      </c>
      <c r="FB23" t="str">
        <f>Data!FB26</f>
        <v>REPUBLIC OF POLAND SNR CR14 1Y E - CDS PREM. MID</v>
      </c>
      <c r="FC23" t="str">
        <f>Data!FC26</f>
        <v>EUR</v>
      </c>
      <c r="FD23">
        <f>Data!FD26</f>
        <v>11.355862068965518</v>
      </c>
      <c r="FE23">
        <f>Data!FE26</f>
        <v>10.110923076923077</v>
      </c>
      <c r="FF23">
        <f>Data!FF26</f>
        <v>17.213329655172409</v>
      </c>
      <c r="FG23">
        <f>Data!FG26</f>
        <v>17.31438984848484</v>
      </c>
      <c r="FH23">
        <f>Data!FH26</f>
        <v>14.56</v>
      </c>
      <c r="FI23">
        <f>Data!FI26</f>
        <v>14.5</v>
      </c>
      <c r="FJ23">
        <f>Data!FJ26</f>
        <v>14.67</v>
      </c>
      <c r="FK23">
        <f>Data!FK26</f>
        <v>-4.1208791208791548E-3</v>
      </c>
      <c r="FL23">
        <f>Data!FL26</f>
        <v>7.554945054945016E-3</v>
      </c>
      <c r="FM23" t="str">
        <f>Data!FM26</f>
        <v>REPUBLIC OF POLAND SNR CR14 5Y E - CDS PREM. MID</v>
      </c>
      <c r="FN23" t="str">
        <f>Data!FN26</f>
        <v>EUR</v>
      </c>
      <c r="FO23">
        <f>Data!FO26</f>
        <v>48.72402103448276</v>
      </c>
      <c r="FP23">
        <f>Data!FP26</f>
        <v>47.395228461538473</v>
      </c>
      <c r="FQ23">
        <f>Data!FQ26</f>
        <v>57.012751954022974</v>
      </c>
      <c r="FR23">
        <f>Data!FR26</f>
        <v>56.896660454545476</v>
      </c>
      <c r="FS23">
        <f>Data!FS26</f>
        <v>51.799990000000001</v>
      </c>
      <c r="FT23">
        <f>Data!FT26</f>
        <v>52.460009999999997</v>
      </c>
      <c r="FU23">
        <f>Data!FU26</f>
        <v>52.78</v>
      </c>
      <c r="FV23">
        <f>Data!FV26</f>
        <v>1.2741701301486656</v>
      </c>
      <c r="FW23">
        <f>Data!FW26</f>
        <v>0.66001999999999583</v>
      </c>
      <c r="FX23">
        <f>Data!FX26</f>
        <v>1.8919115621450891E-2</v>
      </c>
      <c r="FY23">
        <f>Data!FY26</f>
        <v>0</v>
      </c>
    </row>
    <row r="24" spans="1:181" x14ac:dyDescent="0.2">
      <c r="A24" t="str">
        <f>Data!A27</f>
        <v>Qatar</v>
      </c>
      <c r="B24" t="str">
        <f>Data!B27</f>
        <v>Qatar</v>
      </c>
      <c r="C24">
        <f>Data!C27</f>
        <v>1</v>
      </c>
      <c r="D24" t="str">
        <f>Data!D27</f>
        <v>QAT</v>
      </c>
      <c r="E24">
        <f>Data!E27</f>
        <v>2781677</v>
      </c>
      <c r="F24">
        <f>Data!F27</f>
        <v>43952</v>
      </c>
      <c r="G24">
        <f>Data!G27</f>
        <v>43951</v>
      </c>
      <c r="H24">
        <f>Data!H27</f>
        <v>13409</v>
      </c>
      <c r="I24">
        <f>Data!I27</f>
        <v>10</v>
      </c>
      <c r="J24">
        <f>Data!J27</f>
        <v>1</v>
      </c>
      <c r="K24" t="str">
        <f>Data!K27</f>
        <v>NA</v>
      </c>
      <c r="L24">
        <f>Data!L27</f>
        <v>1</v>
      </c>
      <c r="M24" t="str">
        <f>Data!M27</f>
        <v>NA</v>
      </c>
      <c r="N24" t="str">
        <f>Data!N27</f>
        <v>NA</v>
      </c>
      <c r="O24">
        <f>Data!O27</f>
        <v>0</v>
      </c>
      <c r="P24">
        <f>Data!P27</f>
        <v>0</v>
      </c>
      <c r="Q24">
        <f>Data!Q27</f>
        <v>1</v>
      </c>
      <c r="R24">
        <f>Data!R27</f>
        <v>781</v>
      </c>
      <c r="S24">
        <f>Data!S27</f>
        <v>3711</v>
      </c>
      <c r="T24">
        <f>Data!T27</f>
        <v>6015</v>
      </c>
      <c r="U24">
        <f>Data!U27</f>
        <v>216.23646454998189</v>
      </c>
      <c r="V24">
        <f>Data!V27</f>
        <v>9358</v>
      </c>
      <c r="W24">
        <f>Data!W27</f>
        <v>13409</v>
      </c>
      <c r="X24">
        <f>Data!X27</f>
        <v>0</v>
      </c>
      <c r="Y24">
        <f>Data!Y27</f>
        <v>0</v>
      </c>
      <c r="Z24">
        <f>Data!Z27</f>
        <v>0</v>
      </c>
      <c r="AA24">
        <f>Data!AA27</f>
        <v>2</v>
      </c>
      <c r="AB24">
        <f>Data!AB27</f>
        <v>7</v>
      </c>
      <c r="AC24">
        <f>Data!AC27</f>
        <v>9</v>
      </c>
      <c r="AD24">
        <f>Data!AD27</f>
        <v>0.32354583224436195</v>
      </c>
      <c r="AE24">
        <f>Data!AE27</f>
        <v>10</v>
      </c>
      <c r="AF24">
        <f>Data!AF27</f>
        <v>10</v>
      </c>
      <c r="AG24">
        <f>Data!AG27</f>
        <v>13</v>
      </c>
      <c r="AH24">
        <f>Data!AH27</f>
        <v>0</v>
      </c>
      <c r="AI24">
        <f>Data!AI27</f>
        <v>13</v>
      </c>
      <c r="AJ24">
        <f>Data!AJ27</f>
        <v>4.25</v>
      </c>
      <c r="AK24">
        <f>Data!AK27</f>
        <v>2.5</v>
      </c>
      <c r="AL24">
        <f>Data!AL27</f>
        <v>-1.75</v>
      </c>
      <c r="AM24">
        <f>Data!AM27</f>
        <v>2.5</v>
      </c>
      <c r="AN24">
        <f>Data!AN27</f>
        <v>1.5</v>
      </c>
      <c r="AO24">
        <f>Data!AO27</f>
        <v>-1</v>
      </c>
      <c r="AP24" t="str">
        <f>Data!AP27</f>
        <v>NA</v>
      </c>
      <c r="AQ24" t="str">
        <f>Data!AQ27</f>
        <v>NA</v>
      </c>
      <c r="AR24" t="str">
        <f>Data!AR27</f>
        <v>NA</v>
      </c>
      <c r="AS24">
        <f>Data!AS27</f>
        <v>0</v>
      </c>
      <c r="AT24">
        <f>Data!AT27</f>
        <v>0</v>
      </c>
      <c r="AU24">
        <f>Data!AU27</f>
        <v>0</v>
      </c>
      <c r="AV24">
        <f>Data!AV27</f>
        <v>0</v>
      </c>
      <c r="AW24">
        <f>Data!AW27</f>
        <v>0</v>
      </c>
      <c r="AX24">
        <f>Data!AX27</f>
        <v>0</v>
      </c>
      <c r="AY24">
        <f>Data!AY27</f>
        <v>0</v>
      </c>
      <c r="AZ24">
        <f>Data!AZ27</f>
        <v>0</v>
      </c>
      <c r="BA24">
        <f>Data!BA27</f>
        <v>0</v>
      </c>
      <c r="BB24" t="str">
        <f>Data!BB27</f>
        <v>NA</v>
      </c>
      <c r="BC24">
        <f>Data!BC27</f>
        <v>0</v>
      </c>
      <c r="BD24">
        <f>Data!BD27</f>
        <v>0</v>
      </c>
      <c r="BE24">
        <f>Data!BE27</f>
        <v>0</v>
      </c>
      <c r="BF24">
        <f>Data!BF27</f>
        <v>0</v>
      </c>
      <c r="BG24" t="str">
        <f>Data!BG27</f>
        <v>NA</v>
      </c>
      <c r="BH24">
        <f>Data!BH27</f>
        <v>0</v>
      </c>
      <c r="BI24">
        <f>Data!BI27</f>
        <v>0</v>
      </c>
      <c r="BJ24">
        <f>Data!BJ27</f>
        <v>0</v>
      </c>
      <c r="BK24" t="str">
        <f>Data!BK27</f>
        <v>NA</v>
      </c>
      <c r="BL24" t="str">
        <f>Data!BL27</f>
        <v>Qatari Rial</v>
      </c>
      <c r="BM24" t="str">
        <f>Data!BM27</f>
        <v>QAR</v>
      </c>
      <c r="BN24">
        <f>Data!BN27</f>
        <v>3.6481896551724109</v>
      </c>
      <c r="BO24">
        <f>Data!BO27</f>
        <v>3.6475861538461523</v>
      </c>
      <c r="BP24">
        <f>Data!BP27</f>
        <v>3.642914942528733</v>
      </c>
      <c r="BQ24">
        <f>Data!BQ27</f>
        <v>3.6428606060606032</v>
      </c>
      <c r="BR24">
        <f>Data!BR27</f>
        <v>3.641</v>
      </c>
      <c r="BS24">
        <f>Data!BS27</f>
        <v>3.641</v>
      </c>
      <c r="BT24">
        <f>Data!BT27</f>
        <v>3.6629999999999998</v>
      </c>
      <c r="BU24">
        <f>Data!BU27</f>
        <v>0</v>
      </c>
      <c r="BV24">
        <f>Data!BV27</f>
        <v>0.60060060060059517</v>
      </c>
      <c r="BW24">
        <f>Data!BW27</f>
        <v>62.287142857142868</v>
      </c>
      <c r="BX24">
        <f>Data!BX27</f>
        <v>59.632173913043474</v>
      </c>
      <c r="BY24">
        <f>Data!BY27</f>
        <v>62.709523809523816</v>
      </c>
      <c r="BZ24">
        <f>Data!BZ27</f>
        <v>65.173809523809538</v>
      </c>
      <c r="CA24">
        <f>Data!CA27</f>
        <v>63.672727272727279</v>
      </c>
      <c r="CB24">
        <f>Data!CB27</f>
        <v>55.477499999999999</v>
      </c>
      <c r="CC24">
        <f>Data!CC27</f>
        <v>33.729090909090914</v>
      </c>
      <c r="CD24">
        <f>Data!CD27</f>
        <v>26.631428571428575</v>
      </c>
      <c r="CE24">
        <f>Data!CE27</f>
        <v>0</v>
      </c>
      <c r="CF24">
        <f>Data!CF27</f>
        <v>0</v>
      </c>
      <c r="CG24">
        <f>Data!CG27</f>
        <v>0</v>
      </c>
      <c r="CH24">
        <f>Data!CH27</f>
        <v>0</v>
      </c>
      <c r="CI24">
        <f>Data!CI27</f>
        <v>0</v>
      </c>
      <c r="CJ24">
        <f>Data!CJ27</f>
        <v>0</v>
      </c>
      <c r="CK24">
        <f>Data!CK27</f>
        <v>0</v>
      </c>
      <c r="CL24">
        <f>Data!CL27</f>
        <v>0</v>
      </c>
      <c r="CM24">
        <f>Data!CM27</f>
        <v>0</v>
      </c>
      <c r="CN24">
        <f>Data!CN27</f>
        <v>0</v>
      </c>
      <c r="CO24">
        <f>Data!CO27</f>
        <v>0</v>
      </c>
      <c r="CP24">
        <f>Data!CP27</f>
        <v>0</v>
      </c>
      <c r="CQ24">
        <f>Data!CQ27</f>
        <v>0</v>
      </c>
      <c r="CR24">
        <f>Data!CR27</f>
        <v>0</v>
      </c>
      <c r="CS24">
        <f>Data!CS27</f>
        <v>0</v>
      </c>
      <c r="CT24">
        <f>Data!CT27</f>
        <v>69846660000</v>
      </c>
      <c r="CU24">
        <f>Data!CU27</f>
        <v>60416410000</v>
      </c>
      <c r="CV24">
        <f>Data!CV27</f>
        <v>0.86498638589160881</v>
      </c>
      <c r="CW24">
        <f>Data!CW27</f>
        <v>0.86498638589160881</v>
      </c>
      <c r="CX24">
        <f>Data!CX27</f>
        <v>31359930000</v>
      </c>
      <c r="CY24">
        <f>Data!CY27</f>
        <v>743031000</v>
      </c>
      <c r="CZ24">
        <f>Data!CZ27</f>
        <v>2.3693643448821473E-2</v>
      </c>
      <c r="DA24">
        <f>Data!DA27</f>
        <v>2.3693643448821473E-2</v>
      </c>
      <c r="DB24">
        <f>Data!DB27</f>
        <v>84288458000</v>
      </c>
      <c r="DC24">
        <f>Data!DC27</f>
        <v>72511988000</v>
      </c>
      <c r="DD24">
        <f>Data!DD27</f>
        <v>0.86028371761172806</v>
      </c>
      <c r="DE24">
        <f>Data!DE27</f>
        <v>0.86028371761172806</v>
      </c>
      <c r="DF24">
        <f>Data!DF27</f>
        <v>31695930000</v>
      </c>
      <c r="DG24">
        <f>Data!DG27</f>
        <v>445815000</v>
      </c>
      <c r="DH24">
        <f>Data!DH27</f>
        <v>1.4065370538110099E-2</v>
      </c>
      <c r="DI24">
        <f>Data!DI27</f>
        <v>1.4065370538110099E-2</v>
      </c>
      <c r="DJ24">
        <f>Data!DJ27</f>
        <v>-0.30112954974711442</v>
      </c>
      <c r="DK24">
        <f>Data!DK27</f>
        <v>-0.30112954974711442</v>
      </c>
      <c r="DL24">
        <f>Data!DL27</f>
        <v>-0.37451186894057914</v>
      </c>
      <c r="DM24">
        <f>Data!DM27</f>
        <v>-0.37451186894057914</v>
      </c>
      <c r="DN24">
        <f>Data!DN27</f>
        <v>51.042427833185208</v>
      </c>
      <c r="DO24">
        <f>Data!DO27</f>
        <v>0.51042427833185211</v>
      </c>
      <c r="DP24">
        <f>Data!DP27</f>
        <v>53.59524978537322</v>
      </c>
      <c r="DQ24">
        <f>Data!DQ27</f>
        <v>0.53595249785373222</v>
      </c>
      <c r="DR24">
        <f>Data!DR27</f>
        <v>37.257002731970637</v>
      </c>
      <c r="DS24">
        <f>Data!DS27</f>
        <v>0.37257002731970634</v>
      </c>
      <c r="DT24">
        <f>Data!DT27</f>
        <v>34.390818854998436</v>
      </c>
      <c r="DU24">
        <f>Data!DU27</f>
        <v>0.34390818854998434</v>
      </c>
      <c r="DV24">
        <f>Data!DV27</f>
        <v>-0.17267663956694163</v>
      </c>
      <c r="DW24">
        <f>Data!DW27</f>
        <v>-0.17267663956694163</v>
      </c>
      <c r="DX24">
        <f>Data!DX27</f>
        <v>1.8115873529837546E-3</v>
      </c>
      <c r="DY24">
        <f>Data!DY27</f>
        <v>1.8115873529837546E-3</v>
      </c>
      <c r="DZ24">
        <f>Data!DZ27</f>
        <v>-0.17086505221395787</v>
      </c>
      <c r="EA24">
        <f>Data!EA27</f>
        <v>-0.17086505221395787</v>
      </c>
      <c r="EB24">
        <f>Data!EB27</f>
        <v>2.2324252873563224</v>
      </c>
      <c r="EC24">
        <f>Data!EC27</f>
        <v>2.1572153846153839</v>
      </c>
      <c r="ED24">
        <f>Data!ED27</f>
        <v>2.1440344827586202</v>
      </c>
      <c r="EE24">
        <f>Data!EE27</f>
        <v>2.1484242424242419</v>
      </c>
      <c r="EF24">
        <f>Data!EF27</f>
        <v>2.0582500000000001</v>
      </c>
      <c r="EG24">
        <f>Data!EG27</f>
        <v>2.8813333333333335</v>
      </c>
      <c r="EH24">
        <f>Data!EH27</f>
        <v>1.7450000000000001</v>
      </c>
      <c r="EI24">
        <f>Data!EI27</f>
        <v>0.82308333333333339</v>
      </c>
      <c r="EJ24">
        <f>Data!EJ27</f>
        <v>-0.31325000000000003</v>
      </c>
      <c r="EK24">
        <f>Data!EK27</f>
        <v>1.3950722891566267</v>
      </c>
      <c r="EL24">
        <f>Data!EL27</f>
        <v>1.0998548387096774</v>
      </c>
      <c r="EM24">
        <f>Data!EM27</f>
        <v>0.51404512195121943</v>
      </c>
      <c r="EN24">
        <f>Data!EN27</f>
        <v>0.57312419354838706</v>
      </c>
      <c r="EO24">
        <f>Data!EO27</f>
        <v>0.52566666666666662</v>
      </c>
      <c r="EP24">
        <f>Data!EP27</f>
        <v>2.731666666666666</v>
      </c>
      <c r="EQ24">
        <f>Data!EQ27</f>
        <v>1.5780000000000001</v>
      </c>
      <c r="ER24">
        <f>Data!ER27</f>
        <v>2.2059999999999995</v>
      </c>
      <c r="ES24">
        <f>Data!ES27</f>
        <v>1.0523333333333333</v>
      </c>
      <c r="ET24">
        <f>Data!ET27</f>
        <v>48.624873000000001</v>
      </c>
      <c r="EU24">
        <f>Data!EU27</f>
        <v>2.4</v>
      </c>
      <c r="EV24">
        <f>Data!EV27</f>
        <v>1713.0780720946523</v>
      </c>
      <c r="EW24" t="str">
        <f>Data!EW27</f>
        <v>NA</v>
      </c>
      <c r="EX24">
        <f>Data!EX27</f>
        <v>57.523583333333342</v>
      </c>
      <c r="EY24" t="str">
        <f>Data!EY27</f>
        <v>NA</v>
      </c>
      <c r="EZ24" t="str">
        <f>Data!EZ27</f>
        <v>NA</v>
      </c>
      <c r="FA24" t="str">
        <f>Data!FA27</f>
        <v>NA</v>
      </c>
      <c r="FB24" t="str">
        <f>Data!FB27</f>
        <v>STATE OF QATAR SNR CR14 1Y E - CDS PREM. MID</v>
      </c>
      <c r="FC24" t="str">
        <f>Data!FC27</f>
        <v>EUR</v>
      </c>
      <c r="FD24">
        <f>Data!FD27</f>
        <v>36.330688850574717</v>
      </c>
      <c r="FE24">
        <f>Data!FE27</f>
        <v>24.366769692307692</v>
      </c>
      <c r="FF24">
        <f>Data!FF27</f>
        <v>6.011494252873562</v>
      </c>
      <c r="FG24">
        <f>Data!FG27</f>
        <v>5.9716666666666649</v>
      </c>
      <c r="FH24">
        <f>Data!FH27</f>
        <v>4.28</v>
      </c>
      <c r="FI24">
        <f>Data!FI27</f>
        <v>65.66</v>
      </c>
      <c r="FJ24">
        <f>Data!FJ27</f>
        <v>67.94</v>
      </c>
      <c r="FK24">
        <f>Data!FK27</f>
        <v>14.341121495327101</v>
      </c>
      <c r="FL24">
        <f>Data!FL27</f>
        <v>14.873831775700934</v>
      </c>
      <c r="FM24" t="str">
        <f>Data!FM27</f>
        <v>STATE OF QATAR SNR CR14 5Y E - CDS PREM. MID</v>
      </c>
      <c r="FN24" t="str">
        <f>Data!FN27</f>
        <v>EUR</v>
      </c>
      <c r="FO24">
        <f>Data!FO27</f>
        <v>75.756205057471291</v>
      </c>
      <c r="FP24">
        <f>Data!FP27</f>
        <v>60.227536000000001</v>
      </c>
      <c r="FQ24">
        <f>Data!FQ27</f>
        <v>41.599419885057479</v>
      </c>
      <c r="FR24">
        <f>Data!FR27</f>
        <v>41.105298333333344</v>
      </c>
      <c r="FS24">
        <f>Data!FS27</f>
        <v>33.469990000000003</v>
      </c>
      <c r="FT24">
        <f>Data!FT27</f>
        <v>112.07</v>
      </c>
      <c r="FU24">
        <f>Data!FU27</f>
        <v>114.02</v>
      </c>
      <c r="FV24">
        <f>Data!FV27</f>
        <v>234.8372676537997</v>
      </c>
      <c r="FW24">
        <f>Data!FW27</f>
        <v>78.600009999999997</v>
      </c>
      <c r="FX24">
        <f>Data!FX27</f>
        <v>2.4066338233145568</v>
      </c>
      <c r="FY24">
        <f>Data!FY27</f>
        <v>295200000000</v>
      </c>
    </row>
    <row r="25" spans="1:181" x14ac:dyDescent="0.2">
      <c r="A25" t="str">
        <f>Data!A28</f>
        <v>Romania</v>
      </c>
      <c r="B25" t="str">
        <f>Data!B28</f>
        <v>Romania</v>
      </c>
      <c r="C25">
        <f>Data!C28</f>
        <v>1</v>
      </c>
      <c r="D25" t="str">
        <f>Data!D28</f>
        <v>ROU</v>
      </c>
      <c r="E25">
        <f>Data!E28</f>
        <v>19466145</v>
      </c>
      <c r="F25">
        <f>Data!F28</f>
        <v>43952</v>
      </c>
      <c r="G25">
        <f>Data!G28</f>
        <v>43951</v>
      </c>
      <c r="H25">
        <f>Data!H28</f>
        <v>12240</v>
      </c>
      <c r="I25">
        <f>Data!I28</f>
        <v>695</v>
      </c>
      <c r="J25">
        <f>Data!J28</f>
        <v>1</v>
      </c>
      <c r="K25" t="str">
        <f>Data!K28</f>
        <v>NA</v>
      </c>
      <c r="L25">
        <f>Data!L28</f>
        <v>1</v>
      </c>
      <c r="M25" t="str">
        <f>Data!M28</f>
        <v>NA</v>
      </c>
      <c r="N25" t="str">
        <f>Data!N28</f>
        <v>NA</v>
      </c>
      <c r="O25">
        <f>Data!O28</f>
        <v>0</v>
      </c>
      <c r="P25">
        <f>Data!P28</f>
        <v>0</v>
      </c>
      <c r="Q25">
        <f>Data!Q28</f>
        <v>3</v>
      </c>
      <c r="R25">
        <f>Data!R28</f>
        <v>2245</v>
      </c>
      <c r="S25">
        <f>Data!S28</f>
        <v>7216</v>
      </c>
      <c r="T25">
        <f>Data!T28</f>
        <v>8936</v>
      </c>
      <c r="U25">
        <f>Data!U28</f>
        <v>45.905339757820563</v>
      </c>
      <c r="V25">
        <f>Data!V28</f>
        <v>10635</v>
      </c>
      <c r="W25">
        <f>Data!W28</f>
        <v>12240</v>
      </c>
      <c r="X25">
        <f>Data!X28</f>
        <v>0</v>
      </c>
      <c r="Y25">
        <f>Data!Y28</f>
        <v>0</v>
      </c>
      <c r="Z25">
        <f>Data!Z28</f>
        <v>0</v>
      </c>
      <c r="AA25">
        <f>Data!AA28</f>
        <v>82</v>
      </c>
      <c r="AB25">
        <f>Data!AB28</f>
        <v>372</v>
      </c>
      <c r="AC25">
        <f>Data!AC28</f>
        <v>478</v>
      </c>
      <c r="AD25">
        <f>Data!AD28</f>
        <v>2.4555452556220043</v>
      </c>
      <c r="AE25">
        <f>Data!AE28</f>
        <v>601</v>
      </c>
      <c r="AF25">
        <f>Data!AF28</f>
        <v>717</v>
      </c>
      <c r="AG25">
        <f>Data!AG28</f>
        <v>2</v>
      </c>
      <c r="AH25">
        <f>Data!AH28</f>
        <v>0</v>
      </c>
      <c r="AI25">
        <f>Data!AI28</f>
        <v>2</v>
      </c>
      <c r="AJ25">
        <f>Data!AJ28</f>
        <v>2.5</v>
      </c>
      <c r="AK25">
        <f>Data!AK28</f>
        <v>2</v>
      </c>
      <c r="AL25">
        <f>Data!AL28</f>
        <v>-0.5</v>
      </c>
      <c r="AM25" t="str">
        <f>Data!AM28</f>
        <v>NA</v>
      </c>
      <c r="AN25" t="str">
        <f>Data!AN28</f>
        <v>NA</v>
      </c>
      <c r="AO25" t="str">
        <f>Data!AO28</f>
        <v>NA</v>
      </c>
      <c r="AP25" t="str">
        <f>Data!AP28</f>
        <v>NA</v>
      </c>
      <c r="AQ25" t="str">
        <f>Data!AQ28</f>
        <v>NA</v>
      </c>
      <c r="AR25" t="str">
        <f>Data!AR28</f>
        <v>NA</v>
      </c>
      <c r="AS25">
        <f>Data!AS28</f>
        <v>0</v>
      </c>
      <c r="AT25">
        <f>Data!AT28</f>
        <v>1</v>
      </c>
      <c r="AU25">
        <f>Data!AU28</f>
        <v>0</v>
      </c>
      <c r="AV25">
        <f>Data!AV28</f>
        <v>0</v>
      </c>
      <c r="AW25">
        <f>Data!AW28</f>
        <v>0</v>
      </c>
      <c r="AX25">
        <f>Data!AX28</f>
        <v>0</v>
      </c>
      <c r="AY25">
        <f>Data!AY28</f>
        <v>0</v>
      </c>
      <c r="AZ25">
        <f>Data!AZ28</f>
        <v>0</v>
      </c>
      <c r="BA25">
        <f>Data!BA28</f>
        <v>0</v>
      </c>
      <c r="BB25" t="str">
        <f>Data!BB28</f>
        <v>NA</v>
      </c>
      <c r="BC25">
        <f>Data!BC28</f>
        <v>0</v>
      </c>
      <c r="BD25">
        <f>Data!BD28</f>
        <v>0</v>
      </c>
      <c r="BE25">
        <f>Data!BE28</f>
        <v>0</v>
      </c>
      <c r="BF25">
        <f>Data!BF28</f>
        <v>0</v>
      </c>
      <c r="BG25" t="str">
        <f>Data!BG28</f>
        <v>NA</v>
      </c>
      <c r="BH25">
        <f>Data!BH28</f>
        <v>0</v>
      </c>
      <c r="BI25">
        <f>Data!BI28</f>
        <v>0</v>
      </c>
      <c r="BJ25">
        <f>Data!BJ28</f>
        <v>0</v>
      </c>
      <c r="BK25" t="str">
        <f>Data!BK28</f>
        <v>NA</v>
      </c>
      <c r="BL25" t="str">
        <f>Data!BL28</f>
        <v>Romanian Leu</v>
      </c>
      <c r="BM25" t="str">
        <f>Data!BM28</f>
        <v>RON</v>
      </c>
      <c r="BN25">
        <f>Data!BN28</f>
        <v>4.3754724137931049</v>
      </c>
      <c r="BO25">
        <f>Data!BO28</f>
        <v>4.350727692307693</v>
      </c>
      <c r="BP25">
        <f>Data!BP28</f>
        <v>4.3057517241379282</v>
      </c>
      <c r="BQ25">
        <f>Data!BQ28</f>
        <v>4.305956060606059</v>
      </c>
      <c r="BR25">
        <f>Data!BR28</f>
        <v>4.2702999999999998</v>
      </c>
      <c r="BS25">
        <f>Data!BS28</f>
        <v>4.3802000000000003</v>
      </c>
      <c r="BT25">
        <f>Data!BT28</f>
        <v>4.4179000000000004</v>
      </c>
      <c r="BU25">
        <f>Data!BU28</f>
        <v>2.5735896775402325</v>
      </c>
      <c r="BV25">
        <f>Data!BV28</f>
        <v>3.3409538468503275</v>
      </c>
      <c r="BW25">
        <f>Data!BW28</f>
        <v>62.287142857142868</v>
      </c>
      <c r="BX25">
        <f>Data!BX28</f>
        <v>59.632173913043474</v>
      </c>
      <c r="BY25">
        <f>Data!BY28</f>
        <v>62.709523809523816</v>
      </c>
      <c r="BZ25">
        <f>Data!BZ28</f>
        <v>65.173809523809538</v>
      </c>
      <c r="CA25">
        <f>Data!CA28</f>
        <v>63.672727272727279</v>
      </c>
      <c r="CB25">
        <f>Data!CB28</f>
        <v>55.477499999999999</v>
      </c>
      <c r="CC25">
        <f>Data!CC28</f>
        <v>33.729090909090914</v>
      </c>
      <c r="CD25">
        <f>Data!CD28</f>
        <v>26.631428571428575</v>
      </c>
      <c r="CE25">
        <f>Data!CE28</f>
        <v>37525</v>
      </c>
      <c r="CF25">
        <f>Data!CF28</f>
        <v>22515</v>
      </c>
      <c r="CG25">
        <f>Data!CG28</f>
        <v>22515</v>
      </c>
      <c r="CH25">
        <f>Data!CH28</f>
        <v>30020</v>
      </c>
      <c r="CI25">
        <f>Data!CI28</f>
        <v>30020</v>
      </c>
      <c r="CJ25">
        <f>Data!CJ28</f>
        <v>22515</v>
      </c>
      <c r="CK25">
        <f>Data!CK28</f>
        <v>2337325.0357142859</v>
      </c>
      <c r="CL25">
        <f>Data!CL28</f>
        <v>1342618.3956521738</v>
      </c>
      <c r="CM25">
        <f>Data!CM28</f>
        <v>1411904.9285714286</v>
      </c>
      <c r="CN25">
        <f>Data!CN28</f>
        <v>1956517.7619047624</v>
      </c>
      <c r="CO25">
        <f>Data!CO28</f>
        <v>1911455.2727272729</v>
      </c>
      <c r="CP25">
        <f>Data!CP28</f>
        <v>1249075.9125000001</v>
      </c>
      <c r="CQ25">
        <f>Data!CQ28</f>
        <v>4711041.0861283643</v>
      </c>
      <c r="CR25">
        <f>Data!CR28</f>
        <v>3919941.667045455</v>
      </c>
      <c r="CS25">
        <f>Data!CS28</f>
        <v>-791099.41908290936</v>
      </c>
      <c r="CT25">
        <f>Data!CT28</f>
        <v>78171011000</v>
      </c>
      <c r="CU25">
        <f>Data!CU28</f>
        <v>3177560000</v>
      </c>
      <c r="CV25">
        <f>Data!CV28</f>
        <v>4.0648828246573399E-2</v>
      </c>
      <c r="CW25">
        <f>Data!CW28</f>
        <v>4.0648828246573399E-2</v>
      </c>
      <c r="CX25">
        <f>Data!CX28</f>
        <v>98176628000</v>
      </c>
      <c r="CY25">
        <f>Data!CY28</f>
        <v>7500183000</v>
      </c>
      <c r="CZ25">
        <f>Data!CZ28</f>
        <v>7.6394791232797285E-2</v>
      </c>
      <c r="DA25">
        <f>Data!DA28</f>
        <v>7.6394791232797285E-2</v>
      </c>
      <c r="DB25">
        <f>Data!DB28</f>
        <v>79661378000</v>
      </c>
      <c r="DC25">
        <f>Data!DC28</f>
        <v>3475501000</v>
      </c>
      <c r="DD25">
        <f>Data!DD28</f>
        <v>4.3628431835562774E-2</v>
      </c>
      <c r="DE25">
        <f>Data!DE28</f>
        <v>4.3628431835562774E-2</v>
      </c>
      <c r="DF25">
        <f>Data!DF28</f>
        <v>97861432000</v>
      </c>
      <c r="DG25">
        <f>Data!DG28</f>
        <v>7364307000</v>
      </c>
      <c r="DH25">
        <f>Data!DH28</f>
        <v>7.5252393608955165E-2</v>
      </c>
      <c r="DI25">
        <f>Data!DI28</f>
        <v>7.5252393608955165E-2</v>
      </c>
      <c r="DJ25">
        <f>Data!DJ28</f>
        <v>-0.30112954974711442</v>
      </c>
      <c r="DK25">
        <f>Data!DK28</f>
        <v>-0.30112954974711442</v>
      </c>
      <c r="DL25">
        <f>Data!DL28</f>
        <v>-0.37451186894057914</v>
      </c>
      <c r="DM25">
        <f>Data!DM28</f>
        <v>-0.37451186894057914</v>
      </c>
      <c r="DN25">
        <f>Data!DN28</f>
        <v>41.470087797386093</v>
      </c>
      <c r="DO25">
        <f>Data!DO28</f>
        <v>0.4147008779738609</v>
      </c>
      <c r="DP25">
        <f>Data!DP28</f>
        <v>41.641864895497903</v>
      </c>
      <c r="DQ25">
        <f>Data!DQ28</f>
        <v>0.41641864895497904</v>
      </c>
      <c r="DR25">
        <f>Data!DR28</f>
        <v>43.594063940406741</v>
      </c>
      <c r="DS25">
        <f>Data!DS28</f>
        <v>0.43594063940406741</v>
      </c>
      <c r="DT25">
        <f>Data!DT28</f>
        <v>44.853054404046858</v>
      </c>
      <c r="DU25">
        <f>Data!DU28</f>
        <v>0.4485305440404686</v>
      </c>
      <c r="DV25">
        <f>Data!DV28</f>
        <v>-6.8040165253149647E-3</v>
      </c>
      <c r="DW25">
        <f>Data!DW28</f>
        <v>-6.8040165253149647E-3</v>
      </c>
      <c r="DX25">
        <f>Data!DX28</f>
        <v>1.2640898005957971E-2</v>
      </c>
      <c r="DY25">
        <f>Data!DY28</f>
        <v>1.2640898005957971E-2</v>
      </c>
      <c r="DZ25">
        <f>Data!DZ28</f>
        <v>5.8368814806430067E-3</v>
      </c>
      <c r="EA25">
        <f>Data!EA28</f>
        <v>5.8368814806430067E-3</v>
      </c>
      <c r="EB25">
        <f>Data!EB28</f>
        <v>3.3043417721518975</v>
      </c>
      <c r="EC25">
        <f>Data!EC28</f>
        <v>3.3137999999999987</v>
      </c>
      <c r="ED25">
        <f>Data!ED28</f>
        <v>3.2517349397590354</v>
      </c>
      <c r="EE25">
        <f>Data!EE28</f>
        <v>3.2924838709677413</v>
      </c>
      <c r="EF25">
        <f>Data!EF28</f>
        <v>3.5659999999999998</v>
      </c>
      <c r="EG25">
        <f>Data!EG28</f>
        <v>3.1833333333333336</v>
      </c>
      <c r="EH25">
        <f>Data!EH28</f>
        <v>3.35</v>
      </c>
      <c r="EI25">
        <f>Data!EI28</f>
        <v>-0.38266666666666627</v>
      </c>
      <c r="EJ25">
        <f>Data!EJ28</f>
        <v>-0.21599999999999975</v>
      </c>
      <c r="EK25">
        <f>Data!EK28</f>
        <v>2.4687105263157902</v>
      </c>
      <c r="EL25">
        <f>Data!EL28</f>
        <v>2.276275862068966</v>
      </c>
      <c r="EM25">
        <f>Data!EM28</f>
        <v>1.6203126582278482</v>
      </c>
      <c r="EN25">
        <f>Data!EN28</f>
        <v>1.7179949152542373</v>
      </c>
      <c r="EO25">
        <f>Data!EO28</f>
        <v>2.0514999999999999</v>
      </c>
      <c r="EP25">
        <f>Data!EP28</f>
        <v>3.0336666666666665</v>
      </c>
      <c r="EQ25">
        <f>Data!EQ28</f>
        <v>3.1830000000000003</v>
      </c>
      <c r="ER25">
        <f>Data!ER28</f>
        <v>0.98216666666666663</v>
      </c>
      <c r="ES25">
        <f>Data!ES28</f>
        <v>1.1315000000000004</v>
      </c>
      <c r="ET25">
        <f>Data!ET28</f>
        <v>35.903193000000002</v>
      </c>
      <c r="EU25">
        <f>Data!EU28</f>
        <v>-4.7</v>
      </c>
      <c r="EV25">
        <f>Data!EV28</f>
        <v>199.53165990765643</v>
      </c>
      <c r="EW25">
        <f>Data!EW28</f>
        <v>46.216544246611846</v>
      </c>
      <c r="EX25">
        <f>Data!EX28</f>
        <v>92.09141666666666</v>
      </c>
      <c r="EY25">
        <f>Data!EY28</f>
        <v>37.9432979427338</v>
      </c>
      <c r="EZ25">
        <f>Data!EZ28</f>
        <v>4.2753674427592001</v>
      </c>
      <c r="FA25">
        <f>Data!FA28</f>
        <v>0.85129552464848002</v>
      </c>
      <c r="FB25" t="str">
        <f>Data!FB28</f>
        <v>ROMANIA SNR CR14 1Y E - CDS PREM. MID</v>
      </c>
      <c r="FC25" t="str">
        <f>Data!FC28</f>
        <v>EUR</v>
      </c>
      <c r="FD25">
        <f>Data!FD28</f>
        <v>28.431608965517249</v>
      </c>
      <c r="FE25">
        <f>Data!FE28</f>
        <v>14.122153538461538</v>
      </c>
      <c r="FF25">
        <f>Data!FF28</f>
        <v>21.772753218390804</v>
      </c>
      <c r="FG25">
        <f>Data!FG28</f>
        <v>22.094388939393934</v>
      </c>
      <c r="FH25">
        <f>Data!FH28</f>
        <v>10.28</v>
      </c>
      <c r="FI25">
        <f>Data!FI28</f>
        <v>31.13</v>
      </c>
      <c r="FJ25">
        <f>Data!FJ28</f>
        <v>110.75</v>
      </c>
      <c r="FK25">
        <f>Data!FK28</f>
        <v>2.0282101167315179</v>
      </c>
      <c r="FL25">
        <f>Data!FL28</f>
        <v>9.7733463035019454</v>
      </c>
      <c r="FM25" t="str">
        <f>Data!FM28</f>
        <v>ROMANIA SNR CR14 5Y E - CDS PREM. MID</v>
      </c>
      <c r="FN25" t="str">
        <f>Data!FN28</f>
        <v>EUR</v>
      </c>
      <c r="FO25">
        <f>Data!FO28</f>
        <v>80.743332068965543</v>
      </c>
      <c r="FP25">
        <f>Data!FP28</f>
        <v>68.239229384615413</v>
      </c>
      <c r="FQ25">
        <f>Data!FQ28</f>
        <v>79.515855862068932</v>
      </c>
      <c r="FR25">
        <f>Data!FR28</f>
        <v>79.303933030303</v>
      </c>
      <c r="FS25">
        <f>Data!FS28</f>
        <v>67.67</v>
      </c>
      <c r="FT25">
        <f>Data!FT28</f>
        <v>88.240009999999998</v>
      </c>
      <c r="FU25">
        <f>Data!FU28</f>
        <v>151.69</v>
      </c>
      <c r="FV25">
        <f>Data!FV28</f>
        <v>30.397532141273825</v>
      </c>
      <c r="FW25">
        <f>Data!FW28</f>
        <v>20.570009999999996</v>
      </c>
      <c r="FX25">
        <f>Data!FX28</f>
        <v>1.2416137136101668</v>
      </c>
      <c r="FY25">
        <f>Data!FY28</f>
        <v>0</v>
      </c>
    </row>
    <row r="26" spans="1:181" x14ac:dyDescent="0.2">
      <c r="A26" t="str">
        <f>Data!A29</f>
        <v>Russian Federation</v>
      </c>
      <c r="B26" t="str">
        <f>Data!B29</f>
        <v>Russian Federation</v>
      </c>
      <c r="C26">
        <f>Data!C29</f>
        <v>1</v>
      </c>
      <c r="D26" t="str">
        <f>Data!D29</f>
        <v>RUS</v>
      </c>
      <c r="E26">
        <f>Data!E29</f>
        <v>144478050</v>
      </c>
      <c r="F26">
        <f>Data!F29</f>
        <v>43952</v>
      </c>
      <c r="G26">
        <f>Data!G29</f>
        <v>43950</v>
      </c>
      <c r="H26">
        <f>Data!H29</f>
        <v>99399</v>
      </c>
      <c r="I26">
        <f>Data!I29</f>
        <v>975</v>
      </c>
      <c r="J26">
        <f>Data!J29</f>
        <v>1</v>
      </c>
      <c r="K26" t="str">
        <f>Data!K29</f>
        <v>NA</v>
      </c>
      <c r="L26">
        <f>Data!L29</f>
        <v>1</v>
      </c>
      <c r="M26" t="str">
        <f>Data!M29</f>
        <v>NA</v>
      </c>
      <c r="N26" t="str">
        <f>Data!N29</f>
        <v>NA</v>
      </c>
      <c r="O26">
        <f>Data!O29</f>
        <v>0</v>
      </c>
      <c r="P26">
        <f>Data!P29</f>
        <v>2</v>
      </c>
      <c r="Q26">
        <f>Data!Q29</f>
        <v>2</v>
      </c>
      <c r="R26">
        <f>Data!R29</f>
        <v>2337</v>
      </c>
      <c r="S26">
        <f>Data!S29</f>
        <v>24490</v>
      </c>
      <c r="T26">
        <f>Data!T29</f>
        <v>47121</v>
      </c>
      <c r="U26">
        <f>Data!U29</f>
        <v>32.614642847131449</v>
      </c>
      <c r="V26">
        <f>Data!V29</f>
        <v>74588</v>
      </c>
      <c r="W26">
        <f>Data!W29</f>
        <v>106498</v>
      </c>
      <c r="X26">
        <f>Data!X29</f>
        <v>0</v>
      </c>
      <c r="Y26">
        <f>Data!Y29</f>
        <v>0</v>
      </c>
      <c r="Z26">
        <f>Data!Z29</f>
        <v>0</v>
      </c>
      <c r="AA26">
        <f>Data!AA29</f>
        <v>17</v>
      </c>
      <c r="AB26">
        <f>Data!AB29</f>
        <v>198</v>
      </c>
      <c r="AC26">
        <f>Data!AC29</f>
        <v>405</v>
      </c>
      <c r="AD26">
        <f>Data!AD29</f>
        <v>0.28031939799851952</v>
      </c>
      <c r="AE26">
        <f>Data!AE29</f>
        <v>681</v>
      </c>
      <c r="AF26">
        <f>Data!AF29</f>
        <v>1073</v>
      </c>
      <c r="AG26">
        <f>Data!AG29</f>
        <v>2.8</v>
      </c>
      <c r="AH26">
        <f>Data!AH29</f>
        <v>0</v>
      </c>
      <c r="AI26">
        <f>Data!AI29</f>
        <v>2.8</v>
      </c>
      <c r="AJ26">
        <f>Data!AJ29</f>
        <v>6</v>
      </c>
      <c r="AK26">
        <f>Data!AK29</f>
        <v>5.5</v>
      </c>
      <c r="AL26">
        <f>Data!AL29</f>
        <v>-0.5</v>
      </c>
      <c r="AM26" t="str">
        <f>Data!AM29</f>
        <v>NA</v>
      </c>
      <c r="AN26" t="str">
        <f>Data!AN29</f>
        <v>NA</v>
      </c>
      <c r="AO26" t="str">
        <f>Data!AO29</f>
        <v>NA</v>
      </c>
      <c r="AP26" t="str">
        <f>Data!AP29</f>
        <v>NA</v>
      </c>
      <c r="AQ26" t="str">
        <f>Data!AQ29</f>
        <v>NA</v>
      </c>
      <c r="AR26" t="str">
        <f>Data!AR29</f>
        <v>NA</v>
      </c>
      <c r="AS26">
        <f>Data!AS29</f>
        <v>1</v>
      </c>
      <c r="AT26">
        <f>Data!AT29</f>
        <v>0</v>
      </c>
      <c r="AU26">
        <f>Data!AU29</f>
        <v>0</v>
      </c>
      <c r="AV26">
        <f>Data!AV29</f>
        <v>1</v>
      </c>
      <c r="AW26">
        <f>Data!AW29</f>
        <v>0</v>
      </c>
      <c r="AX26">
        <f>Data!AX29</f>
        <v>0</v>
      </c>
      <c r="AY26">
        <f>Data!AY29</f>
        <v>0</v>
      </c>
      <c r="AZ26">
        <f>Data!AZ29</f>
        <v>0</v>
      </c>
      <c r="BA26">
        <f>Data!BA29</f>
        <v>0</v>
      </c>
      <c r="BB26" t="str">
        <f>Data!BB29</f>
        <v>NA</v>
      </c>
      <c r="BC26">
        <f>Data!BC29</f>
        <v>1</v>
      </c>
      <c r="BD26">
        <f>Data!BD29</f>
        <v>0</v>
      </c>
      <c r="BE26">
        <f>Data!BE29</f>
        <v>0</v>
      </c>
      <c r="BF26">
        <f>Data!BF29</f>
        <v>0</v>
      </c>
      <c r="BG26" t="str">
        <f>Data!BG29</f>
        <v>NA</v>
      </c>
      <c r="BH26">
        <f>Data!BH29</f>
        <v>0</v>
      </c>
      <c r="BI26">
        <f>Data!BI29</f>
        <v>0</v>
      </c>
      <c r="BJ26">
        <f>Data!BJ29</f>
        <v>0</v>
      </c>
      <c r="BK26" t="str">
        <f>Data!BK29</f>
        <v>NA</v>
      </c>
      <c r="BL26" t="str">
        <f>Data!BL29</f>
        <v>Russian Ruble</v>
      </c>
      <c r="BM26" t="str">
        <f>Data!BM29</f>
        <v>RUB</v>
      </c>
      <c r="BN26">
        <f>Data!BN29</f>
        <v>69.19936219512195</v>
      </c>
      <c r="BO26">
        <f>Data!BO29</f>
        <v>67.066311666666678</v>
      </c>
      <c r="BP26">
        <f>Data!BP29</f>
        <v>64.013516470588272</v>
      </c>
      <c r="BQ26">
        <f>Data!BQ29</f>
        <v>63.712268750000014</v>
      </c>
      <c r="BR26">
        <f>Data!BR29</f>
        <v>61.9863</v>
      </c>
      <c r="BS26">
        <f>Data!BS29</f>
        <v>78.442599999999999</v>
      </c>
      <c r="BT26">
        <f>Data!BT29</f>
        <v>74.381299999999996</v>
      </c>
      <c r="BU26">
        <f>Data!BU29</f>
        <v>26.548285669575371</v>
      </c>
      <c r="BV26">
        <f>Data!BV29</f>
        <v>16.664134668256665</v>
      </c>
      <c r="BW26">
        <f>Data!BW29</f>
        <v>62.287142857142868</v>
      </c>
      <c r="BX26">
        <f>Data!BX29</f>
        <v>59.632173913043474</v>
      </c>
      <c r="BY26">
        <f>Data!BY29</f>
        <v>62.709523809523816</v>
      </c>
      <c r="BZ26">
        <f>Data!BZ29</f>
        <v>65.173809523809538</v>
      </c>
      <c r="CA26">
        <f>Data!CA29</f>
        <v>63.672727272727279</v>
      </c>
      <c r="CB26">
        <f>Data!CB29</f>
        <v>55.477499999999999</v>
      </c>
      <c r="CC26">
        <f>Data!CC29</f>
        <v>33.729090909090914</v>
      </c>
      <c r="CD26">
        <f>Data!CD29</f>
        <v>26.631428571428575</v>
      </c>
      <c r="CE26">
        <f>Data!CE29</f>
        <v>165510000</v>
      </c>
      <c r="CF26">
        <f>Data!CF29</f>
        <v>177279600</v>
      </c>
      <c r="CG26">
        <f>Data!CG29</f>
        <v>163303200</v>
      </c>
      <c r="CH26">
        <f>Data!CH29</f>
        <v>153004800</v>
      </c>
      <c r="CI26">
        <f>Data!CI29</f>
        <v>144177600</v>
      </c>
      <c r="CJ26">
        <f>Data!CJ29</f>
        <v>0</v>
      </c>
      <c r="CK26">
        <f>Data!CK29</f>
        <v>10309145014.285717</v>
      </c>
      <c r="CL26">
        <f>Data!CL29</f>
        <v>10571567938.434782</v>
      </c>
      <c r="CM26">
        <f>Data!CM29</f>
        <v>10240665908.57143</v>
      </c>
      <c r="CN26">
        <f>Data!CN29</f>
        <v>9971905691.4285736</v>
      </c>
      <c r="CO26">
        <f>Data!CO29</f>
        <v>9180181003.636364</v>
      </c>
      <c r="CP26">
        <f>Data!CP29</f>
        <v>0</v>
      </c>
      <c r="CQ26">
        <f>Data!CQ29</f>
        <v>30784139538.434784</v>
      </c>
      <c r="CR26">
        <f>Data!CR29</f>
        <v>9180181003.636364</v>
      </c>
      <c r="CS26">
        <f>Data!CS29</f>
        <v>-21603958534.79842</v>
      </c>
      <c r="CT26">
        <f>Data!CT29</f>
        <v>422777167000</v>
      </c>
      <c r="CU26">
        <f>Data!CU29</f>
        <v>220845173000</v>
      </c>
      <c r="CV26">
        <f>Data!CV29</f>
        <v>0.52236778671635309</v>
      </c>
      <c r="CW26">
        <f>Data!CW29</f>
        <v>0.52236778671635309</v>
      </c>
      <c r="CX26">
        <f>Data!CX29</f>
        <v>243780553000</v>
      </c>
      <c r="CY26">
        <f>Data!CY29</f>
        <v>1931550000</v>
      </c>
      <c r="CZ26">
        <f>Data!CZ29</f>
        <v>7.9233145393677075E-3</v>
      </c>
      <c r="DA26">
        <f>Data!DA29</f>
        <v>7.9233145393677075E-3</v>
      </c>
      <c r="DB26">
        <f>Data!DB29</f>
        <v>449347157000</v>
      </c>
      <c r="DC26">
        <f>Data!DC29</f>
        <v>237591878000</v>
      </c>
      <c r="DD26">
        <f>Data!DD29</f>
        <v>0.52874904024373293</v>
      </c>
      <c r="DE26">
        <f>Data!DE29</f>
        <v>0.52874904024373293</v>
      </c>
      <c r="DF26">
        <f>Data!DF29</f>
        <v>238151375000</v>
      </c>
      <c r="DG26">
        <f>Data!DG29</f>
        <v>2095407000</v>
      </c>
      <c r="DH26">
        <f>Data!DH29</f>
        <v>8.7986349018560148E-3</v>
      </c>
      <c r="DI26">
        <f>Data!DI29</f>
        <v>8.7986349018560148E-3</v>
      </c>
      <c r="DJ26">
        <f>Data!DJ29</f>
        <v>-0.30112954974711442</v>
      </c>
      <c r="DK26">
        <f>Data!DK29</f>
        <v>-0.30112954974711442</v>
      </c>
      <c r="DL26">
        <f>Data!DL29</f>
        <v>-0.37451186894057914</v>
      </c>
      <c r="DM26">
        <f>Data!DM29</f>
        <v>-0.37451186894057914</v>
      </c>
      <c r="DN26">
        <f>Data!DN29</f>
        <v>26.052061736533105</v>
      </c>
      <c r="DO26">
        <f>Data!DO29</f>
        <v>0.26052061736533105</v>
      </c>
      <c r="DP26">
        <f>Data!DP29</f>
        <v>30.741134972963057</v>
      </c>
      <c r="DQ26">
        <f>Data!DQ29</f>
        <v>0.30741134972963058</v>
      </c>
      <c r="DR26">
        <f>Data!DR29</f>
        <v>20.708708880896541</v>
      </c>
      <c r="DS26">
        <f>Data!DS29</f>
        <v>0.20708708880896542</v>
      </c>
      <c r="DT26">
        <f>Data!DT29</f>
        <v>20.769322518279029</v>
      </c>
      <c r="DU26">
        <f>Data!DU29</f>
        <v>0.20769322518279029</v>
      </c>
      <c r="DV26">
        <f>Data!DV29</f>
        <v>-6.0874453539147305E-2</v>
      </c>
      <c r="DW26">
        <f>Data!DW29</f>
        <v>-6.0874453539147305E-2</v>
      </c>
      <c r="DX26">
        <f>Data!DX29</f>
        <v>6.8438930356176544E-4</v>
      </c>
      <c r="DY26">
        <f>Data!DY29</f>
        <v>6.8438930356176544E-4</v>
      </c>
      <c r="DZ26">
        <f>Data!DZ29</f>
        <v>-6.0190064235585539E-2</v>
      </c>
      <c r="EA26">
        <f>Data!EA29</f>
        <v>-6.0190064235585539E-2</v>
      </c>
      <c r="EB26">
        <f>Data!EB29</f>
        <v>5.649146341463414</v>
      </c>
      <c r="EC26">
        <f>Data!EC29</f>
        <v>5.6765000000000008</v>
      </c>
      <c r="ED26">
        <f>Data!ED29</f>
        <v>6.099764705882353</v>
      </c>
      <c r="EE26">
        <f>Data!EE29</f>
        <v>5.931406250000002</v>
      </c>
      <c r="EF26">
        <f>Data!EF29</f>
        <v>4.9649999999999999</v>
      </c>
      <c r="EG26">
        <f>Data!EG29</f>
        <v>5.9733333333333336</v>
      </c>
      <c r="EH26">
        <f>Data!EH29</f>
        <v>5.12</v>
      </c>
      <c r="EI26">
        <f>Data!EI29</f>
        <v>1.0083333333333337</v>
      </c>
      <c r="EJ26">
        <f>Data!EJ29</f>
        <v>0.15500000000000025</v>
      </c>
      <c r="EK26">
        <f>Data!EK29</f>
        <v>4.8319113924050621</v>
      </c>
      <c r="EL26">
        <f>Data!EL29</f>
        <v>4.6318275862068967</v>
      </c>
      <c r="EM26">
        <f>Data!EM29</f>
        <v>4.4698837500000002</v>
      </c>
      <c r="EN26">
        <f>Data!EN29</f>
        <v>4.358295</v>
      </c>
      <c r="EO26">
        <f>Data!EO29</f>
        <v>3.4504999999999999</v>
      </c>
      <c r="EP26">
        <f>Data!EP29</f>
        <v>5.823666666666667</v>
      </c>
      <c r="EQ26">
        <f>Data!EQ29</f>
        <v>4.9530000000000003</v>
      </c>
      <c r="ER26">
        <f>Data!ER29</f>
        <v>2.3731666666666671</v>
      </c>
      <c r="ES26">
        <f>Data!ES29</f>
        <v>1.5025000000000004</v>
      </c>
      <c r="ET26">
        <f>Data!ET29</f>
        <v>12.915969</v>
      </c>
      <c r="EU26">
        <f>Data!EU29</f>
        <v>3.8</v>
      </c>
      <c r="EV26">
        <f>Data!EV29</f>
        <v>57.999913499957145</v>
      </c>
      <c r="EW26">
        <f>Data!EW29</f>
        <v>27.972479010170893</v>
      </c>
      <c r="EX26">
        <f>Data!EX29</f>
        <v>103.73275000000001</v>
      </c>
      <c r="EY26">
        <f>Data!EY29</f>
        <v>8.6289668039543628</v>
      </c>
      <c r="EZ26">
        <f>Data!EZ29</f>
        <v>17.296164160684999</v>
      </c>
      <c r="FA26">
        <f>Data!FA29</f>
        <v>4.2830893551368003</v>
      </c>
      <c r="FB26" t="str">
        <f>Data!FB29</f>
        <v>GOVT OF RUSSIA SNR CR14 1Y E - CDS PREM. MID</v>
      </c>
      <c r="FC26" t="str">
        <f>Data!FC29</f>
        <v>EUR</v>
      </c>
      <c r="FD26">
        <f>Data!FD29</f>
        <v>68.69402275862069</v>
      </c>
      <c r="FE26">
        <f>Data!FE29</f>
        <v>53.443230461538448</v>
      </c>
      <c r="FF26">
        <f>Data!FF29</f>
        <v>16.777123448275855</v>
      </c>
      <c r="FG26">
        <f>Data!FG29</f>
        <v>14.892573939393939</v>
      </c>
      <c r="FH26">
        <f>Data!FH29</f>
        <v>5.79</v>
      </c>
      <c r="FI26">
        <f>Data!FI29</f>
        <v>133.25</v>
      </c>
      <c r="FJ26">
        <f>Data!FJ29</f>
        <v>110.07</v>
      </c>
      <c r="FK26">
        <f>Data!FK29</f>
        <v>22.013816925734023</v>
      </c>
      <c r="FL26">
        <f>Data!FL29</f>
        <v>18.010362694300515</v>
      </c>
      <c r="FM26" t="str">
        <f>Data!FM29</f>
        <v>GOVT OF RUSSIA SNR CR14 5Y E - CDS PREM. MID</v>
      </c>
      <c r="FN26" t="str">
        <f>Data!FN29</f>
        <v>EUR</v>
      </c>
      <c r="FO26">
        <f>Data!FO29</f>
        <v>115.08287344827588</v>
      </c>
      <c r="FP26">
        <f>Data!FP29</f>
        <v>99.404461384615388</v>
      </c>
      <c r="FQ26">
        <f>Data!FQ29</f>
        <v>69.653327241379273</v>
      </c>
      <c r="FR26">
        <f>Data!FR29</f>
        <v>67.02575166666665</v>
      </c>
      <c r="FS26">
        <f>Data!FS29</f>
        <v>51.959989999999998</v>
      </c>
      <c r="FT26">
        <f>Data!FT29</f>
        <v>180.62</v>
      </c>
      <c r="FU26">
        <f>Data!FU29</f>
        <v>157.85</v>
      </c>
      <c r="FV26">
        <f>Data!FV29</f>
        <v>247.61361578399072</v>
      </c>
      <c r="FW26">
        <f>Data!FW29</f>
        <v>128.66001</v>
      </c>
      <c r="FX26">
        <f>Data!FX29</f>
        <v>2.0379143644946813</v>
      </c>
      <c r="FY26">
        <f>Data!FY29</f>
        <v>178380000000</v>
      </c>
    </row>
    <row r="27" spans="1:181" x14ac:dyDescent="0.2">
      <c r="A27" t="str">
        <f>Data!A30</f>
        <v>Saudi Arabia</v>
      </c>
      <c r="B27" t="str">
        <f>Data!B30</f>
        <v>Saudi Arabia</v>
      </c>
      <c r="C27">
        <f>Data!C30</f>
        <v>1</v>
      </c>
      <c r="D27" t="str">
        <f>Data!D30</f>
        <v>SAU</v>
      </c>
      <c r="E27">
        <f>Data!E30</f>
        <v>33699947</v>
      </c>
      <c r="F27">
        <f>Data!F30</f>
        <v>43952</v>
      </c>
      <c r="G27">
        <f>Data!G30</f>
        <v>43951</v>
      </c>
      <c r="H27">
        <f>Data!H30</f>
        <v>3163</v>
      </c>
      <c r="I27">
        <f>Data!I30</f>
        <v>162</v>
      </c>
      <c r="J27">
        <f>Data!J30</f>
        <v>1</v>
      </c>
      <c r="K27" t="str">
        <f>Data!K30</f>
        <v>NA</v>
      </c>
      <c r="L27">
        <f>Data!L30</f>
        <v>1</v>
      </c>
      <c r="M27" t="str">
        <f>Data!M30</f>
        <v>NA</v>
      </c>
      <c r="N27" t="str">
        <f>Data!N30</f>
        <v>NA</v>
      </c>
      <c r="O27">
        <f>Data!O30</f>
        <v>0</v>
      </c>
      <c r="P27">
        <f>Data!P30</f>
        <v>0</v>
      </c>
      <c r="Q27">
        <f>Data!Q30</f>
        <v>0</v>
      </c>
      <c r="R27">
        <f>Data!R30</f>
        <v>1563</v>
      </c>
      <c r="S27">
        <f>Data!S30</f>
        <v>5862</v>
      </c>
      <c r="T27">
        <f>Data!T30</f>
        <v>10484</v>
      </c>
      <c r="U27">
        <f>Data!U30</f>
        <v>31.109841211322973</v>
      </c>
      <c r="V27">
        <f>Data!V30</f>
        <v>16299</v>
      </c>
      <c r="W27">
        <f>Data!W30</f>
        <v>22753</v>
      </c>
      <c r="X27">
        <f>Data!X30</f>
        <v>0</v>
      </c>
      <c r="Y27">
        <f>Data!Y30</f>
        <v>0</v>
      </c>
      <c r="Z27">
        <f>Data!Z30</f>
        <v>0</v>
      </c>
      <c r="AA27">
        <f>Data!AA30</f>
        <v>10</v>
      </c>
      <c r="AB27">
        <f>Data!AB30</f>
        <v>79</v>
      </c>
      <c r="AC27">
        <f>Data!AC30</f>
        <v>103</v>
      </c>
      <c r="AD27">
        <f>Data!AD30</f>
        <v>0.30563846287354696</v>
      </c>
      <c r="AE27">
        <f>Data!AE30</f>
        <v>136</v>
      </c>
      <c r="AF27">
        <f>Data!AF30</f>
        <v>162</v>
      </c>
      <c r="AG27">
        <f>Data!AG30</f>
        <v>2.8</v>
      </c>
      <c r="AH27">
        <f>Data!AH30</f>
        <v>0</v>
      </c>
      <c r="AI27">
        <f>Data!AI30</f>
        <v>2.8</v>
      </c>
      <c r="AJ27" t="str">
        <f>Data!AJ30</f>
        <v>NA</v>
      </c>
      <c r="AK27" t="str">
        <f>Data!AK30</f>
        <v>NA</v>
      </c>
      <c r="AL27">
        <f>Data!AL30</f>
        <v>0</v>
      </c>
      <c r="AM27">
        <f>Data!AM30</f>
        <v>2.25</v>
      </c>
      <c r="AN27">
        <f>Data!AN30</f>
        <v>1</v>
      </c>
      <c r="AO27">
        <f>Data!AO30</f>
        <v>-1.25</v>
      </c>
      <c r="AP27">
        <f>Data!AP30</f>
        <v>1.75</v>
      </c>
      <c r="AQ27">
        <f>Data!AQ30</f>
        <v>0.5</v>
      </c>
      <c r="AR27">
        <f>Data!AR30</f>
        <v>-1.25</v>
      </c>
      <c r="AS27">
        <f>Data!AS30</f>
        <v>0</v>
      </c>
      <c r="AT27">
        <f>Data!AT30</f>
        <v>0</v>
      </c>
      <c r="AU27">
        <f>Data!AU30</f>
        <v>0</v>
      </c>
      <c r="AV27">
        <f>Data!AV30</f>
        <v>0</v>
      </c>
      <c r="AW27">
        <f>Data!AW30</f>
        <v>0</v>
      </c>
      <c r="AX27">
        <f>Data!AX30</f>
        <v>0</v>
      </c>
      <c r="AY27">
        <f>Data!AY30</f>
        <v>0</v>
      </c>
      <c r="AZ27">
        <f>Data!AZ30</f>
        <v>0</v>
      </c>
      <c r="BA27">
        <f>Data!BA30</f>
        <v>0</v>
      </c>
      <c r="BB27" t="str">
        <f>Data!BB30</f>
        <v>NA</v>
      </c>
      <c r="BC27">
        <f>Data!BC30</f>
        <v>0</v>
      </c>
      <c r="BD27">
        <f>Data!BD30</f>
        <v>0</v>
      </c>
      <c r="BE27">
        <f>Data!BE30</f>
        <v>0</v>
      </c>
      <c r="BF27">
        <f>Data!BF30</f>
        <v>0</v>
      </c>
      <c r="BG27" t="str">
        <f>Data!BG30</f>
        <v>NA</v>
      </c>
      <c r="BH27">
        <f>Data!BH30</f>
        <v>0</v>
      </c>
      <c r="BI27">
        <f>Data!BI30</f>
        <v>0</v>
      </c>
      <c r="BJ27">
        <f>Data!BJ30</f>
        <v>0</v>
      </c>
      <c r="BK27" t="str">
        <f>Data!BK30</f>
        <v>NA</v>
      </c>
      <c r="BL27" t="str">
        <f>Data!BL30</f>
        <v>Saudi Riyal</v>
      </c>
      <c r="BM27" t="str">
        <f>Data!BM30</f>
        <v>SAR</v>
      </c>
      <c r="BN27">
        <f>Data!BN30</f>
        <v>3.7543919540229882</v>
      </c>
      <c r="BO27">
        <f>Data!BO30</f>
        <v>3.7526292307692297</v>
      </c>
      <c r="BP27">
        <f>Data!BP30</f>
        <v>3.7507252873563242</v>
      </c>
      <c r="BQ27">
        <f>Data!BQ30</f>
        <v>3.7506257575757593</v>
      </c>
      <c r="BR27">
        <f>Data!BR30</f>
        <v>3.7513000000000001</v>
      </c>
      <c r="BS27">
        <f>Data!BS30</f>
        <v>3.7650000000000001</v>
      </c>
      <c r="BT27">
        <f>Data!BT30</f>
        <v>3.7574999999999998</v>
      </c>
      <c r="BU27">
        <f>Data!BU30</f>
        <v>0.36520672833417867</v>
      </c>
      <c r="BV27">
        <f>Data!BV30</f>
        <v>0.16500332667996703</v>
      </c>
      <c r="BW27">
        <f>Data!BW30</f>
        <v>62.287142857142868</v>
      </c>
      <c r="BX27">
        <f>Data!BX30</f>
        <v>59.632173913043474</v>
      </c>
      <c r="BY27">
        <f>Data!BY30</f>
        <v>62.709523809523816</v>
      </c>
      <c r="BZ27">
        <f>Data!BZ30</f>
        <v>65.173809523809538</v>
      </c>
      <c r="CA27">
        <f>Data!CA30</f>
        <v>63.672727272727279</v>
      </c>
      <c r="CB27">
        <f>Data!CB30</f>
        <v>55.477499999999999</v>
      </c>
      <c r="CC27">
        <f>Data!CC30</f>
        <v>33.729090909090914</v>
      </c>
      <c r="CD27">
        <f>Data!CD30</f>
        <v>26.631428571428575</v>
      </c>
      <c r="CE27">
        <f>Data!CE30</f>
        <v>200070000</v>
      </c>
      <c r="CF27">
        <f>Data!CF30</f>
        <v>218767000</v>
      </c>
      <c r="CG27">
        <f>Data!CG30</f>
        <v>221190000</v>
      </c>
      <c r="CH27">
        <f>Data!CH30</f>
        <v>228563000</v>
      </c>
      <c r="CI27">
        <f>Data!CI30</f>
        <v>226114000</v>
      </c>
      <c r="CJ27">
        <f>Data!CJ30</f>
        <v>211062000</v>
      </c>
      <c r="CK27">
        <f>Data!CK30</f>
        <v>12461788671.428574</v>
      </c>
      <c r="CL27">
        <f>Data!CL30</f>
        <v>13045551790.434782</v>
      </c>
      <c r="CM27">
        <f>Data!CM30</f>
        <v>13870719571.428574</v>
      </c>
      <c r="CN27">
        <f>Data!CN30</f>
        <v>14896321426.190479</v>
      </c>
      <c r="CO27">
        <f>Data!CO30</f>
        <v>14397295054.545456</v>
      </c>
      <c r="CP27">
        <f>Data!CP30</f>
        <v>11709192105</v>
      </c>
      <c r="CQ27">
        <f>Data!CQ30</f>
        <v>41812592788.053833</v>
      </c>
      <c r="CR27">
        <f>Data!CR30</f>
        <v>33225416545.000004</v>
      </c>
      <c r="CS27">
        <f>Data!CS30</f>
        <v>-8587176243.0538292</v>
      </c>
      <c r="CT27">
        <f>Data!CT30</f>
        <v>294535553000</v>
      </c>
      <c r="CU27">
        <f>Data!CU30</f>
        <v>231587236000</v>
      </c>
      <c r="CV27">
        <f>Data!CV30</f>
        <v>0.78627939357799703</v>
      </c>
      <c r="CW27">
        <f>Data!CW30</f>
        <v>0.78627939357799703</v>
      </c>
      <c r="CX27">
        <f>Data!CX30</f>
        <v>144334893000</v>
      </c>
      <c r="CY27">
        <f>Data!CY30</f>
        <v>3890963000</v>
      </c>
      <c r="CZ27">
        <f>Data!CZ30</f>
        <v>2.6957881903165299E-2</v>
      </c>
      <c r="DA27">
        <f>Data!DA30</f>
        <v>2.6957881903165299E-2</v>
      </c>
      <c r="DB27">
        <f>Data!DB30</f>
        <v>294535553000</v>
      </c>
      <c r="DC27">
        <f>Data!DC30</f>
        <v>231587236000</v>
      </c>
      <c r="DD27">
        <f>Data!DD30</f>
        <v>0.78627939357799703</v>
      </c>
      <c r="DE27">
        <f>Data!DE30</f>
        <v>0.78627939357799703</v>
      </c>
      <c r="DF27">
        <f>Data!DF30</f>
        <v>135211178000</v>
      </c>
      <c r="DG27">
        <f>Data!DG30</f>
        <v>3974566000</v>
      </c>
      <c r="DH27">
        <f>Data!DH30</f>
        <v>2.9395247188808607E-2</v>
      </c>
      <c r="DI27">
        <f>Data!DI30</f>
        <v>2.9395247188808607E-2</v>
      </c>
      <c r="DJ27">
        <f>Data!DJ30</f>
        <v>-0.30112954974711442</v>
      </c>
      <c r="DK27">
        <f>Data!DK30</f>
        <v>-0.30112954974711442</v>
      </c>
      <c r="DL27">
        <f>Data!DL30</f>
        <v>-0.37451186894057914</v>
      </c>
      <c r="DM27">
        <f>Data!DM30</f>
        <v>-0.37451186894057914</v>
      </c>
      <c r="DN27">
        <f>Data!DN30</f>
        <v>34.853060472202358</v>
      </c>
      <c r="DO27">
        <f>Data!DO30</f>
        <v>0.34853060472202357</v>
      </c>
      <c r="DP27">
        <f>Data!DP30</f>
        <v>39.902487387126932</v>
      </c>
      <c r="DQ27">
        <f>Data!DQ30</f>
        <v>0.39902487387126934</v>
      </c>
      <c r="DR27">
        <f>Data!DR30</f>
        <v>29.342124433265184</v>
      </c>
      <c r="DS27">
        <f>Data!DS30</f>
        <v>0.29342124433265182</v>
      </c>
      <c r="DT27">
        <f>Data!DT30</f>
        <v>26.6643339172916</v>
      </c>
      <c r="DU27">
        <f>Data!DU30</f>
        <v>0.26664333917291599</v>
      </c>
      <c r="DV27">
        <f>Data!DV30</f>
        <v>-0.11750123974702688</v>
      </c>
      <c r="DW27">
        <f>Data!DW30</f>
        <v>-0.11750123974702688</v>
      </c>
      <c r="DX27">
        <f>Data!DX30</f>
        <v>2.9354415807183432E-3</v>
      </c>
      <c r="DY27">
        <f>Data!DY30</f>
        <v>2.9354415807183432E-3</v>
      </c>
      <c r="DZ27">
        <f>Data!DZ30</f>
        <v>-0.11456579816630853</v>
      </c>
      <c r="EA27">
        <f>Data!EA30</f>
        <v>-0.11456579816630853</v>
      </c>
      <c r="EB27" t="str">
        <f>Data!EB30</f>
        <v>NA</v>
      </c>
      <c r="EC27" t="str">
        <f>Data!EC30</f>
        <v>NA</v>
      </c>
      <c r="ED27" t="str">
        <f>Data!ED30</f>
        <v>NA</v>
      </c>
      <c r="EE27" t="str">
        <f>Data!EE30</f>
        <v>NA</v>
      </c>
      <c r="EF27" t="str">
        <f>Data!EF30</f>
        <v>NA</v>
      </c>
      <c r="EG27" t="str">
        <f>Data!EG30</f>
        <v>NA</v>
      </c>
      <c r="EH27" t="str">
        <f>Data!EH30</f>
        <v>NA</v>
      </c>
      <c r="EI27" t="str">
        <f>Data!EI30</f>
        <v>NA</v>
      </c>
      <c r="EJ27" t="str">
        <f>Data!EJ30</f>
        <v>NA</v>
      </c>
      <c r="EK27" t="str">
        <f>Data!EK30</f>
        <v>NA</v>
      </c>
      <c r="EL27" t="str">
        <f>Data!EL30</f>
        <v>NA</v>
      </c>
      <c r="EM27" t="str">
        <f>Data!EM30</f>
        <v>NA</v>
      </c>
      <c r="EN27" t="str">
        <f>Data!EN30</f>
        <v>NA</v>
      </c>
      <c r="EO27" t="str">
        <f>Data!EO30</f>
        <v>NA</v>
      </c>
      <c r="EP27" t="str">
        <f>Data!EP30</f>
        <v>NA</v>
      </c>
      <c r="EQ27" t="str">
        <f>Data!EQ30</f>
        <v>NA</v>
      </c>
      <c r="ER27" t="str">
        <f>Data!ER30</f>
        <v>NA</v>
      </c>
      <c r="ES27" t="str">
        <f>Data!ES30</f>
        <v>NA</v>
      </c>
      <c r="ET27">
        <f>Data!ET30</f>
        <v>18.979589000000001</v>
      </c>
      <c r="EU27">
        <f>Data!EU30</f>
        <v>6.3</v>
      </c>
      <c r="EV27">
        <f>Data!EV30</f>
        <v>646.41459326304732</v>
      </c>
      <c r="EW27">
        <f>Data!EW30</f>
        <v>23.172813885286761</v>
      </c>
      <c r="EX27">
        <f>Data!EX30</f>
        <v>76.791999999999987</v>
      </c>
      <c r="EY27">
        <f>Data!EY30</f>
        <v>8.6720367431911853</v>
      </c>
      <c r="EZ27" t="str">
        <f>Data!EZ30</f>
        <v>NA</v>
      </c>
      <c r="FA27" t="str">
        <f>Data!FA30</f>
        <v>NA</v>
      </c>
      <c r="FB27" t="str">
        <f>Data!FB30</f>
        <v>NA</v>
      </c>
      <c r="FC27" t="str">
        <f>Data!FC30</f>
        <v>NA</v>
      </c>
      <c r="FD27" t="str">
        <f>Data!FD30</f>
        <v>NA</v>
      </c>
      <c r="FE27" t="str">
        <f>Data!FE30</f>
        <v>NA</v>
      </c>
      <c r="FF27" t="str">
        <f>Data!FF30</f>
        <v>NA</v>
      </c>
      <c r="FG27" t="str">
        <f>Data!FG30</f>
        <v>NA</v>
      </c>
      <c r="FH27" t="str">
        <f>Data!FH30</f>
        <v>NA</v>
      </c>
      <c r="FI27" t="str">
        <f>Data!FI30</f>
        <v>NA</v>
      </c>
      <c r="FJ27" t="str">
        <f>Data!FJ30</f>
        <v>NA</v>
      </c>
      <c r="FK27" t="str">
        <f>Data!FK30</f>
        <v>NA</v>
      </c>
      <c r="FL27" t="str">
        <f>Data!FL30</f>
        <v>NA</v>
      </c>
      <c r="FM27" t="str">
        <f>Data!FM30</f>
        <v>NA</v>
      </c>
      <c r="FN27" t="str">
        <f>Data!FN30</f>
        <v>NA</v>
      </c>
      <c r="FO27" t="str">
        <f>Data!FO30</f>
        <v>NA</v>
      </c>
      <c r="FP27" t="str">
        <f>Data!FP30</f>
        <v>NA</v>
      </c>
      <c r="FQ27" t="str">
        <f>Data!FQ30</f>
        <v>NA</v>
      </c>
      <c r="FR27" t="str">
        <f>Data!FR30</f>
        <v>NA</v>
      </c>
      <c r="FS27" t="str">
        <f>Data!FS30</f>
        <v>NA</v>
      </c>
      <c r="FT27" t="str">
        <f>Data!FT30</f>
        <v>NA</v>
      </c>
      <c r="FU27" t="str">
        <f>Data!FU30</f>
        <v>NA</v>
      </c>
      <c r="FV27" t="str">
        <f>Data!FV30</f>
        <v>NA</v>
      </c>
      <c r="FW27" t="str">
        <f>Data!FW30</f>
        <v>NA</v>
      </c>
      <c r="FX27" t="str">
        <f>Data!FX30</f>
        <v>NA</v>
      </c>
      <c r="FY27">
        <f>Data!FY30</f>
        <v>320000000000</v>
      </c>
    </row>
    <row r="28" spans="1:181" x14ac:dyDescent="0.2">
      <c r="A28" t="str">
        <f>Data!A31</f>
        <v>South Africa</v>
      </c>
      <c r="B28" t="str">
        <f>Data!B31</f>
        <v>South Africa</v>
      </c>
      <c r="C28">
        <f>Data!C31</f>
        <v>1</v>
      </c>
      <c r="D28" t="str">
        <f>Data!D31</f>
        <v>ZAF</v>
      </c>
      <c r="E28">
        <f>Data!E31</f>
        <v>57779622</v>
      </c>
      <c r="F28">
        <f>Data!F31</f>
        <v>43952</v>
      </c>
      <c r="G28">
        <f>Data!G31</f>
        <v>43942</v>
      </c>
      <c r="H28">
        <f>Data!H31</f>
        <v>3465</v>
      </c>
      <c r="I28">
        <f>Data!I31</f>
        <v>58</v>
      </c>
      <c r="J28">
        <f>Data!J31</f>
        <v>1</v>
      </c>
      <c r="K28" t="str">
        <f>Data!K31</f>
        <v>NA</v>
      </c>
      <c r="L28">
        <f>Data!L31</f>
        <v>1</v>
      </c>
      <c r="M28">
        <f>Data!M31</f>
        <v>43916</v>
      </c>
      <c r="N28">
        <f>Data!N31</f>
        <v>43951</v>
      </c>
      <c r="O28">
        <f>Data!O31</f>
        <v>0</v>
      </c>
      <c r="P28">
        <f>Data!P31</f>
        <v>0</v>
      </c>
      <c r="Q28">
        <f>Data!Q31</f>
        <v>0</v>
      </c>
      <c r="R28">
        <f>Data!R31</f>
        <v>1353</v>
      </c>
      <c r="S28">
        <f>Data!S31</f>
        <v>2506</v>
      </c>
      <c r="T28">
        <f>Data!T31</f>
        <v>3300</v>
      </c>
      <c r="U28">
        <f>Data!U31</f>
        <v>5.711356159443203</v>
      </c>
      <c r="V28">
        <f>Data!V31</f>
        <v>4361</v>
      </c>
      <c r="W28">
        <f>Data!W31</f>
        <v>5647</v>
      </c>
      <c r="X28">
        <f>Data!X31</f>
        <v>0</v>
      </c>
      <c r="Y28">
        <f>Data!Y31</f>
        <v>0</v>
      </c>
      <c r="Z28">
        <f>Data!Z31</f>
        <v>0</v>
      </c>
      <c r="AA28">
        <f>Data!AA31</f>
        <v>5</v>
      </c>
      <c r="AB28">
        <f>Data!AB31</f>
        <v>34</v>
      </c>
      <c r="AC28">
        <f>Data!AC31</f>
        <v>58</v>
      </c>
      <c r="AD28">
        <f>Data!AD31</f>
        <v>0.10038141128718357</v>
      </c>
      <c r="AE28">
        <f>Data!AE31</f>
        <v>86</v>
      </c>
      <c r="AF28">
        <f>Data!AF31</f>
        <v>103</v>
      </c>
      <c r="AG28">
        <f>Data!AG31</f>
        <v>0</v>
      </c>
      <c r="AH28">
        <f>Data!AH31</f>
        <v>0</v>
      </c>
      <c r="AI28">
        <f>Data!AI31</f>
        <v>0</v>
      </c>
      <c r="AJ28">
        <f>Data!AJ31</f>
        <v>6.25</v>
      </c>
      <c r="AK28">
        <f>Data!AK31</f>
        <v>5.25</v>
      </c>
      <c r="AL28">
        <f>Data!AL31</f>
        <v>-1</v>
      </c>
      <c r="AM28" t="str">
        <f>Data!AM31</f>
        <v>NA</v>
      </c>
      <c r="AN28" t="str">
        <f>Data!AN31</f>
        <v>NA</v>
      </c>
      <c r="AO28" t="str">
        <f>Data!AO31</f>
        <v>NA</v>
      </c>
      <c r="AP28" t="str">
        <f>Data!AP31</f>
        <v>NA</v>
      </c>
      <c r="AQ28" t="str">
        <f>Data!AQ31</f>
        <v>NA</v>
      </c>
      <c r="AR28" t="str">
        <f>Data!AR31</f>
        <v>NA</v>
      </c>
      <c r="AS28">
        <f>Data!AS31</f>
        <v>1</v>
      </c>
      <c r="AT28">
        <f>Data!AT31</f>
        <v>0</v>
      </c>
      <c r="AU28">
        <f>Data!AU31</f>
        <v>0</v>
      </c>
      <c r="AV28">
        <f>Data!AV31</f>
        <v>0</v>
      </c>
      <c r="AW28">
        <f>Data!AW31</f>
        <v>0</v>
      </c>
      <c r="AX28">
        <f>Data!AX31</f>
        <v>1</v>
      </c>
      <c r="AY28">
        <f>Data!AY31</f>
        <v>0</v>
      </c>
      <c r="AZ28">
        <f>Data!AZ31</f>
        <v>0</v>
      </c>
      <c r="BA28">
        <f>Data!BA31</f>
        <v>0</v>
      </c>
      <c r="BB28" t="str">
        <f>Data!BB31</f>
        <v>NA</v>
      </c>
      <c r="BC28">
        <f>Data!BC31</f>
        <v>0</v>
      </c>
      <c r="BD28">
        <f>Data!BD31</f>
        <v>0</v>
      </c>
      <c r="BE28">
        <f>Data!BE31</f>
        <v>0</v>
      </c>
      <c r="BF28">
        <f>Data!BF31</f>
        <v>0</v>
      </c>
      <c r="BG28" t="str">
        <f>Data!BG31</f>
        <v>NA</v>
      </c>
      <c r="BH28">
        <f>Data!BH31</f>
        <v>0</v>
      </c>
      <c r="BI28">
        <f>Data!BI31</f>
        <v>0</v>
      </c>
      <c r="BJ28">
        <f>Data!BJ31</f>
        <v>0</v>
      </c>
      <c r="BK28" t="str">
        <f>Data!BK31</f>
        <v>NA</v>
      </c>
      <c r="BL28" t="str">
        <f>Data!BL31</f>
        <v>Rand</v>
      </c>
      <c r="BM28" t="str">
        <f>Data!BM31</f>
        <v>ZAR</v>
      </c>
      <c r="BN28">
        <f>Data!BN31</f>
        <v>16.189205747126429</v>
      </c>
      <c r="BO28">
        <f>Data!BO31</f>
        <v>15.379535384615382</v>
      </c>
      <c r="BP28">
        <f>Data!BP31</f>
        <v>14.741804597701144</v>
      </c>
      <c r="BQ28">
        <f>Data!BQ31</f>
        <v>14.705192424242421</v>
      </c>
      <c r="BR28">
        <f>Data!BR31</f>
        <v>13.998699999999999</v>
      </c>
      <c r="BS28">
        <f>Data!BS31</f>
        <v>17.8552</v>
      </c>
      <c r="BT28">
        <f>Data!BT31</f>
        <v>18.5291</v>
      </c>
      <c r="BU28">
        <f>Data!BU31</f>
        <v>27.548986691621369</v>
      </c>
      <c r="BV28">
        <f>Data!BV31</f>
        <v>24.450189161912885</v>
      </c>
      <c r="BW28">
        <f>Data!BW31</f>
        <v>62.287142857142868</v>
      </c>
      <c r="BX28">
        <f>Data!BX31</f>
        <v>59.632173913043474</v>
      </c>
      <c r="BY28">
        <f>Data!BY31</f>
        <v>62.709523809523816</v>
      </c>
      <c r="BZ28">
        <f>Data!BZ31</f>
        <v>65.173809523809538</v>
      </c>
      <c r="CA28">
        <f>Data!CA31</f>
        <v>63.672727272727279</v>
      </c>
      <c r="CB28">
        <f>Data!CB31</f>
        <v>55.477499999999999</v>
      </c>
      <c r="CC28">
        <f>Data!CC31</f>
        <v>33.729090909090914</v>
      </c>
      <c r="CD28">
        <f>Data!CD31</f>
        <v>26.631428571428575</v>
      </c>
      <c r="CE28">
        <f>Data!CE31</f>
        <v>0</v>
      </c>
      <c r="CF28">
        <f>Data!CF31</f>
        <v>0</v>
      </c>
      <c r="CG28">
        <f>Data!CG31</f>
        <v>0</v>
      </c>
      <c r="CH28">
        <f>Data!CH31</f>
        <v>0</v>
      </c>
      <c r="CI28">
        <f>Data!CI31</f>
        <v>0</v>
      </c>
      <c r="CJ28">
        <f>Data!CJ31</f>
        <v>0</v>
      </c>
      <c r="CK28">
        <f>Data!CK31</f>
        <v>0</v>
      </c>
      <c r="CL28">
        <f>Data!CL31</f>
        <v>0</v>
      </c>
      <c r="CM28">
        <f>Data!CM31</f>
        <v>0</v>
      </c>
      <c r="CN28">
        <f>Data!CN31</f>
        <v>0</v>
      </c>
      <c r="CO28">
        <f>Data!CO31</f>
        <v>0</v>
      </c>
      <c r="CP28">
        <f>Data!CP31</f>
        <v>0</v>
      </c>
      <c r="CQ28">
        <f>Data!CQ31</f>
        <v>0</v>
      </c>
      <c r="CR28">
        <f>Data!CR31</f>
        <v>0</v>
      </c>
      <c r="CS28">
        <f>Data!CS31</f>
        <v>0</v>
      </c>
      <c r="CT28">
        <f>Data!CT31</f>
        <v>90419473000</v>
      </c>
      <c r="CU28">
        <f>Data!CU31</f>
        <v>9115040000</v>
      </c>
      <c r="CV28">
        <f>Data!CV31</f>
        <v>0.1008083734352223</v>
      </c>
      <c r="CW28">
        <f>Data!CW31</f>
        <v>0.1008083734352223</v>
      </c>
      <c r="CX28">
        <f>Data!CX31</f>
        <v>88216179000</v>
      </c>
      <c r="CY28">
        <f>Data!CY31</f>
        <v>14769267000</v>
      </c>
      <c r="CZ28">
        <f>Data!CZ31</f>
        <v>0.16742129581468271</v>
      </c>
      <c r="DA28">
        <f>Data!DA31</f>
        <v>0.16742129581468271</v>
      </c>
      <c r="DB28">
        <f>Data!DB31</f>
        <v>95179154000</v>
      </c>
      <c r="DC28">
        <f>Data!DC31</f>
        <v>10105877000</v>
      </c>
      <c r="DD28">
        <f>Data!DD31</f>
        <v>0.10617741990016007</v>
      </c>
      <c r="DE28">
        <f>Data!DE31</f>
        <v>0.10617741990016007</v>
      </c>
      <c r="DF28">
        <f>Data!DF31</f>
        <v>94023947000</v>
      </c>
      <c r="DG28">
        <f>Data!DG31</f>
        <v>17171942000</v>
      </c>
      <c r="DH28">
        <f>Data!DH31</f>
        <v>0.18263370713420488</v>
      </c>
      <c r="DI28">
        <f>Data!DI31</f>
        <v>0.18263370713420488</v>
      </c>
      <c r="DJ28">
        <f>Data!DJ31</f>
        <v>-0.30112954974711442</v>
      </c>
      <c r="DK28">
        <f>Data!DK31</f>
        <v>-0.30112954974711442</v>
      </c>
      <c r="DL28">
        <f>Data!DL31</f>
        <v>-0.37451186894057914</v>
      </c>
      <c r="DM28">
        <f>Data!DM31</f>
        <v>-0.37451186894057914</v>
      </c>
      <c r="DN28">
        <f>Data!DN31</f>
        <v>29.627669370177234</v>
      </c>
      <c r="DO28">
        <f>Data!DO31</f>
        <v>0.29627669370177234</v>
      </c>
      <c r="DP28">
        <f>Data!DP31</f>
        <v>29.907082604707234</v>
      </c>
      <c r="DQ28">
        <f>Data!DQ31</f>
        <v>0.29907082604707236</v>
      </c>
      <c r="DR28">
        <f>Data!DR31</f>
        <v>28.346225561014439</v>
      </c>
      <c r="DS28">
        <f>Data!DS31</f>
        <v>0.28346225561014438</v>
      </c>
      <c r="DT28">
        <f>Data!DT31</f>
        <v>29.56325110553173</v>
      </c>
      <c r="DU28">
        <f>Data!DU31</f>
        <v>0.29563251105531729</v>
      </c>
      <c r="DV28">
        <f>Data!DV31</f>
        <v>-1.1892462862658101E-2</v>
      </c>
      <c r="DW28">
        <f>Data!DW31</f>
        <v>-1.1892462862658101E-2</v>
      </c>
      <c r="DX28">
        <f>Data!DX31</f>
        <v>2.0220817643879781E-2</v>
      </c>
      <c r="DY28">
        <f>Data!DY31</f>
        <v>2.0220817643879781E-2</v>
      </c>
      <c r="DZ28">
        <f>Data!DZ31</f>
        <v>8.3283547812216807E-3</v>
      </c>
      <c r="EA28">
        <f>Data!EA31</f>
        <v>8.3283547812216807E-3</v>
      </c>
      <c r="EB28">
        <f>Data!EB31</f>
        <v>6.6569277108433731</v>
      </c>
      <c r="EC28">
        <f>Data!EC31</f>
        <v>6.7132812499999988</v>
      </c>
      <c r="ED28">
        <f>Data!ED31</f>
        <v>6.6668072289156628</v>
      </c>
      <c r="EE28">
        <f>Data!EE31</f>
        <v>6.6749206349206363</v>
      </c>
      <c r="EF28">
        <f>Data!EF31</f>
        <v>6.7450000000000001</v>
      </c>
      <c r="EG28">
        <f>Data!EG31</f>
        <v>7.0949999999999998</v>
      </c>
      <c r="EH28">
        <f>Data!EH31</f>
        <v>5.5350000000000001</v>
      </c>
      <c r="EI28">
        <f>Data!EI31</f>
        <v>0.34999999999999964</v>
      </c>
      <c r="EJ28">
        <f>Data!EJ31</f>
        <v>-1.21</v>
      </c>
      <c r="EK28">
        <f>Data!EK31</f>
        <v>5.8011111111111111</v>
      </c>
      <c r="EL28">
        <f>Data!EL31</f>
        <v>5.6518225806451632</v>
      </c>
      <c r="EM28">
        <f>Data!EM31</f>
        <v>5.0356417721518989</v>
      </c>
      <c r="EN28">
        <f>Data!EN31</f>
        <v>5.0973116666666671</v>
      </c>
      <c r="EO28">
        <f>Data!EO31</f>
        <v>5.2079999999999993</v>
      </c>
      <c r="EP28">
        <f>Data!EP31</f>
        <v>6.9453333333333331</v>
      </c>
      <c r="EQ28">
        <f>Data!EQ31</f>
        <v>5.3680000000000003</v>
      </c>
      <c r="ER28">
        <f>Data!ER31</f>
        <v>1.7373333333333338</v>
      </c>
      <c r="ES28">
        <f>Data!ES31</f>
        <v>0.16000000000000103</v>
      </c>
      <c r="ET28">
        <f>Data!ET31</f>
        <v>56.709997000000001</v>
      </c>
      <c r="EU28">
        <f>Data!EU31</f>
        <v>-3</v>
      </c>
      <c r="EV28">
        <f>Data!EV31</f>
        <v>237.28247090196257</v>
      </c>
      <c r="EW28">
        <f>Data!EW31</f>
        <v>54.798262279083104</v>
      </c>
      <c r="EX28">
        <f>Data!EX31</f>
        <v>181.91683333333333</v>
      </c>
      <c r="EY28">
        <f>Data!EY31</f>
        <v>62.305550784083223</v>
      </c>
      <c r="EZ28">
        <f>Data!EZ31</f>
        <v>5.8632862782941997</v>
      </c>
      <c r="FA28">
        <f>Data!FA31</f>
        <v>0.87359838007492996</v>
      </c>
      <c r="FB28" t="str">
        <f>Data!FB31</f>
        <v>REP OF SOUTH AFRICA SNR CR14 1Y E - CDS PREM. MID</v>
      </c>
      <c r="FC28" t="str">
        <f>Data!FC31</f>
        <v>EUR</v>
      </c>
      <c r="FD28">
        <f>Data!FD31</f>
        <v>149.15045770114949</v>
      </c>
      <c r="FE28">
        <f>Data!FE31</f>
        <v>103.65492338461536</v>
      </c>
      <c r="FF28">
        <f>Data!FF31</f>
        <v>60.462061954022978</v>
      </c>
      <c r="FG28">
        <f>Data!FG31</f>
        <v>61.975296363636346</v>
      </c>
      <c r="FH28">
        <f>Data!FH31</f>
        <v>44.64</v>
      </c>
      <c r="FI28">
        <f>Data!FI31</f>
        <v>276.12009999999998</v>
      </c>
      <c r="FJ28">
        <f>Data!FJ31</f>
        <v>283.27</v>
      </c>
      <c r="FK28">
        <f>Data!FK31</f>
        <v>5.1854861111111106</v>
      </c>
      <c r="FL28">
        <f>Data!FL31</f>
        <v>5.3456541218637987</v>
      </c>
      <c r="FM28" t="str">
        <f>Data!FM31</f>
        <v>REP OF SOUTH AFRICA SNR CR14 5Y E - CDS PREM. MID</v>
      </c>
      <c r="FN28" t="str">
        <f>Data!FN31</f>
        <v>EUR</v>
      </c>
      <c r="FO28">
        <f>Data!FO31</f>
        <v>250.9864448275863</v>
      </c>
      <c r="FP28">
        <f>Data!FP31</f>
        <v>206.81723076923075</v>
      </c>
      <c r="FQ28">
        <f>Data!FQ31</f>
        <v>163.87011494252877</v>
      </c>
      <c r="FR28">
        <f>Data!FR31</f>
        <v>165.27151515151516</v>
      </c>
      <c r="FS28">
        <f>Data!FS31</f>
        <v>149.21</v>
      </c>
      <c r="FT28">
        <f>Data!FT31</f>
        <v>373.98</v>
      </c>
      <c r="FU28">
        <f>Data!FU31</f>
        <v>381.47</v>
      </c>
      <c r="FV28">
        <f>Data!FV31</f>
        <v>150.64003753099658</v>
      </c>
      <c r="FW28">
        <f>Data!FW31</f>
        <v>224.77</v>
      </c>
      <c r="FX28">
        <f>Data!FX31</f>
        <v>1.556598083238389</v>
      </c>
      <c r="FY28">
        <f>Data!FY31</f>
        <v>0</v>
      </c>
    </row>
    <row r="29" spans="1:181" x14ac:dyDescent="0.2">
      <c r="A29" t="str">
        <f>Data!A32</f>
        <v>Sri Lanka</v>
      </c>
      <c r="B29" t="str">
        <f>Data!B32</f>
        <v>Sri Lanka</v>
      </c>
      <c r="C29">
        <f>Data!C32</f>
        <v>1</v>
      </c>
      <c r="D29" t="str">
        <f>Data!D32</f>
        <v>LKA</v>
      </c>
      <c r="E29">
        <f>Data!E32</f>
        <v>21670000</v>
      </c>
      <c r="F29">
        <f>Data!F32</f>
        <v>43952</v>
      </c>
      <c r="G29">
        <f>Data!G32</f>
        <v>43951</v>
      </c>
      <c r="H29">
        <f>Data!H32</f>
        <v>653</v>
      </c>
      <c r="I29">
        <f>Data!I32</f>
        <v>7</v>
      </c>
      <c r="J29">
        <f>Data!J32</f>
        <v>1</v>
      </c>
      <c r="K29" t="str">
        <f>Data!K32</f>
        <v>Na</v>
      </c>
      <c r="L29">
        <f>Data!L32</f>
        <v>1</v>
      </c>
      <c r="M29">
        <f>Data!M32</f>
        <v>43910</v>
      </c>
      <c r="N29" t="str">
        <f>Data!N32</f>
        <v>NA</v>
      </c>
      <c r="O29">
        <f>Data!O32</f>
        <v>0</v>
      </c>
      <c r="P29">
        <f>Data!P32</f>
        <v>1</v>
      </c>
      <c r="Q29">
        <f>Data!Q32</f>
        <v>1</v>
      </c>
      <c r="R29">
        <f>Data!R32</f>
        <v>143</v>
      </c>
      <c r="S29">
        <f>Data!S32</f>
        <v>238</v>
      </c>
      <c r="T29">
        <f>Data!T32</f>
        <v>304</v>
      </c>
      <c r="U29">
        <f>Data!U32</f>
        <v>1.4028610982925704</v>
      </c>
      <c r="V29">
        <f>Data!V32</f>
        <v>460</v>
      </c>
      <c r="W29">
        <f>Data!W32</f>
        <v>663</v>
      </c>
      <c r="X29">
        <f>Data!X32</f>
        <v>0</v>
      </c>
      <c r="Y29">
        <f>Data!Y32</f>
        <v>0</v>
      </c>
      <c r="Z29">
        <f>Data!Z32</f>
        <v>0</v>
      </c>
      <c r="AA29">
        <f>Data!AA32</f>
        <v>2</v>
      </c>
      <c r="AB29">
        <f>Data!AB32</f>
        <v>7</v>
      </c>
      <c r="AC29">
        <f>Data!AC32</f>
        <v>7</v>
      </c>
      <c r="AD29">
        <f>Data!AD32</f>
        <v>3.2302722658052611E-2</v>
      </c>
      <c r="AE29">
        <f>Data!AE32</f>
        <v>7</v>
      </c>
      <c r="AF29">
        <f>Data!AF32</f>
        <v>7</v>
      </c>
      <c r="AG29">
        <f>Data!AG32</f>
        <v>0.21</v>
      </c>
      <c r="AH29">
        <f>Data!AH32</f>
        <v>0</v>
      </c>
      <c r="AI29">
        <f>Data!AI32</f>
        <v>0.21</v>
      </c>
      <c r="AJ29" t="str">
        <f>Data!AJ32</f>
        <v>NA</v>
      </c>
      <c r="AK29" t="str">
        <f>Data!AK32</f>
        <v>NA</v>
      </c>
      <c r="AL29">
        <f>Data!AL32</f>
        <v>-0.5</v>
      </c>
      <c r="AM29" t="str">
        <f>Data!AM32</f>
        <v>NA</v>
      </c>
      <c r="AN29" t="str">
        <f>Data!AN32</f>
        <v>NA</v>
      </c>
      <c r="AO29" t="str">
        <f>Data!AO32</f>
        <v>NA</v>
      </c>
      <c r="AP29" t="str">
        <f>Data!AP32</f>
        <v>NA</v>
      </c>
      <c r="AQ29" t="str">
        <f>Data!AQ32</f>
        <v>NA</v>
      </c>
      <c r="AR29" t="str">
        <f>Data!AR32</f>
        <v>NA</v>
      </c>
      <c r="AS29">
        <f>Data!AS32</f>
        <v>0</v>
      </c>
      <c r="AT29">
        <f>Data!AT32</f>
        <v>0</v>
      </c>
      <c r="AU29">
        <f>Data!AU32</f>
        <v>1</v>
      </c>
      <c r="AV29">
        <f>Data!AV32</f>
        <v>1</v>
      </c>
      <c r="AW29">
        <f>Data!AW32</f>
        <v>0</v>
      </c>
      <c r="AX29">
        <f>Data!AX32</f>
        <v>0</v>
      </c>
      <c r="AY29">
        <f>Data!AY32</f>
        <v>0</v>
      </c>
      <c r="AZ29">
        <f>Data!AZ32</f>
        <v>0</v>
      </c>
      <c r="BA29">
        <f>Data!BA32</f>
        <v>0</v>
      </c>
      <c r="BB29" t="str">
        <f>Data!BB32</f>
        <v>NA</v>
      </c>
      <c r="BC29">
        <f>Data!BC32</f>
        <v>0</v>
      </c>
      <c r="BD29">
        <f>Data!BD32</f>
        <v>0</v>
      </c>
      <c r="BE29">
        <f>Data!BE32</f>
        <v>0</v>
      </c>
      <c r="BF29">
        <f>Data!BF32</f>
        <v>0</v>
      </c>
      <c r="BG29" t="str">
        <f>Data!BG32</f>
        <v>NA</v>
      </c>
      <c r="BH29">
        <f>Data!BH32</f>
        <v>0</v>
      </c>
      <c r="BI29">
        <f>Data!BI32</f>
        <v>0</v>
      </c>
      <c r="BJ29">
        <f>Data!BJ32</f>
        <v>0</v>
      </c>
      <c r="BK29" t="str">
        <f>Data!BK32</f>
        <v>NA</v>
      </c>
      <c r="BL29" t="str">
        <f>Data!BL32</f>
        <v>Sri Lanka Rupee</v>
      </c>
      <c r="BM29" t="str">
        <f>Data!BM32</f>
        <v>LKR</v>
      </c>
      <c r="BN29">
        <f>Data!BN32</f>
        <v>184.52848101265829</v>
      </c>
      <c r="BO29">
        <f>Data!BO32</f>
        <v>182.35245901639348</v>
      </c>
      <c r="BP29">
        <f>Data!BP32</f>
        <v>181.02040229885054</v>
      </c>
      <c r="BQ29">
        <f>Data!BQ32</f>
        <v>181.06174242424237</v>
      </c>
      <c r="BR29">
        <f>Data!BR32</f>
        <v>181.375</v>
      </c>
      <c r="BS29">
        <f>Data!BS32</f>
        <v>189.25</v>
      </c>
      <c r="BT29">
        <f>Data!BT32</f>
        <v>190.5</v>
      </c>
      <c r="BU29">
        <f>Data!BU32</f>
        <v>4.3418332184700201</v>
      </c>
      <c r="BV29">
        <f>Data!BV32</f>
        <v>4.7900262467191608</v>
      </c>
      <c r="BW29">
        <f>Data!BW32</f>
        <v>62.287142857142868</v>
      </c>
      <c r="BX29">
        <f>Data!BX32</f>
        <v>59.632173913043474</v>
      </c>
      <c r="BY29">
        <f>Data!BY32</f>
        <v>62.709523809523816</v>
      </c>
      <c r="BZ29">
        <f>Data!BZ32</f>
        <v>65.173809523809538</v>
      </c>
      <c r="CA29">
        <f>Data!CA32</f>
        <v>63.672727272727279</v>
      </c>
      <c r="CB29">
        <f>Data!CB32</f>
        <v>55.477499999999999</v>
      </c>
      <c r="CC29">
        <f>Data!CC32</f>
        <v>33.729090909090914</v>
      </c>
      <c r="CD29">
        <f>Data!CD32</f>
        <v>26.631428571428575</v>
      </c>
      <c r="CE29" t="str">
        <f>Data!CE32</f>
        <v>NA</v>
      </c>
      <c r="CF29" t="str">
        <f>Data!CF32</f>
        <v>NA</v>
      </c>
      <c r="CG29" t="str">
        <f>Data!CG32</f>
        <v>NA</v>
      </c>
      <c r="CH29" t="str">
        <f>Data!CH32</f>
        <v>NA</v>
      </c>
      <c r="CI29" t="str">
        <f>Data!CI32</f>
        <v>NA</v>
      </c>
      <c r="CJ29" t="str">
        <f>Data!CJ32</f>
        <v>NA</v>
      </c>
      <c r="CK29" t="str">
        <f>Data!CK32</f>
        <v>NA</v>
      </c>
      <c r="CL29" t="str">
        <f>Data!CL32</f>
        <v>NA</v>
      </c>
      <c r="CM29" t="str">
        <f>Data!CM32</f>
        <v>NA</v>
      </c>
      <c r="CN29" t="str">
        <f>Data!CN32</f>
        <v>NA</v>
      </c>
      <c r="CO29" t="str">
        <f>Data!CO32</f>
        <v>NA</v>
      </c>
      <c r="CP29" t="str">
        <f>Data!CP32</f>
        <v>NA</v>
      </c>
      <c r="CQ29" t="str">
        <f>Data!CQ32</f>
        <v>NA</v>
      </c>
      <c r="CR29" t="str">
        <f>Data!CR32</f>
        <v>NA</v>
      </c>
      <c r="CS29" t="str">
        <f>Data!CS32</f>
        <v>NA</v>
      </c>
      <c r="CT29">
        <f>Data!CT32</f>
        <v>11102431000</v>
      </c>
      <c r="CU29">
        <f>Data!CU32</f>
        <v>38317000</v>
      </c>
      <c r="CV29">
        <f>Data!CV32</f>
        <v>3.4512261323668661E-3</v>
      </c>
      <c r="CW29">
        <f>Data!CW32</f>
        <v>3.4512261323668661E-3</v>
      </c>
      <c r="CX29">
        <f>Data!CX32</f>
        <v>15889209000</v>
      </c>
      <c r="CY29">
        <f>Data!CY32</f>
        <v>1959925000</v>
      </c>
      <c r="CZ29">
        <f>Data!CZ32</f>
        <v>0.12334943797391047</v>
      </c>
      <c r="DA29">
        <f>Data!DA32</f>
        <v>0.12334943797391047</v>
      </c>
      <c r="DB29">
        <f>Data!DB32</f>
        <v>12232068000</v>
      </c>
      <c r="DC29">
        <f>Data!DC32</f>
        <v>54019000</v>
      </c>
      <c r="DD29">
        <f>Data!DD32</f>
        <v>4.4161788505426881E-3</v>
      </c>
      <c r="DE29">
        <f>Data!DE32</f>
        <v>4.4161788505426881E-3</v>
      </c>
      <c r="DF29">
        <f>Data!DF32</f>
        <v>20207048000</v>
      </c>
      <c r="DG29">
        <f>Data!DG32</f>
        <v>2513696000</v>
      </c>
      <c r="DH29">
        <f>Data!DH32</f>
        <v>0.12439699257407613</v>
      </c>
      <c r="DI29">
        <f>Data!DI32</f>
        <v>0.12439699257407613</v>
      </c>
      <c r="DJ29">
        <f>Data!DJ32</f>
        <v>-0.30112954974711442</v>
      </c>
      <c r="DK29">
        <f>Data!DK32</f>
        <v>-0.30112954974711442</v>
      </c>
      <c r="DL29">
        <f>Data!DL32</f>
        <v>-0.37451186894057914</v>
      </c>
      <c r="DM29">
        <f>Data!DM32</f>
        <v>-0.37451186894057914</v>
      </c>
      <c r="DN29">
        <f>Data!DN32</f>
        <v>21.684735797302103</v>
      </c>
      <c r="DO29">
        <f>Data!DO32</f>
        <v>0.21684735797302104</v>
      </c>
      <c r="DP29">
        <f>Data!DP32</f>
        <v>22.784979040652452</v>
      </c>
      <c r="DQ29">
        <f>Data!DQ32</f>
        <v>0.22784979040652453</v>
      </c>
      <c r="DR29">
        <f>Data!DR32</f>
        <v>28.860023954821628</v>
      </c>
      <c r="DS29">
        <f>Data!DS32</f>
        <v>0.28860023954821629</v>
      </c>
      <c r="DT29">
        <f>Data!DT32</f>
        <v>30.133649358225078</v>
      </c>
      <c r="DU29">
        <f>Data!DU32</f>
        <v>0.30133649358225079</v>
      </c>
      <c r="DV29">
        <f>Data!DV32</f>
        <v>-3.7684336467724172E-4</v>
      </c>
      <c r="DW29">
        <f>Data!DW32</f>
        <v>-3.7684336467724172E-4</v>
      </c>
      <c r="DX29">
        <f>Data!DX32</f>
        <v>1.4038709817575221E-2</v>
      </c>
      <c r="DY29">
        <f>Data!DY32</f>
        <v>1.4038709817575221E-2</v>
      </c>
      <c r="DZ29">
        <f>Data!DZ32</f>
        <v>1.3661866452897979E-2</v>
      </c>
      <c r="EA29">
        <f>Data!EA32</f>
        <v>1.3661866452897979E-2</v>
      </c>
      <c r="EB29">
        <f>Data!EB32</f>
        <v>8.2739436619718312</v>
      </c>
      <c r="EC29">
        <f>Data!EC32</f>
        <v>8.5113207547169818</v>
      </c>
      <c r="ED29">
        <f>Data!ED32</f>
        <v>8.1844512195121979</v>
      </c>
      <c r="EE29">
        <f>Data!EE32</f>
        <v>8.1778225806451648</v>
      </c>
      <c r="EF29">
        <f>Data!EF32</f>
        <v>8.41</v>
      </c>
      <c r="EG29">
        <f>Data!EG32</f>
        <v>7.7833333333333341</v>
      </c>
      <c r="EH29">
        <f>Data!EH32</f>
        <v>7.3</v>
      </c>
      <c r="EI29">
        <f>Data!EI32</f>
        <v>-0.62666666666666604</v>
      </c>
      <c r="EJ29">
        <f>Data!EJ32</f>
        <v>-1.1100000000000003</v>
      </c>
      <c r="EK29">
        <f>Data!EK32</f>
        <v>7.3566764705882361</v>
      </c>
      <c r="EL29">
        <f>Data!EL32</f>
        <v>7.3408200000000008</v>
      </c>
      <c r="EM29">
        <f>Data!EM32</f>
        <v>6.5564772151898731</v>
      </c>
      <c r="EN29">
        <f>Data!EN32</f>
        <v>6.6024616666666667</v>
      </c>
      <c r="EO29">
        <f>Data!EO32</f>
        <v>6.8596666666666666</v>
      </c>
      <c r="EP29">
        <f>Data!EP32</f>
        <v>7.6336666666666666</v>
      </c>
      <c r="EQ29">
        <f>Data!EQ32</f>
        <v>7.133</v>
      </c>
      <c r="ER29">
        <f>Data!ER32</f>
        <v>0.77400000000000002</v>
      </c>
      <c r="ES29">
        <f>Data!ES32</f>
        <v>0.27333333333333343</v>
      </c>
      <c r="ET29">
        <f>Data!ET32</f>
        <v>83.282696999999999</v>
      </c>
      <c r="EU29">
        <f>Data!EU32</f>
        <v>-2.2000000000000002</v>
      </c>
      <c r="EV29">
        <f>Data!EV32</f>
        <v>686.72927219829546</v>
      </c>
      <c r="EW29">
        <f>Data!EW32</f>
        <v>66.97163030409439</v>
      </c>
      <c r="EX29" t="str">
        <f>Data!EX32</f>
        <v>NA</v>
      </c>
      <c r="EY29">
        <f>Data!EY32</f>
        <v>110.31996973261955</v>
      </c>
      <c r="EZ29">
        <f>Data!EZ32</f>
        <v>3.6843496205169002</v>
      </c>
      <c r="FA29" t="str">
        <f>Data!FA32</f>
        <v>NA</v>
      </c>
      <c r="FB29" t="str">
        <f>Data!FB32</f>
        <v>NA</v>
      </c>
      <c r="FC29" t="str">
        <f>Data!FC32</f>
        <v>NA</v>
      </c>
      <c r="FD29" t="str">
        <f>Data!FD32</f>
        <v>NA</v>
      </c>
      <c r="FE29" t="str">
        <f>Data!FE32</f>
        <v>NA</v>
      </c>
      <c r="FF29" t="str">
        <f>Data!FF32</f>
        <v>NA</v>
      </c>
      <c r="FG29" t="str">
        <f>Data!FG32</f>
        <v>NA</v>
      </c>
      <c r="FH29" t="str">
        <f>Data!FH32</f>
        <v>NA</v>
      </c>
      <c r="FI29" t="str">
        <f>Data!FI32</f>
        <v>NA</v>
      </c>
      <c r="FJ29" t="str">
        <f>Data!FJ32</f>
        <v>NA</v>
      </c>
      <c r="FK29" t="str">
        <f>Data!FK32</f>
        <v>NA</v>
      </c>
      <c r="FL29" t="str">
        <f>Data!FL32</f>
        <v>NA</v>
      </c>
      <c r="FM29" t="str">
        <f>Data!FM32</f>
        <v>NA</v>
      </c>
      <c r="FN29" t="str">
        <f>Data!FN32</f>
        <v>NA</v>
      </c>
      <c r="FO29" t="str">
        <f>Data!FO32</f>
        <v>NA</v>
      </c>
      <c r="FP29" t="str">
        <f>Data!FP32</f>
        <v>NA</v>
      </c>
      <c r="FQ29" t="str">
        <f>Data!FQ32</f>
        <v>NA</v>
      </c>
      <c r="FR29" t="str">
        <f>Data!FR32</f>
        <v>NA</v>
      </c>
      <c r="FS29" t="str">
        <f>Data!FS32</f>
        <v>NA</v>
      </c>
      <c r="FT29" t="str">
        <f>Data!FT32</f>
        <v>NA</v>
      </c>
      <c r="FU29" t="str">
        <f>Data!FU32</f>
        <v>NA</v>
      </c>
      <c r="FV29" t="str">
        <f>Data!FV32</f>
        <v>NA</v>
      </c>
      <c r="FW29" t="str">
        <f>Data!FW32</f>
        <v>NA</v>
      </c>
      <c r="FX29" t="str">
        <f>Data!FX32</f>
        <v>NA</v>
      </c>
      <c r="FY29">
        <f>Data!FY32</f>
        <v>0</v>
      </c>
    </row>
    <row r="30" spans="1:181" x14ac:dyDescent="0.2">
      <c r="A30" t="str">
        <f>Data!A33</f>
        <v>Thailand</v>
      </c>
      <c r="B30" t="str">
        <f>Data!B33</f>
        <v>Thailand</v>
      </c>
      <c r="C30">
        <f>Data!C33</f>
        <v>0</v>
      </c>
      <c r="D30" t="str">
        <f>Data!D33</f>
        <v>THA</v>
      </c>
      <c r="E30">
        <f>Data!E33</f>
        <v>69428524</v>
      </c>
      <c r="F30">
        <f>Data!F33</f>
        <v>43952</v>
      </c>
      <c r="G30">
        <f>Data!G33</f>
        <v>43951</v>
      </c>
      <c r="H30">
        <f>Data!H33</f>
        <v>2954</v>
      </c>
      <c r="I30">
        <f>Data!I33</f>
        <v>54</v>
      </c>
      <c r="J30">
        <f>Data!J33</f>
        <v>1</v>
      </c>
      <c r="K30">
        <f>Data!K33</f>
        <v>43916</v>
      </c>
      <c r="L30">
        <f>Data!L33</f>
        <v>1</v>
      </c>
      <c r="M30" t="str">
        <f>Data!M33</f>
        <v>NA</v>
      </c>
      <c r="N30" t="str">
        <f>Data!N33</f>
        <v>NA</v>
      </c>
      <c r="O30">
        <f>Data!O33</f>
        <v>2</v>
      </c>
      <c r="P30">
        <f>Data!P33</f>
        <v>19</v>
      </c>
      <c r="Q30">
        <f>Data!Q33</f>
        <v>42</v>
      </c>
      <c r="R30">
        <f>Data!R33</f>
        <v>1651</v>
      </c>
      <c r="S30">
        <f>Data!S33</f>
        <v>2643</v>
      </c>
      <c r="T30">
        <f>Data!T33</f>
        <v>2792</v>
      </c>
      <c r="U30">
        <f>Data!U33</f>
        <v>4.0214019240852652</v>
      </c>
      <c r="V30">
        <f>Data!V33</f>
        <v>2907</v>
      </c>
      <c r="W30">
        <f>Data!W33</f>
        <v>2954</v>
      </c>
      <c r="X30">
        <f>Data!X33</f>
        <v>0</v>
      </c>
      <c r="Y30">
        <f>Data!Y33</f>
        <v>0</v>
      </c>
      <c r="Z30">
        <f>Data!Z33</f>
        <v>0</v>
      </c>
      <c r="AA30">
        <f>Data!AA33</f>
        <v>10</v>
      </c>
      <c r="AB30">
        <f>Data!AB33</f>
        <v>43</v>
      </c>
      <c r="AC30">
        <f>Data!AC33</f>
        <v>47</v>
      </c>
      <c r="AD30">
        <f>Data!AD33</f>
        <v>6.7695519495704681E-2</v>
      </c>
      <c r="AE30">
        <f>Data!AE33</f>
        <v>51</v>
      </c>
      <c r="AF30">
        <f>Data!AF33</f>
        <v>54</v>
      </c>
      <c r="AG30">
        <f>Data!AG33</f>
        <v>8.9</v>
      </c>
      <c r="AH30">
        <f>Data!AH33</f>
        <v>0</v>
      </c>
      <c r="AI30">
        <f>Data!AI33</f>
        <v>8.9</v>
      </c>
      <c r="AJ30">
        <f>Data!AJ33</f>
        <v>1.25</v>
      </c>
      <c r="AK30">
        <f>Data!AK33</f>
        <v>0.75</v>
      </c>
      <c r="AL30">
        <f>Data!AL33</f>
        <v>-0.5</v>
      </c>
      <c r="AM30" t="str">
        <f>Data!AM33</f>
        <v>NA</v>
      </c>
      <c r="AN30" t="str">
        <f>Data!AN33</f>
        <v>NA</v>
      </c>
      <c r="AO30" t="str">
        <f>Data!AO33</f>
        <v>NA</v>
      </c>
      <c r="AP30" t="str">
        <f>Data!AP33</f>
        <v>NA</v>
      </c>
      <c r="AQ30" t="str">
        <f>Data!AQ33</f>
        <v>NA</v>
      </c>
      <c r="AR30" t="str">
        <f>Data!AR33</f>
        <v>NA</v>
      </c>
      <c r="AS30">
        <f>Data!AS33</f>
        <v>1</v>
      </c>
      <c r="AT30">
        <f>Data!AT33</f>
        <v>1</v>
      </c>
      <c r="AU30">
        <f>Data!AU33</f>
        <v>0</v>
      </c>
      <c r="AV30">
        <f>Data!AV33</f>
        <v>0</v>
      </c>
      <c r="AW30">
        <f>Data!AW33</f>
        <v>0</v>
      </c>
      <c r="AX30">
        <f>Data!AX33</f>
        <v>1</v>
      </c>
      <c r="AY30">
        <f>Data!AY33</f>
        <v>0</v>
      </c>
      <c r="AZ30">
        <f>Data!AZ33</f>
        <v>0</v>
      </c>
      <c r="BA30">
        <f>Data!BA33</f>
        <v>0</v>
      </c>
      <c r="BB30" t="str">
        <f>Data!BB33</f>
        <v>NA</v>
      </c>
      <c r="BC30">
        <f>Data!BC33</f>
        <v>1</v>
      </c>
      <c r="BD30">
        <f>Data!BD33</f>
        <v>0</v>
      </c>
      <c r="BE30">
        <f>Data!BE33</f>
        <v>0</v>
      </c>
      <c r="BF30">
        <f>Data!BF33</f>
        <v>0</v>
      </c>
      <c r="BG30" t="str">
        <f>Data!BG33</f>
        <v>NA</v>
      </c>
      <c r="BH30">
        <f>Data!BH33</f>
        <v>0</v>
      </c>
      <c r="BI30">
        <f>Data!BI33</f>
        <v>0</v>
      </c>
      <c r="BJ30">
        <f>Data!BJ33</f>
        <v>0</v>
      </c>
      <c r="BK30" t="str">
        <f>Data!BK33</f>
        <v>NA</v>
      </c>
      <c r="BL30" t="str">
        <f>Data!BL33</f>
        <v>Baht</v>
      </c>
      <c r="BM30" t="str">
        <f>Data!BM33</f>
        <v>THB</v>
      </c>
      <c r="BN30">
        <f>Data!BN33</f>
        <v>31.618965517241389</v>
      </c>
      <c r="BO30">
        <f>Data!BO33</f>
        <v>31.274923076923073</v>
      </c>
      <c r="BP30">
        <f>Data!BP33</f>
        <v>30.340459770114947</v>
      </c>
      <c r="BQ30">
        <f>Data!BQ33</f>
        <v>30.268257575757563</v>
      </c>
      <c r="BR30">
        <f>Data!BR33</f>
        <v>29.77</v>
      </c>
      <c r="BS30">
        <f>Data!BS33</f>
        <v>32.75</v>
      </c>
      <c r="BT30">
        <f>Data!BT33</f>
        <v>32.46</v>
      </c>
      <c r="BU30">
        <f>Data!BU33</f>
        <v>10.010077258985557</v>
      </c>
      <c r="BV30">
        <f>Data!BV33</f>
        <v>8.2871226124460904</v>
      </c>
      <c r="BW30">
        <f>Data!BW33</f>
        <v>62.287142857142868</v>
      </c>
      <c r="BX30">
        <f>Data!BX33</f>
        <v>59.632173913043474</v>
      </c>
      <c r="BY30">
        <f>Data!BY33</f>
        <v>62.709523809523816</v>
      </c>
      <c r="BZ30">
        <f>Data!BZ33</f>
        <v>65.173809523809538</v>
      </c>
      <c r="CA30">
        <f>Data!CA33</f>
        <v>63.672727272727279</v>
      </c>
      <c r="CB30">
        <f>Data!CB33</f>
        <v>55.477499999999999</v>
      </c>
      <c r="CC30">
        <f>Data!CC33</f>
        <v>33.729090909090914</v>
      </c>
      <c r="CD30">
        <f>Data!CD33</f>
        <v>26.631428571428575</v>
      </c>
      <c r="CE30">
        <f>Data!CE33</f>
        <v>773360.4</v>
      </c>
      <c r="CF30">
        <f>Data!CF33</f>
        <v>740023.2</v>
      </c>
      <c r="CG30">
        <f>Data!CG33</f>
        <v>1050059.2999999998</v>
      </c>
      <c r="CH30">
        <f>Data!CH33</f>
        <v>1313234.6000000001</v>
      </c>
      <c r="CI30">
        <f>Data!CI33</f>
        <v>780531.10000000009</v>
      </c>
      <c r="CJ30">
        <f>Data!CJ33</f>
        <v>0</v>
      </c>
      <c r="CK30">
        <f>Data!CK33</f>
        <v>48170409.714857154</v>
      </c>
      <c r="CL30">
        <f>Data!CL33</f>
        <v>44129192.162086949</v>
      </c>
      <c r="CM30">
        <f>Data!CM33</f>
        <v>65848718.674761899</v>
      </c>
      <c r="CN30">
        <f>Data!CN33</f>
        <v>85588501.680476218</v>
      </c>
      <c r="CO30">
        <f>Data!CO33</f>
        <v>49698543.858181827</v>
      </c>
      <c r="CP30">
        <f>Data!CP33</f>
        <v>0</v>
      </c>
      <c r="CQ30">
        <f>Data!CQ33</f>
        <v>195566412.51732507</v>
      </c>
      <c r="CR30">
        <f>Data!CR33</f>
        <v>49698543.858181827</v>
      </c>
      <c r="CS30">
        <f>Data!CS33</f>
        <v>-145867868.65914324</v>
      </c>
      <c r="CT30">
        <f>Data!CT33</f>
        <v>245380465000</v>
      </c>
      <c r="CU30">
        <f>Data!CU33</f>
        <v>8479015000</v>
      </c>
      <c r="CV30">
        <f>Data!CV33</f>
        <v>3.4554564072571951E-2</v>
      </c>
      <c r="CW30">
        <f>Data!CW33</f>
        <v>3.4554564072571951E-2</v>
      </c>
      <c r="CX30">
        <f>Data!CX33</f>
        <v>240139196000</v>
      </c>
      <c r="CY30">
        <f>Data!CY33</f>
        <v>37674627000</v>
      </c>
      <c r="CZ30">
        <f>Data!CZ33</f>
        <v>0.1568866208746697</v>
      </c>
      <c r="DA30">
        <f>Data!DA33</f>
        <v>0.1568866208746697</v>
      </c>
      <c r="DB30">
        <f>Data!DB33</f>
        <v>249921314000</v>
      </c>
      <c r="DC30">
        <f>Data!DC33</f>
        <v>10590822000</v>
      </c>
      <c r="DD30">
        <f>Data!DD33</f>
        <v>4.237662578870724E-2</v>
      </c>
      <c r="DE30">
        <f>Data!DE33</f>
        <v>4.237662578870724E-2</v>
      </c>
      <c r="DF30">
        <f>Data!DF33</f>
        <v>251099199000</v>
      </c>
      <c r="DG30">
        <f>Data!DG33</f>
        <v>42805480000</v>
      </c>
      <c r="DH30">
        <f>Data!DH33</f>
        <v>0.17047238768770426</v>
      </c>
      <c r="DI30">
        <f>Data!DI33</f>
        <v>0.17047238768770426</v>
      </c>
      <c r="DJ30">
        <f>Data!DJ33</f>
        <v>-0.30112954974711442</v>
      </c>
      <c r="DK30">
        <f>Data!DK33</f>
        <v>-0.30112954974711442</v>
      </c>
      <c r="DL30">
        <f>Data!DL33</f>
        <v>-0.37451186894057914</v>
      </c>
      <c r="DM30">
        <f>Data!DM33</f>
        <v>-0.37451186894057914</v>
      </c>
      <c r="DN30">
        <f>Data!DN33</f>
        <v>68.177156813763432</v>
      </c>
      <c r="DO30">
        <f>Data!DO33</f>
        <v>0.68177156813763429</v>
      </c>
      <c r="DP30">
        <f>Data!DP33</f>
        <v>66.81856071709862</v>
      </c>
      <c r="DQ30">
        <f>Data!DQ33</f>
        <v>0.66818560717098618</v>
      </c>
      <c r="DR30">
        <f>Data!DR33</f>
        <v>54.347390233989721</v>
      </c>
      <c r="DS30">
        <f>Data!DS33</f>
        <v>0.54347390233989723</v>
      </c>
      <c r="DT30">
        <f>Data!DT33</f>
        <v>56.488320934675798</v>
      </c>
      <c r="DU30">
        <f>Data!DU33</f>
        <v>0.56488320934675795</v>
      </c>
      <c r="DV30">
        <f>Data!DV33</f>
        <v>-1.0604472635876163E-2</v>
      </c>
      <c r="DW30">
        <f>Data!DW33</f>
        <v>-1.0604472635876163E-2</v>
      </c>
      <c r="DX30">
        <f>Data!DX33</f>
        <v>3.6064365496778029E-2</v>
      </c>
      <c r="DY30">
        <f>Data!DY33</f>
        <v>3.6064365496778029E-2</v>
      </c>
      <c r="DZ30">
        <f>Data!DZ33</f>
        <v>2.5459892860901868E-2</v>
      </c>
      <c r="EA30">
        <f>Data!EA33</f>
        <v>2.5459892860901868E-2</v>
      </c>
      <c r="EB30">
        <f>Data!EB33</f>
        <v>0.99797619047619057</v>
      </c>
      <c r="EC30">
        <f>Data!EC33</f>
        <v>1.0684126984126985</v>
      </c>
      <c r="ED30">
        <f>Data!ED33</f>
        <v>1.4554268292682921</v>
      </c>
      <c r="EE30">
        <f>Data!EE33</f>
        <v>1.4579508196721302</v>
      </c>
      <c r="EF30">
        <f>Data!EF33</f>
        <v>1.25</v>
      </c>
      <c r="EG30">
        <f>Data!EG33</f>
        <v>0.90666666666666673</v>
      </c>
      <c r="EH30">
        <f>Data!EH33</f>
        <v>0.72</v>
      </c>
      <c r="EI30">
        <f>Data!EI33</f>
        <v>-0.34333333333333327</v>
      </c>
      <c r="EJ30">
        <f>Data!EJ33</f>
        <v>-0.53</v>
      </c>
      <c r="EK30">
        <f>Data!EK33</f>
        <v>0.15456790123456801</v>
      </c>
      <c r="EL30">
        <f>Data!EL33</f>
        <v>7.2459016393441886E-3</v>
      </c>
      <c r="EM30">
        <f>Data!EM33</f>
        <v>-0.17846538461538466</v>
      </c>
      <c r="EN30">
        <f>Data!EN33</f>
        <v>-0.11816034482758624</v>
      </c>
      <c r="EO30">
        <f>Data!EO33</f>
        <v>-0.26449999999999996</v>
      </c>
      <c r="EP30">
        <f>Data!EP33</f>
        <v>0.75700000000000001</v>
      </c>
      <c r="EQ30">
        <f>Data!EQ33</f>
        <v>0.55299999999999994</v>
      </c>
      <c r="ER30">
        <f>Data!ER33</f>
        <v>1.0215000000000001</v>
      </c>
      <c r="ES30">
        <f>Data!ES33</f>
        <v>0.81749999999999989</v>
      </c>
      <c r="ET30">
        <f>Data!ET33</f>
        <v>34.019765</v>
      </c>
      <c r="EU30">
        <f>Data!EU33</f>
        <v>6.9</v>
      </c>
      <c r="EV30">
        <f>Data!EV33</f>
        <v>252.98291614297591</v>
      </c>
      <c r="EW30">
        <f>Data!EW33</f>
        <v>33.000427931492524</v>
      </c>
      <c r="EX30">
        <f>Data!EX33</f>
        <v>34.602916666666665</v>
      </c>
      <c r="EY30">
        <f>Data!EY33</f>
        <v>25.502567677710726</v>
      </c>
      <c r="EZ30">
        <f>Data!EZ33</f>
        <v>9.7796781186710007</v>
      </c>
      <c r="FA30">
        <f>Data!FA33</f>
        <v>2.6647801163268001</v>
      </c>
      <c r="FB30" t="str">
        <f>Data!FB33</f>
        <v>KINGDOM OF THAILAND SNR CR14 1Y $ - CDS PREM. MID</v>
      </c>
      <c r="FC30" t="str">
        <f>Data!FC33</f>
        <v>USD</v>
      </c>
      <c r="FD30">
        <f>Data!FD33</f>
        <v>11.455401954022991</v>
      </c>
      <c r="FE30">
        <f>Data!FE33</f>
        <v>10.22646123076923</v>
      </c>
      <c r="FF30">
        <f>Data!FF33</f>
        <v>5.3963218390804579</v>
      </c>
      <c r="FG30">
        <f>Data!FG33</f>
        <v>5.2166666666666641</v>
      </c>
      <c r="FH30">
        <f>Data!FH33</f>
        <v>5.2</v>
      </c>
      <c r="FI30">
        <f>Data!FI33</f>
        <v>19.03</v>
      </c>
      <c r="FJ30">
        <f>Data!FJ33</f>
        <v>10.220000000000001</v>
      </c>
      <c r="FK30">
        <f>Data!FK33</f>
        <v>2.6596153846153849</v>
      </c>
      <c r="FL30">
        <f>Data!FL33</f>
        <v>0.9653846153846154</v>
      </c>
      <c r="FM30" t="str">
        <f>Data!FM33</f>
        <v>KINGDOM OF THAILAND SNR CR14 5Y $ - CDS PREM. MID</v>
      </c>
      <c r="FN30" t="str">
        <f>Data!FN33</f>
        <v>USD</v>
      </c>
      <c r="FO30">
        <f>Data!FO33</f>
        <v>50.750227241379321</v>
      </c>
      <c r="FP30">
        <f>Data!FP33</f>
        <v>41.754766153846163</v>
      </c>
      <c r="FQ30">
        <f>Data!FQ33</f>
        <v>28.376546781609203</v>
      </c>
      <c r="FR30">
        <f>Data!FR33</f>
        <v>27.791056060606056</v>
      </c>
      <c r="FS30">
        <f>Data!FS33</f>
        <v>24.12</v>
      </c>
      <c r="FT30">
        <f>Data!FT33</f>
        <v>82.990009999999998</v>
      </c>
      <c r="FU30">
        <f>Data!FU33</f>
        <v>63.8</v>
      </c>
      <c r="FV30">
        <f>Data!FV33</f>
        <v>244.07135157545602</v>
      </c>
      <c r="FW30">
        <f>Data!FW33</f>
        <v>58.870009999999994</v>
      </c>
      <c r="FX30">
        <f>Data!FX33</f>
        <v>1.6451077943615253</v>
      </c>
      <c r="FY30">
        <f>Data!FY33</f>
        <v>0</v>
      </c>
    </row>
    <row r="31" spans="1:181" x14ac:dyDescent="0.2">
      <c r="A31" t="str">
        <f>Data!A34</f>
        <v>Turkey</v>
      </c>
      <c r="B31" t="str">
        <f>Data!B34</f>
        <v>Turkey</v>
      </c>
      <c r="C31">
        <f>Data!C34</f>
        <v>1</v>
      </c>
      <c r="D31" t="str">
        <f>Data!D34</f>
        <v>TUR</v>
      </c>
      <c r="E31">
        <f>Data!E34</f>
        <v>82319724</v>
      </c>
      <c r="F31">
        <f>Data!F34</f>
        <v>43952</v>
      </c>
      <c r="G31">
        <f>Data!G34</f>
        <v>43950</v>
      </c>
      <c r="H31">
        <f>Data!H34</f>
        <v>117589</v>
      </c>
      <c r="I31">
        <f>Data!I34</f>
        <v>3081</v>
      </c>
      <c r="J31">
        <f>Data!J34</f>
        <v>1</v>
      </c>
      <c r="K31" t="str">
        <f>Data!K34</f>
        <v>NA</v>
      </c>
      <c r="L31">
        <f>Data!L34</f>
        <v>1</v>
      </c>
      <c r="M31" t="str">
        <f>Data!M34</f>
        <v>NA</v>
      </c>
      <c r="N31" t="str">
        <f>Data!N34</f>
        <v>NA</v>
      </c>
      <c r="O31">
        <f>Data!O34</f>
        <v>0</v>
      </c>
      <c r="P31">
        <f>Data!P34</f>
        <v>0</v>
      </c>
      <c r="Q31">
        <f>Data!Q34</f>
        <v>0</v>
      </c>
      <c r="R31">
        <f>Data!R34</f>
        <v>13531</v>
      </c>
      <c r="S31">
        <f>Data!S34</f>
        <v>69392</v>
      </c>
      <c r="T31">
        <f>Data!T34</f>
        <v>90980</v>
      </c>
      <c r="U31">
        <f>Data!U34</f>
        <v>110.52029280370279</v>
      </c>
      <c r="V31">
        <f>Data!V34</f>
        <v>107773</v>
      </c>
      <c r="W31">
        <f>Data!W34</f>
        <v>120204</v>
      </c>
      <c r="X31">
        <f>Data!X34</f>
        <v>0</v>
      </c>
      <c r="Y31">
        <f>Data!Y34</f>
        <v>0</v>
      </c>
      <c r="Z31">
        <f>Data!Z34</f>
        <v>0</v>
      </c>
      <c r="AA31">
        <f>Data!AA34</f>
        <v>214</v>
      </c>
      <c r="AB31">
        <f>Data!AB34</f>
        <v>1518</v>
      </c>
      <c r="AC31">
        <f>Data!AC34</f>
        <v>2140</v>
      </c>
      <c r="AD31">
        <f>Data!AD34</f>
        <v>2.5996199890077376</v>
      </c>
      <c r="AE31">
        <f>Data!AE34</f>
        <v>2706</v>
      </c>
      <c r="AF31">
        <f>Data!AF34</f>
        <v>3174</v>
      </c>
      <c r="AG31">
        <f>Data!AG34</f>
        <v>1.5</v>
      </c>
      <c r="AH31">
        <f>Data!AH34</f>
        <v>0</v>
      </c>
      <c r="AI31">
        <f>Data!AI34</f>
        <v>1.5</v>
      </c>
      <c r="AJ31">
        <f>Data!AJ34</f>
        <v>10.75</v>
      </c>
      <c r="AK31">
        <f>Data!AK34</f>
        <v>8.75</v>
      </c>
      <c r="AL31">
        <f>Data!AL34</f>
        <v>-2</v>
      </c>
      <c r="AM31" t="str">
        <f>Data!AM34</f>
        <v>NA</v>
      </c>
      <c r="AN31" t="str">
        <f>Data!AN34</f>
        <v>NA</v>
      </c>
      <c r="AO31" t="str">
        <f>Data!AO34</f>
        <v>NA</v>
      </c>
      <c r="AP31" t="str">
        <f>Data!AP34</f>
        <v>NA</v>
      </c>
      <c r="AQ31" t="str">
        <f>Data!AQ34</f>
        <v>NA</v>
      </c>
      <c r="AR31" t="str">
        <f>Data!AR34</f>
        <v>NA</v>
      </c>
      <c r="AS31">
        <f>Data!AS34</f>
        <v>1</v>
      </c>
      <c r="AT31">
        <f>Data!AT34</f>
        <v>0</v>
      </c>
      <c r="AU31">
        <f>Data!AU34</f>
        <v>1</v>
      </c>
      <c r="AV31">
        <f>Data!AV34</f>
        <v>0</v>
      </c>
      <c r="AW31">
        <f>Data!AW34</f>
        <v>0</v>
      </c>
      <c r="AX31">
        <f>Data!AX34</f>
        <v>1</v>
      </c>
      <c r="AY31">
        <f>Data!AY34</f>
        <v>0</v>
      </c>
      <c r="AZ31">
        <f>Data!AZ34</f>
        <v>0</v>
      </c>
      <c r="BA31">
        <f>Data!BA34</f>
        <v>0</v>
      </c>
      <c r="BB31" t="str">
        <f>Data!BB34</f>
        <v>NA</v>
      </c>
      <c r="BC31">
        <f>Data!BC34</f>
        <v>0</v>
      </c>
      <c r="BD31">
        <f>Data!BD34</f>
        <v>0</v>
      </c>
      <c r="BE31">
        <f>Data!BE34</f>
        <v>0</v>
      </c>
      <c r="BF31">
        <f>Data!BF34</f>
        <v>0</v>
      </c>
      <c r="BG31" t="str">
        <f>Data!BG34</f>
        <v>NA</v>
      </c>
      <c r="BH31">
        <f>Data!BH34</f>
        <v>0</v>
      </c>
      <c r="BI31">
        <f>Data!BI34</f>
        <v>0</v>
      </c>
      <c r="BJ31">
        <f>Data!BJ34</f>
        <v>0</v>
      </c>
      <c r="BK31" t="str">
        <f>Data!BK34</f>
        <v>NA</v>
      </c>
      <c r="BL31" t="str">
        <f>Data!BL34</f>
        <v>Turkish Lira</v>
      </c>
      <c r="BM31" t="str">
        <f>Data!BM34</f>
        <v>TRY</v>
      </c>
      <c r="BN31">
        <f>Data!BN34</f>
        <v>6.299591954022989</v>
      </c>
      <c r="BO31">
        <f>Data!BO34</f>
        <v>6.1112107692307687</v>
      </c>
      <c r="BP31">
        <f>Data!BP34</f>
        <v>5.777480459770115</v>
      </c>
      <c r="BQ31">
        <f>Data!BQ34</f>
        <v>5.7996590909090893</v>
      </c>
      <c r="BR31">
        <f>Data!BR34</f>
        <v>5.9489000000000001</v>
      </c>
      <c r="BS31">
        <f>Data!BS34</f>
        <v>6.6143000000000001</v>
      </c>
      <c r="BT31">
        <f>Data!BT34</f>
        <v>6.9863999999999997</v>
      </c>
      <c r="BU31">
        <f>Data!BU34</f>
        <v>11.18526114071509</v>
      </c>
      <c r="BV31">
        <f>Data!BV34</f>
        <v>14.850280545058967</v>
      </c>
      <c r="BW31">
        <f>Data!BW34</f>
        <v>62.287142857142868</v>
      </c>
      <c r="BX31">
        <f>Data!BX34</f>
        <v>59.632173913043474</v>
      </c>
      <c r="BY31">
        <f>Data!BY34</f>
        <v>62.709523809523816</v>
      </c>
      <c r="BZ31">
        <f>Data!BZ34</f>
        <v>65.173809523809538</v>
      </c>
      <c r="CA31">
        <f>Data!CA34</f>
        <v>63.672727272727279</v>
      </c>
      <c r="CB31">
        <f>Data!CB34</f>
        <v>55.477499999999999</v>
      </c>
      <c r="CC31">
        <f>Data!CC34</f>
        <v>33.729090909090914</v>
      </c>
      <c r="CD31">
        <f>Data!CD34</f>
        <v>26.631428571428575</v>
      </c>
      <c r="CE31">
        <f>Data!CE34</f>
        <v>0</v>
      </c>
      <c r="CF31">
        <f>Data!CF34</f>
        <v>0</v>
      </c>
      <c r="CG31">
        <f>Data!CG34</f>
        <v>0</v>
      </c>
      <c r="CH31">
        <f>Data!CH34</f>
        <v>0</v>
      </c>
      <c r="CI31">
        <f>Data!CI34</f>
        <v>0</v>
      </c>
      <c r="CJ31">
        <f>Data!CJ34</f>
        <v>0</v>
      </c>
      <c r="CK31">
        <f>Data!CK34</f>
        <v>0</v>
      </c>
      <c r="CL31">
        <f>Data!CL34</f>
        <v>0</v>
      </c>
      <c r="CM31">
        <f>Data!CM34</f>
        <v>0</v>
      </c>
      <c r="CN31">
        <f>Data!CN34</f>
        <v>0</v>
      </c>
      <c r="CO31">
        <f>Data!CO34</f>
        <v>0</v>
      </c>
      <c r="CP31">
        <f>Data!CP34</f>
        <v>0</v>
      </c>
      <c r="CQ31">
        <f>Data!CQ34</f>
        <v>0</v>
      </c>
      <c r="CR31">
        <f>Data!CR34</f>
        <v>0</v>
      </c>
      <c r="CS31">
        <f>Data!CS34</f>
        <v>0</v>
      </c>
      <c r="CT31">
        <f>Data!CT34</f>
        <v>171098411000</v>
      </c>
      <c r="CU31">
        <f>Data!CU34</f>
        <v>7315812000</v>
      </c>
      <c r="CV31">
        <f>Data!CV34</f>
        <v>4.2757919008376999E-2</v>
      </c>
      <c r="CW31">
        <f>Data!CW34</f>
        <v>4.2757919008376999E-2</v>
      </c>
      <c r="CX31">
        <f>Data!CX34</f>
        <v>200658596000</v>
      </c>
      <c r="CY31">
        <f>Data!CY34</f>
        <v>41184553000</v>
      </c>
      <c r="CZ31">
        <f>Data!CZ34</f>
        <v>0.20524689109256999</v>
      </c>
      <c r="DA31">
        <f>Data!DA34</f>
        <v>0.20524689109256999</v>
      </c>
      <c r="DB31">
        <f>Data!DB34</f>
        <v>167923862000</v>
      </c>
      <c r="DC31">
        <f>Data!DC34</f>
        <v>4411992000</v>
      </c>
      <c r="DD31">
        <f>Data!DD34</f>
        <v>2.6273764475474009E-2</v>
      </c>
      <c r="DE31">
        <f>Data!DE34</f>
        <v>2.6273764475474009E-2</v>
      </c>
      <c r="DF31">
        <f>Data!DF34</f>
        <v>223046879000</v>
      </c>
      <c r="DG31">
        <f>Data!DG34</f>
        <v>43005619000</v>
      </c>
      <c r="DH31">
        <f>Data!DH34</f>
        <v>0.19280977699759699</v>
      </c>
      <c r="DI31">
        <f>Data!DI34</f>
        <v>0.19280977699759699</v>
      </c>
      <c r="DJ31">
        <f>Data!DJ34</f>
        <v>-0.30112954974711442</v>
      </c>
      <c r="DK31">
        <f>Data!DK34</f>
        <v>-0.30112954974711442</v>
      </c>
      <c r="DL31">
        <f>Data!DL34</f>
        <v>-0.37451186894057914</v>
      </c>
      <c r="DM31">
        <f>Data!DM34</f>
        <v>-0.37451186894057914</v>
      </c>
      <c r="DN31">
        <f>Data!DN34</f>
        <v>24.773794371612734</v>
      </c>
      <c r="DO31">
        <f>Data!DO34</f>
        <v>0.24773794371612734</v>
      </c>
      <c r="DP31">
        <f>Data!DP34</f>
        <v>29.530104436653332</v>
      </c>
      <c r="DQ31">
        <f>Data!DQ34</f>
        <v>0.29530104436653332</v>
      </c>
      <c r="DR31">
        <f>Data!DR34</f>
        <v>29.284515957519687</v>
      </c>
      <c r="DS31">
        <f>Data!DS34</f>
        <v>0.29284515957519686</v>
      </c>
      <c r="DT31">
        <f>Data!DT34</f>
        <v>30.627267184114114</v>
      </c>
      <c r="DU31">
        <f>Data!DU34</f>
        <v>0.30627267184114115</v>
      </c>
      <c r="DV31">
        <f>Data!DV34</f>
        <v>-2.9057140355426602E-3</v>
      </c>
      <c r="DW31">
        <f>Data!DW34</f>
        <v>-2.9057140355426602E-3</v>
      </c>
      <c r="DX31">
        <f>Data!DX34</f>
        <v>2.2115811790544528E-2</v>
      </c>
      <c r="DY31">
        <f>Data!DY34</f>
        <v>2.2115811790544528E-2</v>
      </c>
      <c r="DZ31">
        <f>Data!DZ34</f>
        <v>1.9210097755001869E-2</v>
      </c>
      <c r="EA31">
        <f>Data!EA34</f>
        <v>1.9210097755001869E-2</v>
      </c>
      <c r="EB31">
        <f>Data!EB34</f>
        <v>10.915176470588236</v>
      </c>
      <c r="EC31">
        <f>Data!EC34</f>
        <v>10.987187500000005</v>
      </c>
      <c r="ED31">
        <f>Data!ED34</f>
        <v>13.159767441860463</v>
      </c>
      <c r="EE31">
        <f>Data!EE34</f>
        <v>12.517999999999999</v>
      </c>
      <c r="EF31">
        <f>Data!EF34</f>
        <v>11.183333333333332</v>
      </c>
      <c r="EG31">
        <f>Data!EG34</f>
        <v>11.163333333333334</v>
      </c>
      <c r="EH31">
        <f>Data!EH34</f>
        <v>8.5</v>
      </c>
      <c r="EI31">
        <f>Data!EI34</f>
        <v>-1.9999999999997797E-2</v>
      </c>
      <c r="EJ31">
        <f>Data!EJ34</f>
        <v>-2.6833333333333318</v>
      </c>
      <c r="EK31">
        <f>Data!EK34</f>
        <v>10.057024390243901</v>
      </c>
      <c r="EL31">
        <f>Data!EL34</f>
        <v>9.9312580645161255</v>
      </c>
      <c r="EM31">
        <f>Data!EM34</f>
        <v>11.51907037037037</v>
      </c>
      <c r="EN31">
        <f>Data!EN34</f>
        <v>10.945601639344259</v>
      </c>
      <c r="EO31">
        <f>Data!EO34</f>
        <v>9.6463333333333328</v>
      </c>
      <c r="EP31">
        <f>Data!EP34</f>
        <v>11.013666666666667</v>
      </c>
      <c r="EQ31">
        <f>Data!EQ34</f>
        <v>8.3330000000000002</v>
      </c>
      <c r="ER31">
        <f>Data!ER34</f>
        <v>1.3673333333333346</v>
      </c>
      <c r="ES31">
        <f>Data!ES34</f>
        <v>-1.3133333333333326</v>
      </c>
      <c r="ET31">
        <f>Data!ET34</f>
        <v>28.652085</v>
      </c>
      <c r="EU31">
        <f>Data!EU34</f>
        <v>1.1000000000000001</v>
      </c>
      <c r="EV31">
        <f>Data!EV34</f>
        <v>193.10629211248545</v>
      </c>
      <c r="EW31">
        <f>Data!EW34</f>
        <v>58.224571240737383</v>
      </c>
      <c r="EX31">
        <f>Data!EX34</f>
        <v>366.10816666666665</v>
      </c>
      <c r="EY31">
        <f>Data!EY34</f>
        <v>117.0996754146024</v>
      </c>
      <c r="EZ31">
        <f>Data!EZ34</f>
        <v>5.5654287802146998</v>
      </c>
      <c r="FA31">
        <f>Data!FA34</f>
        <v>0.60686928718439004</v>
      </c>
      <c r="FB31" t="str">
        <f>Data!FB34</f>
        <v>REPUBLIC OF TURKEY SNR CR14 1Y E - CDS PREM. MID</v>
      </c>
      <c r="FC31" t="str">
        <f>Data!FC34</f>
        <v>EUR</v>
      </c>
      <c r="FD31">
        <f>Data!FD34</f>
        <v>219.28953402298853</v>
      </c>
      <c r="FE31">
        <f>Data!FE34</f>
        <v>145.30507784615384</v>
      </c>
      <c r="FF31">
        <f>Data!FF34</f>
        <v>147.55034390804593</v>
      </c>
      <c r="FG31">
        <f>Data!FG34</f>
        <v>133.39227151515152</v>
      </c>
      <c r="FH31">
        <f>Data!FH34</f>
        <v>90.689989999999995</v>
      </c>
      <c r="FI31">
        <f>Data!FI34</f>
        <v>379.08010000000002</v>
      </c>
      <c r="FJ31">
        <f>Data!FJ34</f>
        <v>442.74</v>
      </c>
      <c r="FK31">
        <f>Data!FK34</f>
        <v>3.1799552519522836</v>
      </c>
      <c r="FL31">
        <f>Data!FL34</f>
        <v>3.8819059303016803</v>
      </c>
      <c r="FM31" t="str">
        <f>Data!FM34</f>
        <v>REPUBLIC OF TURKEY SNR CR14 5Y E - CDS PREM. MID</v>
      </c>
      <c r="FN31" t="str">
        <f>Data!FN34</f>
        <v>EUR</v>
      </c>
      <c r="FO31">
        <f>Data!FO34</f>
        <v>363.84252758620698</v>
      </c>
      <c r="FP31">
        <f>Data!FP34</f>
        <v>303.35045846153855</v>
      </c>
      <c r="FQ31">
        <f>Data!FQ34</f>
        <v>307.64884827586206</v>
      </c>
      <c r="FR31">
        <f>Data!FR34</f>
        <v>295.96277272727258</v>
      </c>
      <c r="FS31">
        <f>Data!FS34</f>
        <v>253.88</v>
      </c>
      <c r="FT31">
        <f>Data!FT34</f>
        <v>495.57010000000002</v>
      </c>
      <c r="FU31">
        <f>Data!FU34</f>
        <v>524.82010000000002</v>
      </c>
      <c r="FV31">
        <f>Data!FV34</f>
        <v>95.198558374034988</v>
      </c>
      <c r="FW31">
        <f>Data!FW34</f>
        <v>241.69010000000003</v>
      </c>
      <c r="FX31">
        <f>Data!FX34</f>
        <v>1.0671974948794707</v>
      </c>
      <c r="FY31">
        <f>Data!FY34</f>
        <v>222151000000</v>
      </c>
    </row>
    <row r="32" spans="1:181" x14ac:dyDescent="0.2">
      <c r="A32" t="str">
        <f>Data!A35</f>
        <v>Ukraine</v>
      </c>
      <c r="B32" t="str">
        <f>Data!B35</f>
        <v>Ukraine</v>
      </c>
      <c r="C32">
        <f>Data!C35</f>
        <v>1</v>
      </c>
      <c r="D32" t="str">
        <f>Data!D35</f>
        <v>UKR</v>
      </c>
      <c r="E32">
        <f>Data!E35</f>
        <v>44622516</v>
      </c>
      <c r="F32">
        <f>Data!F35</f>
        <v>43952</v>
      </c>
      <c r="G32">
        <f>Data!G35</f>
        <v>43944</v>
      </c>
      <c r="H32">
        <f>Data!H35</f>
        <v>10406</v>
      </c>
      <c r="I32">
        <f>Data!I35</f>
        <v>261</v>
      </c>
      <c r="J32">
        <f>Data!J35</f>
        <v>1</v>
      </c>
      <c r="K32" t="str">
        <f>Data!K35</f>
        <v>NA</v>
      </c>
      <c r="L32">
        <f>Data!L35</f>
        <v>1</v>
      </c>
      <c r="M32" t="str">
        <f>Data!M35</f>
        <v>NA</v>
      </c>
      <c r="N32">
        <f>Data!N35</f>
        <v>43962</v>
      </c>
      <c r="O32">
        <f>Data!O35</f>
        <v>0</v>
      </c>
      <c r="P32">
        <f>Data!P35</f>
        <v>0</v>
      </c>
      <c r="Q32">
        <f>Data!Q35</f>
        <v>0</v>
      </c>
      <c r="R32">
        <f>Data!R35</f>
        <v>645</v>
      </c>
      <c r="S32">
        <f>Data!S35</f>
        <v>3764</v>
      </c>
      <c r="T32">
        <f>Data!T35</f>
        <v>5710</v>
      </c>
      <c r="U32">
        <f>Data!U35</f>
        <v>12.796230494936683</v>
      </c>
      <c r="V32">
        <f>Data!V35</f>
        <v>8125</v>
      </c>
      <c r="W32">
        <f>Data!W35</f>
        <v>10406</v>
      </c>
      <c r="X32">
        <f>Data!X35</f>
        <v>0</v>
      </c>
      <c r="Y32">
        <f>Data!Y35</f>
        <v>0</v>
      </c>
      <c r="Z32">
        <f>Data!Z35</f>
        <v>0</v>
      </c>
      <c r="AA32">
        <f>Data!AA35</f>
        <v>17</v>
      </c>
      <c r="AB32">
        <f>Data!AB35</f>
        <v>108</v>
      </c>
      <c r="AC32">
        <f>Data!AC35</f>
        <v>151</v>
      </c>
      <c r="AD32">
        <f>Data!AD35</f>
        <v>0.33839418646855324</v>
      </c>
      <c r="AE32">
        <f>Data!AE35</f>
        <v>201</v>
      </c>
      <c r="AF32">
        <f>Data!AF35</f>
        <v>261</v>
      </c>
      <c r="AG32">
        <f>Data!AG35</f>
        <v>0</v>
      </c>
      <c r="AH32">
        <f>Data!AH35</f>
        <v>0</v>
      </c>
      <c r="AI32">
        <f>Data!AI35</f>
        <v>0</v>
      </c>
      <c r="AJ32">
        <f>Data!AJ35</f>
        <v>10</v>
      </c>
      <c r="AK32">
        <f>Data!AK35</f>
        <v>8</v>
      </c>
      <c r="AL32">
        <f>Data!AL35</f>
        <v>-2</v>
      </c>
      <c r="AM32" t="str">
        <f>Data!AM35</f>
        <v>NA</v>
      </c>
      <c r="AN32" t="str">
        <f>Data!AN35</f>
        <v>NA</v>
      </c>
      <c r="AO32" t="str">
        <f>Data!AO35</f>
        <v>NA</v>
      </c>
      <c r="AP32" t="str">
        <f>Data!AP35</f>
        <v>NA</v>
      </c>
      <c r="AQ32" t="str">
        <f>Data!AQ35</f>
        <v>NA</v>
      </c>
      <c r="AR32" t="str">
        <f>Data!AR35</f>
        <v>NA</v>
      </c>
      <c r="AS32">
        <f>Data!AS35</f>
        <v>1</v>
      </c>
      <c r="AT32">
        <f>Data!AT35</f>
        <v>1</v>
      </c>
      <c r="AU32">
        <f>Data!AU35</f>
        <v>1</v>
      </c>
      <c r="AV32">
        <f>Data!AV35</f>
        <v>0</v>
      </c>
      <c r="AW32">
        <f>Data!AW35</f>
        <v>0</v>
      </c>
      <c r="AX32">
        <f>Data!AX35</f>
        <v>0</v>
      </c>
      <c r="AY32">
        <f>Data!AY35</f>
        <v>0</v>
      </c>
      <c r="AZ32">
        <f>Data!AZ35</f>
        <v>0</v>
      </c>
      <c r="BA32">
        <f>Data!BA35</f>
        <v>0</v>
      </c>
      <c r="BB32" t="str">
        <f>Data!BB35</f>
        <v>NA</v>
      </c>
      <c r="BC32">
        <f>Data!BC35</f>
        <v>0</v>
      </c>
      <c r="BD32">
        <f>Data!BD35</f>
        <v>0</v>
      </c>
      <c r="BE32">
        <f>Data!BE35</f>
        <v>0</v>
      </c>
      <c r="BF32">
        <f>Data!BF35</f>
        <v>0</v>
      </c>
      <c r="BG32" t="str">
        <f>Data!BG35</f>
        <v>NA</v>
      </c>
      <c r="BH32">
        <f>Data!BH35</f>
        <v>0</v>
      </c>
      <c r="BI32">
        <f>Data!BI35</f>
        <v>0</v>
      </c>
      <c r="BJ32">
        <f>Data!BJ35</f>
        <v>0</v>
      </c>
      <c r="BK32" t="str">
        <f>Data!BK35</f>
        <v>NA</v>
      </c>
      <c r="BL32" t="str">
        <f>Data!BL35</f>
        <v>Hryvnia</v>
      </c>
      <c r="BM32" t="str">
        <f>Data!BM35</f>
        <v>UAH</v>
      </c>
      <c r="BN32">
        <f>Data!BN35</f>
        <v>25.650248275862072</v>
      </c>
      <c r="BO32">
        <f>Data!BO35</f>
        <v>25.125675384615391</v>
      </c>
      <c r="BP32">
        <f>Data!BP35</f>
        <v>24.345237931034482</v>
      </c>
      <c r="BQ32">
        <f>Data!BQ35</f>
        <v>24.231290909090905</v>
      </c>
      <c r="BR32">
        <f>Data!BR35</f>
        <v>23.7</v>
      </c>
      <c r="BS32">
        <f>Data!BS35</f>
        <v>27.622499999999999</v>
      </c>
      <c r="BT32">
        <f>Data!BT35</f>
        <v>26.975000000000001</v>
      </c>
      <c r="BU32">
        <f>Data!BU35</f>
        <v>16.550632911392405</v>
      </c>
      <c r="BV32">
        <f>Data!BV35</f>
        <v>12.140871177015763</v>
      </c>
      <c r="BW32">
        <f>Data!BW35</f>
        <v>62.287142857142868</v>
      </c>
      <c r="BX32">
        <f>Data!BX35</f>
        <v>59.632173913043474</v>
      </c>
      <c r="BY32">
        <f>Data!BY35</f>
        <v>62.709523809523816</v>
      </c>
      <c r="BZ32">
        <f>Data!BZ35</f>
        <v>65.173809523809538</v>
      </c>
      <c r="CA32">
        <f>Data!CA35</f>
        <v>63.672727272727279</v>
      </c>
      <c r="CB32">
        <f>Data!CB35</f>
        <v>55.477499999999999</v>
      </c>
      <c r="CC32">
        <f>Data!CC35</f>
        <v>33.729090909090914</v>
      </c>
      <c r="CD32">
        <f>Data!CD35</f>
        <v>26.631428571428575</v>
      </c>
      <c r="CE32">
        <f>Data!CE35</f>
        <v>0</v>
      </c>
      <c r="CF32">
        <f>Data!CF35</f>
        <v>0</v>
      </c>
      <c r="CG32">
        <f>Data!CG35</f>
        <v>0</v>
      </c>
      <c r="CH32">
        <f>Data!CH35</f>
        <v>0</v>
      </c>
      <c r="CI32">
        <f>Data!CI35</f>
        <v>0</v>
      </c>
      <c r="CJ32">
        <f>Data!CJ35</f>
        <v>0</v>
      </c>
      <c r="CK32">
        <f>Data!CK35</f>
        <v>0</v>
      </c>
      <c r="CL32">
        <f>Data!CL35</f>
        <v>0</v>
      </c>
      <c r="CM32">
        <f>Data!CM35</f>
        <v>0</v>
      </c>
      <c r="CN32">
        <f>Data!CN35</f>
        <v>0</v>
      </c>
      <c r="CO32">
        <f>Data!CO35</f>
        <v>0</v>
      </c>
      <c r="CP32">
        <f>Data!CP35</f>
        <v>0</v>
      </c>
      <c r="CQ32">
        <f>Data!CQ35</f>
        <v>0</v>
      </c>
      <c r="CR32">
        <f>Data!CR35</f>
        <v>0</v>
      </c>
      <c r="CS32">
        <f>Data!CS35</f>
        <v>0</v>
      </c>
      <c r="CT32">
        <f>Data!CT35</f>
        <v>46130217000</v>
      </c>
      <c r="CU32">
        <f>Data!CU35</f>
        <v>1009681000</v>
      </c>
      <c r="CV32">
        <f>Data!CV35</f>
        <v>2.1887627365811003E-2</v>
      </c>
      <c r="CW32">
        <f>Data!CW35</f>
        <v>2.1887627365811003E-2</v>
      </c>
      <c r="CX32">
        <f>Data!CX35</f>
        <v>50967557000</v>
      </c>
      <c r="CY32">
        <f>Data!CY35</f>
        <v>6232211000</v>
      </c>
      <c r="CZ32">
        <f>Data!CZ35</f>
        <v>0.12227800127834261</v>
      </c>
      <c r="DA32">
        <f>Data!DA35</f>
        <v>0.12227800127834261</v>
      </c>
      <c r="DB32">
        <f>Data!DB35</f>
        <v>47334680000</v>
      </c>
      <c r="DC32">
        <f>Data!DC35</f>
        <v>861312000</v>
      </c>
      <c r="DD32">
        <f>Data!DD35</f>
        <v>1.8196214699243769E-2</v>
      </c>
      <c r="DE32">
        <f>Data!DE35</f>
        <v>1.8196214699243769E-2</v>
      </c>
      <c r="DF32">
        <f>Data!DF35</f>
        <v>57187093000</v>
      </c>
      <c r="DG32">
        <f>Data!DG35</f>
        <v>13398588000</v>
      </c>
      <c r="DH32">
        <f>Data!DH35</f>
        <v>0.23429391663604932</v>
      </c>
      <c r="DI32">
        <f>Data!DI35</f>
        <v>0.23429391663604932</v>
      </c>
      <c r="DJ32">
        <f>Data!DJ35</f>
        <v>-0.30112954974711442</v>
      </c>
      <c r="DK32">
        <f>Data!DK35</f>
        <v>-0.30112954974711442</v>
      </c>
      <c r="DL32">
        <f>Data!DL35</f>
        <v>-0.37451186894057914</v>
      </c>
      <c r="DM32">
        <f>Data!DM35</f>
        <v>-0.37451186894057914</v>
      </c>
      <c r="DN32">
        <f>Data!DN35</f>
        <v>48.014298152540889</v>
      </c>
      <c r="DO32">
        <f>Data!DO35</f>
        <v>0.48014298152540891</v>
      </c>
      <c r="DP32">
        <f>Data!DP35</f>
        <v>45.209972388840214</v>
      </c>
      <c r="DQ32">
        <f>Data!DQ35</f>
        <v>0.45209972388840214</v>
      </c>
      <c r="DR32">
        <f>Data!DR35</f>
        <v>55.703543236629329</v>
      </c>
      <c r="DS32">
        <f>Data!DS35</f>
        <v>0.55703543236629327</v>
      </c>
      <c r="DT32">
        <f>Data!DT35</f>
        <v>53.808687764597586</v>
      </c>
      <c r="DU32">
        <f>Data!DU35</f>
        <v>0.53808687764597585</v>
      </c>
      <c r="DV32">
        <f>Data!DV35</f>
        <v>-3.0809232535655442E-3</v>
      </c>
      <c r="DW32">
        <f>Data!DW35</f>
        <v>-3.0809232535655442E-3</v>
      </c>
      <c r="DX32">
        <f>Data!DX35</f>
        <v>4.7214891852335093E-2</v>
      </c>
      <c r="DY32">
        <f>Data!DY35</f>
        <v>4.7214891852335093E-2</v>
      </c>
      <c r="DZ32">
        <f>Data!DZ35</f>
        <v>4.413396859876955E-2</v>
      </c>
      <c r="EA32">
        <f>Data!EA35</f>
        <v>4.413396859876955E-2</v>
      </c>
      <c r="EB32">
        <f>Data!EB35</f>
        <v>15.036625000000001</v>
      </c>
      <c r="EC32">
        <f>Data!EC35</f>
        <v>13.668305084745763</v>
      </c>
      <c r="ED32">
        <f>Data!ED35</f>
        <v>15.99433734939759</v>
      </c>
      <c r="EE32">
        <f>Data!EE35</f>
        <v>15.535645161290322</v>
      </c>
      <c r="EF32">
        <f>Data!EF35</f>
        <v>13.41</v>
      </c>
      <c r="EG32">
        <f>Data!EG35</f>
        <v>22</v>
      </c>
      <c r="EH32">
        <f>Data!EH35</f>
        <v>16</v>
      </c>
      <c r="EI32">
        <f>Data!EI35</f>
        <v>8.59</v>
      </c>
      <c r="EJ32">
        <f>Data!EJ35</f>
        <v>2.59</v>
      </c>
      <c r="EK32">
        <f>Data!EK35</f>
        <v>14.229675324675323</v>
      </c>
      <c r="EL32">
        <f>Data!EL35</f>
        <v>12.699526315789477</v>
      </c>
      <c r="EM32">
        <f>Data!EM35</f>
        <v>14.357771250000004</v>
      </c>
      <c r="EN32">
        <f>Data!EN35</f>
        <v>13.972645000000002</v>
      </c>
      <c r="EO32">
        <f>Data!EO35</f>
        <v>11.902000000000001</v>
      </c>
      <c r="EP32">
        <f>Data!EP35</f>
        <v>21.850333333333335</v>
      </c>
      <c r="EQ32">
        <f>Data!EQ35</f>
        <v>15.833</v>
      </c>
      <c r="ER32">
        <f>Data!ER35</f>
        <v>9.9483333333333341</v>
      </c>
      <c r="ES32">
        <f>Data!ES35</f>
        <v>3.9309999999999992</v>
      </c>
      <c r="ET32">
        <f>Data!ET35</f>
        <v>60.930638999999999</v>
      </c>
      <c r="EU32">
        <f>Data!EU35</f>
        <v>-0.7</v>
      </c>
      <c r="EV32">
        <f>Data!EV35</f>
        <v>203.7202168001636</v>
      </c>
      <c r="EW32">
        <f>Data!EW35</f>
        <v>78.678989097069888</v>
      </c>
      <c r="EX32">
        <f>Data!EX35</f>
        <v>58081.025583333343</v>
      </c>
      <c r="EY32">
        <f>Data!EY35</f>
        <v>88.193325965680913</v>
      </c>
      <c r="EZ32">
        <f>Data!EZ35</f>
        <v>4.0336614722409996</v>
      </c>
      <c r="FA32">
        <f>Data!FA35</f>
        <v>0.68329725780868</v>
      </c>
      <c r="FB32" t="str">
        <f>Data!FB35</f>
        <v>UKRAINE SNR CR14 1Y SF - CDS PREM. MID</v>
      </c>
      <c r="FC32" t="str">
        <f>Data!FC35</f>
        <v>CHF</v>
      </c>
      <c r="FD32">
        <f>Data!FD35</f>
        <v>480</v>
      </c>
      <c r="FE32">
        <f>Data!FE35</f>
        <v>480</v>
      </c>
      <c r="FF32">
        <f>Data!FF35</f>
        <v>480</v>
      </c>
      <c r="FG32">
        <f>Data!FG35</f>
        <v>480</v>
      </c>
      <c r="FH32">
        <f>Data!FH35</f>
        <v>480</v>
      </c>
      <c r="FI32">
        <f>Data!FI35</f>
        <v>480</v>
      </c>
      <c r="FJ32">
        <f>Data!FJ35</f>
        <v>480</v>
      </c>
      <c r="FK32">
        <f>Data!FK35</f>
        <v>0</v>
      </c>
      <c r="FL32">
        <f>Data!FL35</f>
        <v>0</v>
      </c>
      <c r="FM32" t="str">
        <f>Data!FM35</f>
        <v>UKRAINE SNR CR14 5Y SF - CDS PREM. MID</v>
      </c>
      <c r="FN32" t="str">
        <f>Data!FN35</f>
        <v>CHF</v>
      </c>
      <c r="FO32">
        <f>Data!FO35</f>
        <v>530</v>
      </c>
      <c r="FP32">
        <f>Data!FP35</f>
        <v>530</v>
      </c>
      <c r="FQ32">
        <f>Data!FQ35</f>
        <v>530</v>
      </c>
      <c r="FR32">
        <f>Data!FR35</f>
        <v>530</v>
      </c>
      <c r="FS32">
        <f>Data!FS35</f>
        <v>530</v>
      </c>
      <c r="FT32">
        <f>Data!FT35</f>
        <v>530</v>
      </c>
      <c r="FU32">
        <f>Data!FU35</f>
        <v>530</v>
      </c>
      <c r="FV32">
        <f>Data!FV35</f>
        <v>0</v>
      </c>
      <c r="FW32">
        <f>Data!FW35</f>
        <v>0</v>
      </c>
      <c r="FX32">
        <f>Data!FX35</f>
        <v>0</v>
      </c>
      <c r="FY32">
        <f>Data!FY35</f>
        <v>0</v>
      </c>
    </row>
    <row r="33" spans="1:181" x14ac:dyDescent="0.2">
      <c r="A33" t="str">
        <f>Data!A36</f>
        <v>United Arab Emirates</v>
      </c>
      <c r="B33" t="str">
        <f>Data!B36</f>
        <v>United Arab Emirates</v>
      </c>
      <c r="C33">
        <f>Data!C36</f>
        <v>1</v>
      </c>
      <c r="D33" t="str">
        <f>Data!D36</f>
        <v>ARE</v>
      </c>
      <c r="E33">
        <f>Data!E36</f>
        <v>9630959</v>
      </c>
      <c r="F33">
        <f>Data!F36</f>
        <v>43952</v>
      </c>
      <c r="G33">
        <f>Data!G36</f>
        <v>43951</v>
      </c>
      <c r="H33">
        <f>Data!H36</f>
        <v>12481</v>
      </c>
      <c r="I33">
        <f>Data!I36</f>
        <v>105</v>
      </c>
      <c r="J33">
        <f>Data!J36</f>
        <v>1</v>
      </c>
      <c r="K33" t="str">
        <f>Data!K36</f>
        <v>NA</v>
      </c>
      <c r="L33">
        <f>Data!L36</f>
        <v>1</v>
      </c>
      <c r="M33" t="str">
        <f>Data!M36</f>
        <v>NA</v>
      </c>
      <c r="N33" t="str">
        <f>Data!N36</f>
        <v>NA</v>
      </c>
      <c r="O33">
        <f>Data!O36</f>
        <v>0</v>
      </c>
      <c r="P33">
        <f>Data!P36</f>
        <v>4</v>
      </c>
      <c r="Q33">
        <f>Data!Q36</f>
        <v>21</v>
      </c>
      <c r="R33">
        <f>Data!R36</f>
        <v>664</v>
      </c>
      <c r="S33">
        <f>Data!S36</f>
        <v>5365</v>
      </c>
      <c r="T33">
        <f>Data!T36</f>
        <v>7265</v>
      </c>
      <c r="U33">
        <f>Data!U36</f>
        <v>75.433817130775864</v>
      </c>
      <c r="V33">
        <f>Data!V36</f>
        <v>9813</v>
      </c>
      <c r="W33">
        <f>Data!W36</f>
        <v>12481</v>
      </c>
      <c r="X33">
        <f>Data!X36</f>
        <v>0</v>
      </c>
      <c r="Y33">
        <f>Data!Y36</f>
        <v>0</v>
      </c>
      <c r="Z33">
        <f>Data!Z36</f>
        <v>0</v>
      </c>
      <c r="AA33">
        <f>Data!AA36</f>
        <v>6</v>
      </c>
      <c r="AB33">
        <f>Data!AB36</f>
        <v>33</v>
      </c>
      <c r="AC33">
        <f>Data!AC36</f>
        <v>43</v>
      </c>
      <c r="AD33">
        <f>Data!AD36</f>
        <v>0.44647682541271333</v>
      </c>
      <c r="AE33">
        <f>Data!AE36</f>
        <v>71</v>
      </c>
      <c r="AF33">
        <f>Data!AF36</f>
        <v>105</v>
      </c>
      <c r="AG33">
        <f>Data!AG36</f>
        <v>2</v>
      </c>
      <c r="AH33">
        <f>Data!AH36</f>
        <v>0</v>
      </c>
      <c r="AI33">
        <f>Data!AI36</f>
        <v>2</v>
      </c>
      <c r="AJ33" t="str">
        <f>Data!AJ36</f>
        <v>NA</v>
      </c>
      <c r="AK33" t="str">
        <f>Data!AK36</f>
        <v>NA</v>
      </c>
      <c r="AL33">
        <f>Data!AL36</f>
        <v>-1.25</v>
      </c>
      <c r="AM33" t="str">
        <f>Data!AM36</f>
        <v>NA</v>
      </c>
      <c r="AN33" t="str">
        <f>Data!AN36</f>
        <v>NA</v>
      </c>
      <c r="AO33" t="str">
        <f>Data!AO36</f>
        <v>NA</v>
      </c>
      <c r="AP33" t="str">
        <f>Data!AP36</f>
        <v>NA</v>
      </c>
      <c r="AQ33" t="str">
        <f>Data!AQ36</f>
        <v>NA</v>
      </c>
      <c r="AR33" t="str">
        <f>Data!AR36</f>
        <v>NA</v>
      </c>
      <c r="AS33">
        <f>Data!AS36</f>
        <v>0</v>
      </c>
      <c r="AT33">
        <f>Data!AT36</f>
        <v>0</v>
      </c>
      <c r="AU33">
        <f>Data!AU36</f>
        <v>1</v>
      </c>
      <c r="AV33">
        <f>Data!AV36</f>
        <v>1</v>
      </c>
      <c r="AW33">
        <f>Data!AW36</f>
        <v>0</v>
      </c>
      <c r="AX33">
        <f>Data!AX36</f>
        <v>0</v>
      </c>
      <c r="AY33">
        <f>Data!AY36</f>
        <v>0</v>
      </c>
      <c r="AZ33">
        <f>Data!AZ36</f>
        <v>0</v>
      </c>
      <c r="BA33">
        <f>Data!BA36</f>
        <v>0</v>
      </c>
      <c r="BB33" t="str">
        <f>Data!BB36</f>
        <v>NA</v>
      </c>
      <c r="BC33">
        <f>Data!BC36</f>
        <v>0</v>
      </c>
      <c r="BD33">
        <f>Data!BD36</f>
        <v>0</v>
      </c>
      <c r="BE33">
        <f>Data!BE36</f>
        <v>0</v>
      </c>
      <c r="BF33">
        <f>Data!BF36</f>
        <v>0</v>
      </c>
      <c r="BG33" t="str">
        <f>Data!BG36</f>
        <v>NA</v>
      </c>
      <c r="BH33">
        <f>Data!BH36</f>
        <v>0</v>
      </c>
      <c r="BI33">
        <f>Data!BI36</f>
        <v>0</v>
      </c>
      <c r="BJ33">
        <f>Data!BJ36</f>
        <v>0</v>
      </c>
      <c r="BK33" t="str">
        <f>Data!BK36</f>
        <v>NA</v>
      </c>
      <c r="BL33" t="str">
        <f>Data!BL36</f>
        <v>UAE Dirham</v>
      </c>
      <c r="BM33" t="str">
        <f>Data!BM36</f>
        <v>AED</v>
      </c>
      <c r="BN33">
        <f>Data!BN36</f>
        <v>3.6731241379310386</v>
      </c>
      <c r="BO33">
        <f>Data!BO36</f>
        <v>3.6731384615384641</v>
      </c>
      <c r="BP33">
        <f>Data!BP36</f>
        <v>3.6730885057471281</v>
      </c>
      <c r="BQ33">
        <f>Data!BQ36</f>
        <v>3.6730939393939406</v>
      </c>
      <c r="BR33">
        <f>Data!BR36</f>
        <v>3.6732</v>
      </c>
      <c r="BS33">
        <f>Data!BS36</f>
        <v>3.673</v>
      </c>
      <c r="BT33">
        <f>Data!BT36</f>
        <v>3.6728999999999998</v>
      </c>
      <c r="BU33">
        <f>Data!BU36</f>
        <v>-5.444843732984264E-3</v>
      </c>
      <c r="BV33">
        <f>Data!BV36</f>
        <v>-8.1679326962397283E-3</v>
      </c>
      <c r="BW33">
        <f>Data!BW36</f>
        <v>62.287142857142868</v>
      </c>
      <c r="BX33">
        <f>Data!BX36</f>
        <v>59.632173913043474</v>
      </c>
      <c r="BY33">
        <f>Data!BY36</f>
        <v>62.709523809523816</v>
      </c>
      <c r="BZ33">
        <f>Data!BZ36</f>
        <v>65.173809523809538</v>
      </c>
      <c r="CA33">
        <f>Data!CA36</f>
        <v>63.672727272727279</v>
      </c>
      <c r="CB33">
        <f>Data!CB36</f>
        <v>55.477499999999999</v>
      </c>
      <c r="CC33">
        <f>Data!CC36</f>
        <v>33.729090909090914</v>
      </c>
      <c r="CD33">
        <f>Data!CD36</f>
        <v>26.631428571428575</v>
      </c>
      <c r="CE33">
        <f>Data!CE36</f>
        <v>0</v>
      </c>
      <c r="CF33">
        <f>Data!CF36</f>
        <v>0</v>
      </c>
      <c r="CG33">
        <f>Data!CG36</f>
        <v>0</v>
      </c>
      <c r="CH33">
        <f>Data!CH36</f>
        <v>0</v>
      </c>
      <c r="CI33">
        <f>Data!CI36</f>
        <v>0</v>
      </c>
      <c r="CJ33">
        <f>Data!CJ36</f>
        <v>0</v>
      </c>
      <c r="CK33">
        <f>Data!CK36</f>
        <v>0</v>
      </c>
      <c r="CL33">
        <f>Data!CL36</f>
        <v>0</v>
      </c>
      <c r="CM33">
        <f>Data!CM36</f>
        <v>0</v>
      </c>
      <c r="CN33">
        <f>Data!CN36</f>
        <v>0</v>
      </c>
      <c r="CO33">
        <f>Data!CO36</f>
        <v>0</v>
      </c>
      <c r="CP33">
        <f>Data!CP36</f>
        <v>0</v>
      </c>
      <c r="CQ33">
        <f>Data!CQ36</f>
        <v>0</v>
      </c>
      <c r="CR33">
        <f>Data!CR36</f>
        <v>0</v>
      </c>
      <c r="CS33">
        <f>Data!CS36</f>
        <v>0</v>
      </c>
      <c r="CT33">
        <f>Data!CT36</f>
        <v>171760511000</v>
      </c>
      <c r="CU33">
        <f>Data!CU36</f>
        <v>97963106000</v>
      </c>
      <c r="CV33">
        <f>Data!CV36</f>
        <v>0.57034708053471028</v>
      </c>
      <c r="CW33">
        <f>Data!CW36</f>
        <v>0.57034708053471028</v>
      </c>
      <c r="CX33">
        <f>Data!CX36</f>
        <v>181429809000</v>
      </c>
      <c r="CY33">
        <f>Data!CY36</f>
        <v>11188761000</v>
      </c>
      <c r="CZ33">
        <f>Data!CZ36</f>
        <v>6.1669915553953979E-2</v>
      </c>
      <c r="DA33">
        <f>Data!DA36</f>
        <v>6.1669915553953979E-2</v>
      </c>
      <c r="DB33">
        <f>Data!DB36</f>
        <v>316922502000</v>
      </c>
      <c r="DC33">
        <f>Data!DC36</f>
        <v>92538259000</v>
      </c>
      <c r="DD33">
        <f>Data!DD36</f>
        <v>0.29199018187733478</v>
      </c>
      <c r="DE33">
        <f>Data!DE36</f>
        <v>0.29199018187733478</v>
      </c>
      <c r="DF33">
        <f>Data!DF36</f>
        <v>261510757000</v>
      </c>
      <c r="DG33">
        <f>Data!DG36</f>
        <v>15427252000</v>
      </c>
      <c r="DH33">
        <f>Data!DH36</f>
        <v>5.899280082004428E-2</v>
      </c>
      <c r="DI33">
        <f>Data!DI36</f>
        <v>5.899280082004428E-2</v>
      </c>
      <c r="DJ33">
        <f>Data!DJ36</f>
        <v>-0.30112954974711442</v>
      </c>
      <c r="DK33">
        <f>Data!DK36</f>
        <v>-0.30112954974711442</v>
      </c>
      <c r="DL33">
        <f>Data!DL36</f>
        <v>-0.37451186894057914</v>
      </c>
      <c r="DM33">
        <f>Data!DM36</f>
        <v>-0.37451186894057914</v>
      </c>
      <c r="DN33">
        <f>Data!DN36</f>
        <v>101.67923989198393</v>
      </c>
      <c r="DO33">
        <f>Data!DO36</f>
        <v>1.0167923989198393</v>
      </c>
      <c r="DP33">
        <f>Data!DP36</f>
        <v>93.861424282370464</v>
      </c>
      <c r="DQ33">
        <f>Data!DQ36</f>
        <v>0.93861424282370465</v>
      </c>
      <c r="DR33">
        <f>Data!DR36</f>
        <v>76.987564010670468</v>
      </c>
      <c r="DS33">
        <f>Data!DS36</f>
        <v>0.76987564010670473</v>
      </c>
      <c r="DT33">
        <f>Data!DT36</f>
        <v>67.978365698655921</v>
      </c>
      <c r="DU33">
        <f>Data!DU36</f>
        <v>0.67978365698655918</v>
      </c>
      <c r="DV33">
        <f>Data!DV36</f>
        <v>-0.10264102360606568</v>
      </c>
      <c r="DW33">
        <f>Data!DW36</f>
        <v>-0.10264102360606568</v>
      </c>
      <c r="DX33">
        <f>Data!DX36</f>
        <v>1.5018803005372682E-2</v>
      </c>
      <c r="DY33">
        <f>Data!DY36</f>
        <v>1.5018803005372682E-2</v>
      </c>
      <c r="DZ33">
        <f>Data!DZ36</f>
        <v>-8.7622220600692996E-2</v>
      </c>
      <c r="EA33">
        <f>Data!EA36</f>
        <v>-8.7622220600692996E-2</v>
      </c>
      <c r="EB33" t="str">
        <f>Data!EB36</f>
        <v>NA</v>
      </c>
      <c r="EC33" t="str">
        <f>Data!EC36</f>
        <v>NA</v>
      </c>
      <c r="ED33" t="str">
        <f>Data!ED36</f>
        <v>NA</v>
      </c>
      <c r="EE33" t="str">
        <f>Data!EE36</f>
        <v>NA</v>
      </c>
      <c r="EF33" t="str">
        <f>Data!EF36</f>
        <v>NA</v>
      </c>
      <c r="EG33" t="str">
        <f>Data!EG36</f>
        <v>NA</v>
      </c>
      <c r="EH33" t="str">
        <f>Data!EH36</f>
        <v>NA</v>
      </c>
      <c r="EI33" t="str">
        <f>Data!EI36</f>
        <v>NA</v>
      </c>
      <c r="EJ33" t="str">
        <f>Data!EJ36</f>
        <v>NA</v>
      </c>
      <c r="EK33" t="str">
        <f>Data!EK36</f>
        <v>NA</v>
      </c>
      <c r="EL33" t="str">
        <f>Data!EL36</f>
        <v>NA</v>
      </c>
      <c r="EM33" t="str">
        <f>Data!EM36</f>
        <v>NA</v>
      </c>
      <c r="EN33" t="str">
        <f>Data!EN36</f>
        <v>NA</v>
      </c>
      <c r="EO33" t="str">
        <f>Data!EO36</f>
        <v>NA</v>
      </c>
      <c r="EP33" t="str">
        <f>Data!EP36</f>
        <v>NA</v>
      </c>
      <c r="EQ33" t="str">
        <f>Data!EQ36</f>
        <v>NA</v>
      </c>
      <c r="ER33" t="str">
        <f>Data!ER36</f>
        <v>NA</v>
      </c>
      <c r="ES33" t="str">
        <f>Data!ES36</f>
        <v>NA</v>
      </c>
      <c r="ET33" t="str">
        <f>Data!ET36</f>
        <v>NA</v>
      </c>
      <c r="EU33">
        <f>Data!EU36</f>
        <v>7.4</v>
      </c>
      <c r="EV33">
        <f>Data!EV36</f>
        <v>164.29120828971156</v>
      </c>
      <c r="EW33" t="str">
        <f>Data!EW36</f>
        <v>NA</v>
      </c>
      <c r="EX33" t="str">
        <f>Data!EX36</f>
        <v>NA</v>
      </c>
      <c r="EY33" t="str">
        <f>Data!EY36</f>
        <v>NA</v>
      </c>
      <c r="EZ33">
        <f>Data!EZ36</f>
        <v>4.0320535181665003</v>
      </c>
      <c r="FA33">
        <f>Data!FA36</f>
        <v>2.0080791939435998</v>
      </c>
      <c r="FB33" t="str">
        <f>Data!FB36</f>
        <v>NA</v>
      </c>
      <c r="FC33" t="str">
        <f>Data!FC36</f>
        <v>NA</v>
      </c>
      <c r="FD33" t="str">
        <f>Data!FD36</f>
        <v>NA</v>
      </c>
      <c r="FE33" t="str">
        <f>Data!FE36</f>
        <v>NA</v>
      </c>
      <c r="FF33" t="str">
        <f>Data!FF36</f>
        <v>NA</v>
      </c>
      <c r="FG33" t="str">
        <f>Data!FG36</f>
        <v>NA</v>
      </c>
      <c r="FH33" t="str">
        <f>Data!FH36</f>
        <v>NA</v>
      </c>
      <c r="FI33" t="str">
        <f>Data!FI36</f>
        <v>NA</v>
      </c>
      <c r="FJ33" t="str">
        <f>Data!FJ36</f>
        <v>NA</v>
      </c>
      <c r="FK33" t="str">
        <f>Data!FK36</f>
        <v>NA</v>
      </c>
      <c r="FL33" t="str">
        <f>Data!FL36</f>
        <v>NA</v>
      </c>
      <c r="FM33" t="str">
        <f>Data!FM36</f>
        <v>NA</v>
      </c>
      <c r="FN33" t="str">
        <f>Data!FN36</f>
        <v>NA</v>
      </c>
      <c r="FO33" t="str">
        <f>Data!FO36</f>
        <v>NA</v>
      </c>
      <c r="FP33" t="str">
        <f>Data!FP36</f>
        <v>NA</v>
      </c>
      <c r="FQ33" t="str">
        <f>Data!FQ36</f>
        <v>NA</v>
      </c>
      <c r="FR33" t="str">
        <f>Data!FR36</f>
        <v>NA</v>
      </c>
      <c r="FS33" t="str">
        <f>Data!FS36</f>
        <v>NA</v>
      </c>
      <c r="FT33" t="str">
        <f>Data!FT36</f>
        <v>NA</v>
      </c>
      <c r="FU33" t="str">
        <f>Data!FU36</f>
        <v>NA</v>
      </c>
      <c r="FV33" t="str">
        <f>Data!FV36</f>
        <v>NA</v>
      </c>
      <c r="FW33" t="str">
        <f>Data!FW36</f>
        <v>NA</v>
      </c>
      <c r="FX33" t="str">
        <f>Data!FX36</f>
        <v>NA</v>
      </c>
      <c r="FY33">
        <f>Data!FY36</f>
        <v>1096930322000</v>
      </c>
    </row>
    <row r="34" spans="1:181" x14ac:dyDescent="0.2">
      <c r="A34" t="str">
        <f>Data!A37</f>
        <v>Uruguay</v>
      </c>
      <c r="B34" t="str">
        <f>Data!B37</f>
        <v>Uruguay</v>
      </c>
      <c r="C34">
        <f>Data!C37</f>
        <v>1</v>
      </c>
      <c r="D34" t="str">
        <f>Data!D37</f>
        <v>URY</v>
      </c>
      <c r="E34">
        <f>Data!E37</f>
        <v>3449299</v>
      </c>
      <c r="F34">
        <f>Data!F37</f>
        <v>43952</v>
      </c>
      <c r="G34">
        <f>Data!G37</f>
        <v>43951</v>
      </c>
      <c r="H34">
        <f>Data!H37</f>
        <v>630</v>
      </c>
      <c r="I34">
        <f>Data!I37</f>
        <v>15</v>
      </c>
      <c r="J34">
        <f>Data!J37</f>
        <v>1</v>
      </c>
      <c r="K34" t="str">
        <f>Data!K37</f>
        <v>NA</v>
      </c>
      <c r="L34">
        <f>Data!L37</f>
        <v>0</v>
      </c>
      <c r="M34" t="str">
        <f>Data!M37</f>
        <v>NA</v>
      </c>
      <c r="N34" t="str">
        <f>Data!N37</f>
        <v>NA</v>
      </c>
      <c r="O34">
        <f>Data!O37</f>
        <v>0</v>
      </c>
      <c r="P34">
        <f>Data!P37</f>
        <v>0</v>
      </c>
      <c r="Q34">
        <f>Data!Q37</f>
        <v>0</v>
      </c>
      <c r="R34">
        <f>Data!R37</f>
        <v>338</v>
      </c>
      <c r="S34">
        <f>Data!S37</f>
        <v>493</v>
      </c>
      <c r="T34">
        <f>Data!T37</f>
        <v>535</v>
      </c>
      <c r="U34">
        <f>Data!U37</f>
        <v>15.510397909836174</v>
      </c>
      <c r="V34">
        <f>Data!V37</f>
        <v>596</v>
      </c>
      <c r="W34">
        <f>Data!W37</f>
        <v>643</v>
      </c>
      <c r="X34">
        <f>Data!X37</f>
        <v>0</v>
      </c>
      <c r="Y34">
        <f>Data!Y37</f>
        <v>0</v>
      </c>
      <c r="Z34">
        <f>Data!Z37</f>
        <v>0</v>
      </c>
      <c r="AA34">
        <f>Data!AA37</f>
        <v>1</v>
      </c>
      <c r="AB34">
        <f>Data!AB37</f>
        <v>9</v>
      </c>
      <c r="AC34">
        <f>Data!AC37</f>
        <v>10</v>
      </c>
      <c r="AD34">
        <f>Data!AD37</f>
        <v>0.289913979623106</v>
      </c>
      <c r="AE34">
        <f>Data!AE37</f>
        <v>14</v>
      </c>
      <c r="AF34">
        <f>Data!AF37</f>
        <v>17</v>
      </c>
      <c r="AG34">
        <f>Data!AG37</f>
        <v>0.7</v>
      </c>
      <c r="AH34">
        <f>Data!AH37</f>
        <v>0</v>
      </c>
      <c r="AI34">
        <f>Data!AI37</f>
        <v>0.7</v>
      </c>
      <c r="AJ34" t="str">
        <f>Data!AJ37</f>
        <v>NA</v>
      </c>
      <c r="AK34" t="str">
        <f>Data!AK37</f>
        <v>NA</v>
      </c>
      <c r="AL34">
        <f>Data!AL37</f>
        <v>0</v>
      </c>
      <c r="AM34" t="str">
        <f>Data!AM37</f>
        <v>NA</v>
      </c>
      <c r="AN34" t="str">
        <f>Data!AN37</f>
        <v>NA</v>
      </c>
      <c r="AO34" t="str">
        <f>Data!AO37</f>
        <v>NA</v>
      </c>
      <c r="AP34" t="str">
        <f>Data!AP37</f>
        <v>NA</v>
      </c>
      <c r="AQ34" t="str">
        <f>Data!AQ37</f>
        <v>NA</v>
      </c>
      <c r="AR34" t="str">
        <f>Data!AR37</f>
        <v>NA</v>
      </c>
      <c r="AS34">
        <f>Data!AS37</f>
        <v>1</v>
      </c>
      <c r="AT34">
        <f>Data!AT37</f>
        <v>1</v>
      </c>
      <c r="AU34">
        <f>Data!AU37</f>
        <v>1</v>
      </c>
      <c r="AV34">
        <f>Data!AV37</f>
        <v>0</v>
      </c>
      <c r="AW34">
        <f>Data!AW37</f>
        <v>0</v>
      </c>
      <c r="AX34">
        <f>Data!AX37</f>
        <v>0</v>
      </c>
      <c r="AY34">
        <f>Data!AY37</f>
        <v>0</v>
      </c>
      <c r="AZ34">
        <f>Data!AZ37</f>
        <v>0</v>
      </c>
      <c r="BA34">
        <f>Data!BA37</f>
        <v>0</v>
      </c>
      <c r="BB34" t="str">
        <f>Data!BB37</f>
        <v>NA</v>
      </c>
      <c r="BC34">
        <f>Data!BC37</f>
        <v>1</v>
      </c>
      <c r="BD34">
        <f>Data!BD37</f>
        <v>0</v>
      </c>
      <c r="BE34">
        <f>Data!BE37</f>
        <v>0</v>
      </c>
      <c r="BF34">
        <f>Data!BF37</f>
        <v>0</v>
      </c>
      <c r="BG34" t="str">
        <f>Data!BG37</f>
        <v>NA</v>
      </c>
      <c r="BH34">
        <f>Data!BH37</f>
        <v>0</v>
      </c>
      <c r="BI34">
        <f>Data!BI37</f>
        <v>0</v>
      </c>
      <c r="BJ34">
        <f>Data!BJ37</f>
        <v>0</v>
      </c>
      <c r="BK34" t="str">
        <f>Data!BK37</f>
        <v>NA</v>
      </c>
      <c r="BL34" t="str">
        <f>Data!BL37</f>
        <v>Peso Uruguayo</v>
      </c>
      <c r="BM34" t="str">
        <f>Data!BM37</f>
        <v>UYU</v>
      </c>
      <c r="BN34">
        <f>Data!BN37</f>
        <v>40.481379310344813</v>
      </c>
      <c r="BO34">
        <f>Data!BO37</f>
        <v>39.486692307692302</v>
      </c>
      <c r="BP34">
        <f>Data!BP37</f>
        <v>37.299425287356328</v>
      </c>
      <c r="BQ34">
        <f>Data!BQ37</f>
        <v>37.49727272727273</v>
      </c>
      <c r="BR34">
        <f>Data!BR37</f>
        <v>37.325000000000003</v>
      </c>
      <c r="BS34">
        <f>Data!BS37</f>
        <v>43.765000000000001</v>
      </c>
      <c r="BT34">
        <f>Data!BT37</f>
        <v>42.454999999999998</v>
      </c>
      <c r="BU34">
        <f>Data!BU37</f>
        <v>17.253851306095104</v>
      </c>
      <c r="BV34">
        <f>Data!BV37</f>
        <v>12.083382404899295</v>
      </c>
      <c r="BW34">
        <f>Data!BW37</f>
        <v>62.287142857142868</v>
      </c>
      <c r="BX34">
        <f>Data!BX37</f>
        <v>59.632173913043474</v>
      </c>
      <c r="BY34">
        <f>Data!BY37</f>
        <v>62.709523809523816</v>
      </c>
      <c r="BZ34">
        <f>Data!BZ37</f>
        <v>65.173809523809538</v>
      </c>
      <c r="CA34">
        <f>Data!CA37</f>
        <v>63.672727272727279</v>
      </c>
      <c r="CB34">
        <f>Data!CB37</f>
        <v>55.477499999999999</v>
      </c>
      <c r="CC34">
        <f>Data!CC37</f>
        <v>33.729090909090914</v>
      </c>
      <c r="CD34">
        <f>Data!CD37</f>
        <v>26.631428571428575</v>
      </c>
      <c r="CE34">
        <f>Data!CE37</f>
        <v>0</v>
      </c>
      <c r="CF34">
        <f>Data!CF37</f>
        <v>0</v>
      </c>
      <c r="CG34">
        <f>Data!CG37</f>
        <v>0</v>
      </c>
      <c r="CH34">
        <f>Data!CH37</f>
        <v>0</v>
      </c>
      <c r="CI34">
        <f>Data!CI37</f>
        <v>0</v>
      </c>
      <c r="CJ34">
        <f>Data!CJ37</f>
        <v>0</v>
      </c>
      <c r="CK34">
        <f>Data!CK37</f>
        <v>0</v>
      </c>
      <c r="CL34">
        <f>Data!CL37</f>
        <v>0</v>
      </c>
      <c r="CM34">
        <f>Data!CM37</f>
        <v>0</v>
      </c>
      <c r="CN34">
        <f>Data!CN37</f>
        <v>0</v>
      </c>
      <c r="CO34">
        <f>Data!CO37</f>
        <v>0</v>
      </c>
      <c r="CP34">
        <f>Data!CP37</f>
        <v>0</v>
      </c>
      <c r="CQ34">
        <f>Data!CQ37</f>
        <v>0</v>
      </c>
      <c r="CR34">
        <f>Data!CR37</f>
        <v>0</v>
      </c>
      <c r="CS34">
        <f>Data!CS37</f>
        <v>0</v>
      </c>
      <c r="CT34">
        <f>Data!CT37</f>
        <v>7816028000</v>
      </c>
      <c r="CU34">
        <f>Data!CU37</f>
        <v>92994000</v>
      </c>
      <c r="CV34">
        <f>Data!CV37</f>
        <v>1.1897859117188424E-2</v>
      </c>
      <c r="CW34">
        <f>Data!CW37</f>
        <v>1.1897859117188424E-2</v>
      </c>
      <c r="CX34">
        <f>Data!CX37</f>
        <v>8313649000</v>
      </c>
      <c r="CY34">
        <f>Data!CY37</f>
        <v>1100259000</v>
      </c>
      <c r="CZ34">
        <f>Data!CZ37</f>
        <v>0.1323436916809935</v>
      </c>
      <c r="DA34">
        <f>Data!DA37</f>
        <v>0.1323436916809935</v>
      </c>
      <c r="DB34">
        <f>Data!DB37</f>
        <v>7641122000</v>
      </c>
      <c r="DC34">
        <f>Data!DC37</f>
        <v>129161000</v>
      </c>
      <c r="DD34">
        <f>Data!DD37</f>
        <v>1.690340764091975E-2</v>
      </c>
      <c r="DE34">
        <f>Data!DE37</f>
        <v>1.690340764091975E-2</v>
      </c>
      <c r="DF34">
        <f>Data!DF37</f>
        <v>9001622000</v>
      </c>
      <c r="DG34">
        <f>Data!DG37</f>
        <v>1308980000</v>
      </c>
      <c r="DH34">
        <f>Data!DH37</f>
        <v>0.14541601502484774</v>
      </c>
      <c r="DI34">
        <f>Data!DI37</f>
        <v>0.14541601502484774</v>
      </c>
      <c r="DJ34">
        <f>Data!DJ37</f>
        <v>-0.30112954974711442</v>
      </c>
      <c r="DK34">
        <f>Data!DK37</f>
        <v>-0.30112954974711442</v>
      </c>
      <c r="DL34">
        <f>Data!DL37</f>
        <v>-0.37451186894057914</v>
      </c>
      <c r="DM34">
        <f>Data!DM37</f>
        <v>-0.37451186894057914</v>
      </c>
      <c r="DN34">
        <f>Data!DN37</f>
        <v>21.429093074070874</v>
      </c>
      <c r="DO34">
        <f>Data!DO37</f>
        <v>0.21429093074070873</v>
      </c>
      <c r="DP34">
        <f>Data!DP37</f>
        <v>21.004265661706516</v>
      </c>
      <c r="DQ34">
        <f>Data!DQ37</f>
        <v>0.21004265661706514</v>
      </c>
      <c r="DR34">
        <f>Data!DR37</f>
        <v>18.334826241274989</v>
      </c>
      <c r="DS34">
        <f>Data!DS37</f>
        <v>0.1833482624127499</v>
      </c>
      <c r="DT34">
        <f>Data!DT37</f>
        <v>18.987977908410354</v>
      </c>
      <c r="DU34">
        <f>Data!DU37</f>
        <v>0.18987977908410353</v>
      </c>
      <c r="DV34">
        <f>Data!DV37</f>
        <v>-1.329680664140694E-3</v>
      </c>
      <c r="DW34">
        <f>Data!DW37</f>
        <v>-1.329680664140694E-3</v>
      </c>
      <c r="DX34">
        <f>Data!DX37</f>
        <v>1.0340857242648714E-2</v>
      </c>
      <c r="DY34">
        <f>Data!DY37</f>
        <v>1.0340857242648714E-2</v>
      </c>
      <c r="DZ34">
        <f>Data!DZ37</f>
        <v>9.0111765785080202E-3</v>
      </c>
      <c r="EA34">
        <f>Data!EA37</f>
        <v>9.0111765785080202E-3</v>
      </c>
      <c r="EB34" t="str">
        <f>Data!EB37</f>
        <v>NA</v>
      </c>
      <c r="EC34" t="str">
        <f>Data!EC37</f>
        <v>NA</v>
      </c>
      <c r="ED34" t="str">
        <f>Data!ED37</f>
        <v>NA</v>
      </c>
      <c r="EE34" t="str">
        <f>Data!EE37</f>
        <v>NA</v>
      </c>
      <c r="EF34" t="str">
        <f>Data!EF37</f>
        <v>NA</v>
      </c>
      <c r="EG34" t="str">
        <f>Data!EG37</f>
        <v>NA</v>
      </c>
      <c r="EH34" t="str">
        <f>Data!EH37</f>
        <v>NA</v>
      </c>
      <c r="EI34" t="str">
        <f>Data!EI37</f>
        <v>NA</v>
      </c>
      <c r="EJ34" t="str">
        <f>Data!EJ37</f>
        <v>NA</v>
      </c>
      <c r="EK34" t="str">
        <f>Data!EK37</f>
        <v>NA</v>
      </c>
      <c r="EL34" t="str">
        <f>Data!EL37</f>
        <v>NA</v>
      </c>
      <c r="EM34" t="str">
        <f>Data!EM37</f>
        <v>NA</v>
      </c>
      <c r="EN34" t="str">
        <f>Data!EN37</f>
        <v>NA</v>
      </c>
      <c r="EO34" t="str">
        <f>Data!EO37</f>
        <v>NA</v>
      </c>
      <c r="EP34" t="str">
        <f>Data!EP37</f>
        <v>NA</v>
      </c>
      <c r="EQ34" t="str">
        <f>Data!EQ37</f>
        <v>NA</v>
      </c>
      <c r="ER34" t="str">
        <f>Data!ER37</f>
        <v>NA</v>
      </c>
      <c r="ES34" t="str">
        <f>Data!ES37</f>
        <v>NA</v>
      </c>
      <c r="ET34">
        <f>Data!ET37</f>
        <v>50.541887000000003</v>
      </c>
      <c r="EU34">
        <f>Data!EU37</f>
        <v>0.2</v>
      </c>
      <c r="EV34">
        <f>Data!EV37</f>
        <v>387.37991214298415</v>
      </c>
      <c r="EW34">
        <f>Data!EW37</f>
        <v>75.344312733960265</v>
      </c>
      <c r="EX34">
        <f>Data!EX37</f>
        <v>140.08833333333334</v>
      </c>
      <c r="EY34">
        <f>Data!EY37</f>
        <v>41.979113170794719</v>
      </c>
      <c r="EZ34">
        <f>Data!EZ37</f>
        <v>13.009483555554</v>
      </c>
      <c r="FA34">
        <f>Data!FA37</f>
        <v>1.6377370290166999</v>
      </c>
      <c r="FB34" t="str">
        <f>Data!FB37</f>
        <v>ORIENTAL REP URUGUAY SNR CR14 1Y $ - CDS PREM. MID</v>
      </c>
      <c r="FC34" t="str">
        <f>Data!FC37</f>
        <v>USD</v>
      </c>
      <c r="FD34">
        <f>Data!FD37</f>
        <v>75.745285172413787</v>
      </c>
      <c r="FE34">
        <f>Data!FE37</f>
        <v>51.149535538461542</v>
      </c>
      <c r="FF34">
        <f>Data!FF37</f>
        <v>63.081832873563229</v>
      </c>
      <c r="FG34">
        <f>Data!FG37</f>
        <v>58.834388030303025</v>
      </c>
      <c r="FH34">
        <f>Data!FH37</f>
        <v>43.629989999999999</v>
      </c>
      <c r="FI34">
        <f>Data!FI37</f>
        <v>81.75</v>
      </c>
      <c r="FJ34">
        <f>Data!FJ37</f>
        <v>164.75</v>
      </c>
      <c r="FK34">
        <f>Data!FK37</f>
        <v>0.8737111789390738</v>
      </c>
      <c r="FL34">
        <f>Data!FL37</f>
        <v>2.776072375904739</v>
      </c>
      <c r="FM34" t="str">
        <f>Data!FM37</f>
        <v>ORIENTAL REP URUGUAY SNR CR14 5Y $ - CDS PREM. MID</v>
      </c>
      <c r="FN34" t="str">
        <f>Data!FN37</f>
        <v>USD</v>
      </c>
      <c r="FO34">
        <f>Data!FO37</f>
        <v>156.8171310344828</v>
      </c>
      <c r="FP34">
        <f>Data!FP37</f>
        <v>124.15569230769232</v>
      </c>
      <c r="FQ34">
        <f>Data!FQ37</f>
        <v>141.89597701149427</v>
      </c>
      <c r="FR34">
        <f>Data!FR37</f>
        <v>136.99227272727271</v>
      </c>
      <c r="FS34">
        <f>Data!FS37</f>
        <v>111.3</v>
      </c>
      <c r="FT34">
        <f>Data!FT37</f>
        <v>162.19999999999999</v>
      </c>
      <c r="FU34">
        <f>Data!FU37</f>
        <v>308</v>
      </c>
      <c r="FV34">
        <f>Data!FV37</f>
        <v>45.732255166217421</v>
      </c>
      <c r="FW34">
        <f>Data!FW37</f>
        <v>50.899999999999991</v>
      </c>
      <c r="FX34">
        <f>Data!FX37</f>
        <v>1.7672955974842768</v>
      </c>
      <c r="FY34">
        <f>Data!FY37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86E5-B340-8B44-B0BE-33AEA40EFD15}">
  <dimension ref="A1:GA16387"/>
  <sheetViews>
    <sheetView tabSelected="1" zoomScale="81" zoomScaleNormal="80" workbookViewId="0">
      <pane xSplit="1" ySplit="4" topLeftCell="FS5" activePane="bottomRight" state="frozen"/>
      <selection pane="topRight" activeCell="B1" sqref="B1"/>
      <selection pane="bottomLeft" activeCell="A2" sqref="A2"/>
      <selection pane="bottomRight" activeCell="FY33" sqref="FY33"/>
    </sheetView>
  </sheetViews>
  <sheetFormatPr baseColWidth="10" defaultRowHeight="16" x14ac:dyDescent="0.2"/>
  <cols>
    <col min="1" max="1" width="26.1640625" style="1" bestFit="1" customWidth="1"/>
    <col min="2" max="2" width="35.1640625" style="1" bestFit="1" customWidth="1"/>
    <col min="3" max="3" width="6.33203125" style="1" bestFit="1" customWidth="1"/>
    <col min="4" max="4" width="5" style="1" bestFit="1" customWidth="1"/>
    <col min="5" max="5" width="17.5" style="1" bestFit="1" customWidth="1"/>
    <col min="6" max="6" width="14.83203125" style="1" bestFit="1" customWidth="1"/>
    <col min="7" max="7" width="19.83203125" style="1" bestFit="1" customWidth="1"/>
    <col min="8" max="8" width="10" style="1" bestFit="1" customWidth="1"/>
    <col min="9" max="9" width="14.83203125" style="1" bestFit="1" customWidth="1"/>
    <col min="10" max="10" width="45.33203125" style="1" bestFit="1" customWidth="1"/>
    <col min="11" max="11" width="16" style="1" bestFit="1" customWidth="1"/>
    <col min="12" max="12" width="13.5" style="1" bestFit="1" customWidth="1"/>
    <col min="13" max="13" width="19.83203125" style="1" bestFit="1" customWidth="1"/>
    <col min="14" max="14" width="16" style="1" bestFit="1" customWidth="1"/>
    <col min="15" max="32" width="16" style="1" customWidth="1"/>
    <col min="33" max="33" width="30" style="1" bestFit="1" customWidth="1"/>
    <col min="34" max="34" width="12.33203125" style="1" bestFit="1" customWidth="1"/>
    <col min="35" max="35" width="13.5" style="1" bestFit="1" customWidth="1"/>
    <col min="36" max="37" width="19.83203125" style="1" bestFit="1" customWidth="1"/>
    <col min="38" max="38" width="23.6640625" style="1" bestFit="1" customWidth="1"/>
    <col min="39" max="40" width="17.5" style="1" bestFit="1" customWidth="1"/>
    <col min="41" max="41" width="14.83203125" style="1" bestFit="1" customWidth="1"/>
    <col min="42" max="43" width="21.1640625" style="1" bestFit="1" customWidth="1"/>
    <col min="44" max="44" width="25" style="1" bestFit="1" customWidth="1"/>
    <col min="45" max="45" width="30" style="1" bestFit="1" customWidth="1"/>
    <col min="46" max="46" width="22.5" style="1" bestFit="1" customWidth="1"/>
    <col min="47" max="47" width="33.83203125" style="1" bestFit="1" customWidth="1"/>
    <col min="48" max="48" width="28.83203125" style="1" bestFit="1" customWidth="1"/>
    <col min="49" max="49" width="23.6640625" style="1" bestFit="1" customWidth="1"/>
    <col min="50" max="50" width="3.83203125" style="1" bestFit="1" customWidth="1"/>
    <col min="51" max="51" width="17.5" style="1" bestFit="1" customWidth="1"/>
    <col min="52" max="52" width="21.1640625" style="1" bestFit="1" customWidth="1"/>
    <col min="53" max="53" width="5" style="1" bestFit="1" customWidth="1"/>
    <col min="54" max="54" width="13.5" style="1" bestFit="1" customWidth="1"/>
    <col min="55" max="55" width="21.1640625" style="1" bestFit="1" customWidth="1"/>
    <col min="56" max="56" width="10" style="1" bestFit="1" customWidth="1"/>
    <col min="57" max="58" width="18.6640625" style="1" bestFit="1" customWidth="1"/>
    <col min="59" max="59" width="13.5" style="1" bestFit="1" customWidth="1"/>
    <col min="60" max="60" width="10" style="1" bestFit="1" customWidth="1"/>
    <col min="61" max="62" width="18.6640625" style="1" bestFit="1" customWidth="1"/>
    <col min="63" max="63" width="13.5" style="1" bestFit="1" customWidth="1"/>
    <col min="64" max="64" width="22.5" style="1" bestFit="1" customWidth="1"/>
    <col min="65" max="65" width="17.5" style="1" bestFit="1" customWidth="1"/>
    <col min="66" max="66" width="25" style="1" bestFit="1" customWidth="1"/>
    <col min="67" max="67" width="18.6640625" style="1" bestFit="1" customWidth="1"/>
    <col min="68" max="68" width="25" style="1" bestFit="1" customWidth="1"/>
    <col min="69" max="69" width="18.6640625" style="1" bestFit="1" customWidth="1"/>
    <col min="70" max="72" width="17.5" style="1" bestFit="1" customWidth="1"/>
    <col min="73" max="73" width="22.5" style="1" bestFit="1" customWidth="1"/>
    <col min="74" max="74" width="28.83203125" style="1" bestFit="1" customWidth="1"/>
    <col min="75" max="131" width="25.83203125" style="1" customWidth="1"/>
    <col min="132" max="132" width="28.83203125" style="1" bestFit="1" customWidth="1"/>
    <col min="133" max="133" width="22.5" style="1" bestFit="1" customWidth="1"/>
    <col min="134" max="134" width="28.83203125" style="1" bestFit="1" customWidth="1"/>
    <col min="135" max="135" width="22.5" style="1" bestFit="1" customWidth="1"/>
    <col min="136" max="138" width="21.1640625" style="1" bestFit="1" customWidth="1"/>
    <col min="139" max="139" width="26.1640625" style="1" bestFit="1" customWidth="1"/>
    <col min="140" max="140" width="32.6640625" style="1" bestFit="1" customWidth="1"/>
    <col min="141" max="141" width="30" style="1" bestFit="1" customWidth="1"/>
    <col min="142" max="142" width="23.6640625" style="1" bestFit="1" customWidth="1"/>
    <col min="143" max="143" width="30" style="1" bestFit="1" customWidth="1"/>
    <col min="144" max="144" width="23.6640625" style="1" bestFit="1" customWidth="1"/>
    <col min="145" max="146" width="22.5" style="1" bestFit="1" customWidth="1"/>
    <col min="147" max="147" width="21.1640625" style="1" bestFit="1" customWidth="1"/>
    <col min="148" max="148" width="27.6640625" style="1" bestFit="1" customWidth="1"/>
    <col min="149" max="149" width="33.83203125" style="1" bestFit="1" customWidth="1"/>
    <col min="150" max="150" width="21.1640625" style="1" bestFit="1" customWidth="1"/>
    <col min="151" max="151" width="35.1640625" style="1" bestFit="1" customWidth="1"/>
    <col min="152" max="152" width="30" style="1" bestFit="1" customWidth="1"/>
    <col min="153" max="153" width="50.33203125" style="1" bestFit="1" customWidth="1"/>
    <col min="154" max="154" width="42.6640625" style="1" bestFit="1" customWidth="1"/>
    <col min="155" max="155" width="50.33203125" style="1" bestFit="1" customWidth="1"/>
    <col min="156" max="156" width="37.5" style="1" bestFit="1" customWidth="1"/>
    <col min="157" max="157" width="26.1640625" style="1" bestFit="1" customWidth="1"/>
    <col min="158" max="158" width="50.6640625" style="1" bestFit="1" customWidth="1"/>
    <col min="159" max="159" width="21.33203125" style="1" bestFit="1" customWidth="1"/>
    <col min="160" max="160" width="27.33203125" style="1" bestFit="1" customWidth="1"/>
    <col min="161" max="161" width="21.83203125" style="1" bestFit="1" customWidth="1"/>
    <col min="162" max="162" width="26.33203125" style="1" bestFit="1" customWidth="1"/>
    <col min="163" max="163" width="21.83203125" style="1" bestFit="1" customWidth="1"/>
    <col min="164" max="166" width="19.33203125" style="1" bestFit="1" customWidth="1"/>
    <col min="167" max="167" width="25.1640625" style="1" bestFit="1" customWidth="1"/>
    <col min="168" max="168" width="30.1640625" style="1" bestFit="1" customWidth="1"/>
    <col min="169" max="169" width="50.6640625" style="1" bestFit="1" customWidth="1"/>
    <col min="170" max="180" width="18.83203125" style="1" customWidth="1"/>
    <col min="181" max="181" width="26.5" style="1" bestFit="1" customWidth="1"/>
    <col min="182" max="16384" width="10.83203125" style="1"/>
  </cols>
  <sheetData>
    <row r="1" spans="1:183" x14ac:dyDescent="0.2"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</row>
    <row r="2" spans="1:183" x14ac:dyDescent="0.2">
      <c r="A2" s="65" t="s">
        <v>74</v>
      </c>
      <c r="B2" s="65"/>
      <c r="C2" s="65"/>
      <c r="D2" s="65"/>
      <c r="E2" s="65"/>
      <c r="F2" s="65"/>
      <c r="G2" s="65"/>
      <c r="H2" s="72" t="s">
        <v>75</v>
      </c>
      <c r="I2" s="72"/>
      <c r="J2" s="72"/>
      <c r="K2" s="72"/>
      <c r="L2" s="72"/>
      <c r="M2" s="72"/>
      <c r="N2" s="72"/>
      <c r="O2" s="62"/>
      <c r="P2" s="62"/>
      <c r="Q2" s="62"/>
      <c r="R2" s="62"/>
      <c r="S2" s="62"/>
      <c r="T2" s="62"/>
      <c r="U2" s="63"/>
      <c r="V2" s="62"/>
      <c r="W2" s="62"/>
      <c r="X2" s="62"/>
      <c r="Y2" s="62"/>
      <c r="Z2" s="62"/>
      <c r="AA2" s="62"/>
      <c r="AB2" s="62"/>
      <c r="AC2" s="62"/>
      <c r="AD2" s="63"/>
      <c r="AE2" s="62"/>
      <c r="AF2" s="62"/>
      <c r="AG2" s="71" t="s">
        <v>77</v>
      </c>
      <c r="AH2" s="71"/>
      <c r="AI2" s="71"/>
      <c r="AJ2" s="67" t="s">
        <v>76</v>
      </c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8" t="s">
        <v>68</v>
      </c>
      <c r="AZ2" s="68"/>
      <c r="BA2" s="68"/>
      <c r="BB2" s="68"/>
      <c r="BC2" s="68"/>
      <c r="BD2" s="68"/>
      <c r="BE2" s="68"/>
      <c r="BF2" s="68"/>
      <c r="BG2" s="68"/>
      <c r="BH2" s="68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37"/>
      <c r="CS2" s="60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70" t="s">
        <v>78</v>
      </c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66" t="s">
        <v>165</v>
      </c>
      <c r="EU2" s="66"/>
      <c r="EV2" s="66"/>
      <c r="EW2" s="66"/>
      <c r="EX2" s="66"/>
      <c r="EY2" s="66"/>
      <c r="EZ2" s="66"/>
      <c r="FA2" s="66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6"/>
      <c r="FX2" s="50"/>
      <c r="FY2" s="50"/>
    </row>
    <row r="3" spans="1:183" x14ac:dyDescent="0.2">
      <c r="A3" s="26"/>
      <c r="B3" s="26"/>
      <c r="C3" s="26"/>
      <c r="D3" s="26"/>
      <c r="E3" s="26"/>
      <c r="F3" s="26"/>
      <c r="G3" s="26"/>
      <c r="H3" s="30"/>
      <c r="I3" s="30"/>
      <c r="J3" s="30"/>
      <c r="K3" s="30"/>
      <c r="L3" s="30"/>
      <c r="M3" s="30"/>
      <c r="N3" s="30"/>
      <c r="O3" s="62"/>
      <c r="P3" s="62"/>
      <c r="Q3" s="62"/>
      <c r="R3" s="62"/>
      <c r="S3" s="62"/>
      <c r="T3" s="62"/>
      <c r="U3" s="63"/>
      <c r="V3" s="62"/>
      <c r="W3" s="62"/>
      <c r="X3" s="62"/>
      <c r="Y3" s="62"/>
      <c r="Z3" s="62"/>
      <c r="AA3" s="62"/>
      <c r="AB3" s="62"/>
      <c r="AC3" s="62"/>
      <c r="AD3" s="63"/>
      <c r="AE3" s="62"/>
      <c r="AF3" s="62"/>
      <c r="AG3" s="69"/>
      <c r="AH3" s="69"/>
      <c r="AI3" s="69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60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27"/>
      <c r="EU3" s="27"/>
      <c r="EV3" s="27"/>
      <c r="EW3" s="27"/>
      <c r="EX3" s="27"/>
      <c r="EY3" s="27"/>
      <c r="EZ3" s="27"/>
      <c r="FA3" s="27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6"/>
      <c r="FX3" s="50"/>
      <c r="FY3" s="50"/>
    </row>
    <row r="4" spans="1:183" x14ac:dyDescent="0.2">
      <c r="A4" s="1" t="s">
        <v>309</v>
      </c>
      <c r="B4" s="1" t="s">
        <v>310</v>
      </c>
      <c r="C4" s="1" t="s">
        <v>63</v>
      </c>
      <c r="D4" s="1" t="s">
        <v>0</v>
      </c>
      <c r="E4" s="1" t="s">
        <v>253</v>
      </c>
      <c r="F4" s="1" t="s">
        <v>311</v>
      </c>
      <c r="G4" s="1" t="s">
        <v>312</v>
      </c>
      <c r="H4" s="1" t="s">
        <v>313</v>
      </c>
      <c r="I4" s="1" t="s">
        <v>314</v>
      </c>
      <c r="J4" s="1" t="s">
        <v>315</v>
      </c>
      <c r="K4" s="1" t="s">
        <v>316</v>
      </c>
      <c r="L4" s="1" t="s">
        <v>317</v>
      </c>
      <c r="M4" s="1" t="s">
        <v>318</v>
      </c>
      <c r="N4" s="1" t="s">
        <v>319</v>
      </c>
      <c r="O4" s="1" t="s">
        <v>510</v>
      </c>
      <c r="P4" s="1" t="s">
        <v>511</v>
      </c>
      <c r="Q4" s="1" t="s">
        <v>512</v>
      </c>
      <c r="R4" s="1" t="s">
        <v>513</v>
      </c>
      <c r="S4" s="1" t="s">
        <v>514</v>
      </c>
      <c r="T4" s="1" t="s">
        <v>515</v>
      </c>
      <c r="U4" s="1" t="s">
        <v>596</v>
      </c>
      <c r="V4" s="1" t="s">
        <v>516</v>
      </c>
      <c r="W4" s="1" t="s">
        <v>517</v>
      </c>
      <c r="X4" s="1" t="s">
        <v>518</v>
      </c>
      <c r="Y4" s="1" t="s">
        <v>519</v>
      </c>
      <c r="Z4" s="1" t="s">
        <v>520</v>
      </c>
      <c r="AA4" s="1" t="s">
        <v>521</v>
      </c>
      <c r="AB4" s="1" t="s">
        <v>522</v>
      </c>
      <c r="AC4" s="1" t="s">
        <v>523</v>
      </c>
      <c r="AD4" s="1" t="s">
        <v>602</v>
      </c>
      <c r="AE4" s="1" t="s">
        <v>524</v>
      </c>
      <c r="AF4" s="1" t="s">
        <v>525</v>
      </c>
      <c r="AG4" s="1" t="s">
        <v>320</v>
      </c>
      <c r="AH4" s="1" t="s">
        <v>321</v>
      </c>
      <c r="AI4" s="1" t="s">
        <v>322</v>
      </c>
      <c r="AJ4" s="1" t="s">
        <v>323</v>
      </c>
      <c r="AK4" s="1" t="s">
        <v>324</v>
      </c>
      <c r="AL4" s="1" t="s">
        <v>325</v>
      </c>
      <c r="AM4" s="1" t="s">
        <v>326</v>
      </c>
      <c r="AN4" s="1" t="s">
        <v>327</v>
      </c>
      <c r="AO4" s="1" t="s">
        <v>328</v>
      </c>
      <c r="AP4" s="1" t="s">
        <v>329</v>
      </c>
      <c r="AQ4" s="1" t="s">
        <v>330</v>
      </c>
      <c r="AR4" s="1" t="s">
        <v>331</v>
      </c>
      <c r="AS4" s="1" t="s">
        <v>332</v>
      </c>
      <c r="AT4" s="1" t="s">
        <v>333</v>
      </c>
      <c r="AU4" s="1" t="s">
        <v>334</v>
      </c>
      <c r="AV4" s="1" t="s">
        <v>335</v>
      </c>
      <c r="AW4" s="1" t="s">
        <v>336</v>
      </c>
      <c r="AX4" s="1" t="s">
        <v>337</v>
      </c>
      <c r="AY4" s="1" t="s">
        <v>338</v>
      </c>
      <c r="AZ4" s="1" t="s">
        <v>339</v>
      </c>
      <c r="BA4" s="1" t="s">
        <v>69</v>
      </c>
      <c r="BB4" s="1" t="s">
        <v>70</v>
      </c>
      <c r="BC4" s="1" t="s">
        <v>340</v>
      </c>
      <c r="BD4" s="1" t="s">
        <v>136</v>
      </c>
      <c r="BE4" s="1" t="s">
        <v>341</v>
      </c>
      <c r="BF4" s="1" t="s">
        <v>342</v>
      </c>
      <c r="BG4" s="1" t="s">
        <v>343</v>
      </c>
      <c r="BH4" s="1" t="s">
        <v>135</v>
      </c>
      <c r="BI4" s="1" t="s">
        <v>344</v>
      </c>
      <c r="BJ4" s="1" t="s">
        <v>345</v>
      </c>
      <c r="BK4" s="1" t="s">
        <v>137</v>
      </c>
      <c r="BL4" s="1" t="s">
        <v>346</v>
      </c>
      <c r="BM4" s="1" t="s">
        <v>347</v>
      </c>
      <c r="BN4" s="1" t="s">
        <v>477</v>
      </c>
      <c r="BO4" s="1" t="s">
        <v>236</v>
      </c>
      <c r="BP4" s="1" t="s">
        <v>478</v>
      </c>
      <c r="BQ4" s="1" t="s">
        <v>237</v>
      </c>
      <c r="BR4" s="1" t="s">
        <v>479</v>
      </c>
      <c r="BS4" s="1" t="s">
        <v>480</v>
      </c>
      <c r="BT4" s="1" t="s">
        <v>481</v>
      </c>
      <c r="BU4" s="1" t="s">
        <v>348</v>
      </c>
      <c r="BV4" s="1" t="s">
        <v>502</v>
      </c>
      <c r="BW4" s="1" t="s">
        <v>288</v>
      </c>
      <c r="BX4" s="1" t="s">
        <v>289</v>
      </c>
      <c r="BY4" s="1" t="s">
        <v>290</v>
      </c>
      <c r="BZ4" s="1" t="s">
        <v>291</v>
      </c>
      <c r="CA4" s="1" t="s">
        <v>293</v>
      </c>
      <c r="CB4" s="1" t="s">
        <v>292</v>
      </c>
      <c r="CC4" s="1" t="s">
        <v>295</v>
      </c>
      <c r="CD4" s="1" t="s">
        <v>294</v>
      </c>
      <c r="CE4" s="1" t="s">
        <v>296</v>
      </c>
      <c r="CF4" s="1" t="s">
        <v>297</v>
      </c>
      <c r="CG4" s="1" t="s">
        <v>298</v>
      </c>
      <c r="CH4" s="1" t="s">
        <v>299</v>
      </c>
      <c r="CI4" s="1" t="s">
        <v>300</v>
      </c>
      <c r="CJ4" s="1" t="s">
        <v>301</v>
      </c>
      <c r="CK4" s="1" t="s">
        <v>302</v>
      </c>
      <c r="CL4" s="1" t="s">
        <v>303</v>
      </c>
      <c r="CM4" s="1" t="s">
        <v>304</v>
      </c>
      <c r="CN4" s="1" t="s">
        <v>305</v>
      </c>
      <c r="CO4" s="1" t="s">
        <v>306</v>
      </c>
      <c r="CP4" s="1" t="s">
        <v>307</v>
      </c>
      <c r="CQ4" s="1" t="s">
        <v>308</v>
      </c>
      <c r="CR4" s="1" t="s">
        <v>473</v>
      </c>
      <c r="CS4" s="1" t="s">
        <v>503</v>
      </c>
      <c r="CT4" s="1" t="s">
        <v>534</v>
      </c>
      <c r="CU4" s="1" t="s">
        <v>535</v>
      </c>
      <c r="CV4" s="1" t="s">
        <v>536</v>
      </c>
      <c r="CW4" s="1" t="s">
        <v>537</v>
      </c>
      <c r="CX4" s="1" t="s">
        <v>538</v>
      </c>
      <c r="CY4" s="1" t="s">
        <v>539</v>
      </c>
      <c r="CZ4" s="1" t="s">
        <v>540</v>
      </c>
      <c r="DA4" s="1" t="s">
        <v>541</v>
      </c>
      <c r="DB4" s="1" t="s">
        <v>542</v>
      </c>
      <c r="DC4" s="1" t="s">
        <v>543</v>
      </c>
      <c r="DD4" s="1" t="s">
        <v>544</v>
      </c>
      <c r="DE4" s="1" t="s">
        <v>545</v>
      </c>
      <c r="DF4" s="1" t="s">
        <v>546</v>
      </c>
      <c r="DG4" s="1" t="s">
        <v>547</v>
      </c>
      <c r="DH4" s="1" t="s">
        <v>548</v>
      </c>
      <c r="DI4" s="1" t="s">
        <v>549</v>
      </c>
      <c r="DJ4" s="1" t="s">
        <v>550</v>
      </c>
      <c r="DK4" s="1" t="s">
        <v>551</v>
      </c>
      <c r="DL4" s="74" t="s">
        <v>552</v>
      </c>
      <c r="DM4" s="74" t="s">
        <v>553</v>
      </c>
      <c r="DN4" s="1" t="s">
        <v>554</v>
      </c>
      <c r="DO4" s="1" t="s">
        <v>555</v>
      </c>
      <c r="DP4" s="1" t="s">
        <v>556</v>
      </c>
      <c r="DQ4" s="1" t="s">
        <v>557</v>
      </c>
      <c r="DR4" s="1" t="s">
        <v>558</v>
      </c>
      <c r="DS4" s="1" t="s">
        <v>559</v>
      </c>
      <c r="DT4" s="1" t="s">
        <v>560</v>
      </c>
      <c r="DU4" s="1" t="s">
        <v>561</v>
      </c>
      <c r="DV4" s="1" t="s">
        <v>562</v>
      </c>
      <c r="DW4" s="1" t="s">
        <v>563</v>
      </c>
      <c r="DX4" s="1" t="s">
        <v>564</v>
      </c>
      <c r="DY4" s="1" t="s">
        <v>565</v>
      </c>
      <c r="DZ4" s="1" t="s">
        <v>566</v>
      </c>
      <c r="EA4" s="1" t="s">
        <v>567</v>
      </c>
      <c r="EB4" s="1" t="s">
        <v>498</v>
      </c>
      <c r="EC4" s="1" t="s">
        <v>250</v>
      </c>
      <c r="ED4" s="1" t="s">
        <v>499</v>
      </c>
      <c r="EE4" s="1" t="s">
        <v>251</v>
      </c>
      <c r="EF4" s="1" t="s">
        <v>500</v>
      </c>
      <c r="EG4" s="1" t="s">
        <v>501</v>
      </c>
      <c r="EH4" s="1" t="s">
        <v>497</v>
      </c>
      <c r="EI4" s="1" t="s">
        <v>252</v>
      </c>
      <c r="EJ4" s="1" t="s">
        <v>495</v>
      </c>
      <c r="EK4" s="1" t="s">
        <v>496</v>
      </c>
      <c r="EL4" s="1" t="s">
        <v>257</v>
      </c>
      <c r="EM4" s="1" t="s">
        <v>494</v>
      </c>
      <c r="EN4" s="1" t="s">
        <v>258</v>
      </c>
      <c r="EO4" s="1" t="s">
        <v>493</v>
      </c>
      <c r="EP4" s="1" t="s">
        <v>492</v>
      </c>
      <c r="EQ4" s="1" t="s">
        <v>491</v>
      </c>
      <c r="ER4" s="1" t="s">
        <v>259</v>
      </c>
      <c r="ES4" s="1" t="s">
        <v>504</v>
      </c>
      <c r="ET4" s="1" t="s">
        <v>349</v>
      </c>
      <c r="EU4" s="1" t="s">
        <v>350</v>
      </c>
      <c r="EV4" s="1" t="s">
        <v>351</v>
      </c>
      <c r="EW4" s="1" t="s">
        <v>352</v>
      </c>
      <c r="EX4" s="1" t="s">
        <v>508</v>
      </c>
      <c r="EY4" s="1" t="s">
        <v>505</v>
      </c>
      <c r="EZ4" s="1" t="s">
        <v>280</v>
      </c>
      <c r="FA4" s="1" t="s">
        <v>281</v>
      </c>
      <c r="FB4" s="1" t="s">
        <v>412</v>
      </c>
      <c r="FC4" s="5" t="s">
        <v>474</v>
      </c>
      <c r="FD4" t="s">
        <v>490</v>
      </c>
      <c r="FE4" t="s">
        <v>384</v>
      </c>
      <c r="FF4" t="s">
        <v>489</v>
      </c>
      <c r="FG4" t="s">
        <v>385</v>
      </c>
      <c r="FH4" t="s">
        <v>488</v>
      </c>
      <c r="FI4" t="s">
        <v>487</v>
      </c>
      <c r="FJ4" t="s">
        <v>486</v>
      </c>
      <c r="FK4" t="s">
        <v>386</v>
      </c>
      <c r="FL4" t="s">
        <v>506</v>
      </c>
      <c r="FM4" s="5" t="s">
        <v>416</v>
      </c>
      <c r="FN4" s="5" t="s">
        <v>441</v>
      </c>
      <c r="FO4" t="s">
        <v>485</v>
      </c>
      <c r="FP4" t="s">
        <v>413</v>
      </c>
      <c r="FQ4" t="s">
        <v>507</v>
      </c>
      <c r="FR4" t="s">
        <v>414</v>
      </c>
      <c r="FS4" t="s">
        <v>482</v>
      </c>
      <c r="FT4" t="s">
        <v>483</v>
      </c>
      <c r="FU4" t="s">
        <v>484</v>
      </c>
      <c r="FV4" t="s">
        <v>509</v>
      </c>
      <c r="FW4" t="s">
        <v>415</v>
      </c>
      <c r="FX4" t="s">
        <v>476</v>
      </c>
      <c r="FY4" s="1" t="s">
        <v>469</v>
      </c>
    </row>
    <row r="5" spans="1:183" x14ac:dyDescent="0.2">
      <c r="A5" s="1" t="s">
        <v>57</v>
      </c>
      <c r="B5" s="5" t="s">
        <v>57</v>
      </c>
      <c r="C5" s="2">
        <v>1</v>
      </c>
      <c r="D5" s="2" t="s">
        <v>58</v>
      </c>
      <c r="E5" s="33">
        <v>44494502</v>
      </c>
      <c r="F5" s="3">
        <v>43952</v>
      </c>
      <c r="G5" s="3">
        <v>43951</v>
      </c>
      <c r="H5" s="33">
        <v>4285</v>
      </c>
      <c r="I5" s="33">
        <v>214</v>
      </c>
      <c r="J5" s="2">
        <v>1</v>
      </c>
      <c r="K5" s="3">
        <v>43910</v>
      </c>
      <c r="L5" s="2">
        <v>1</v>
      </c>
      <c r="M5" s="3">
        <v>43910</v>
      </c>
      <c r="N5" s="3">
        <v>43961</v>
      </c>
      <c r="O5">
        <v>0</v>
      </c>
      <c r="P5">
        <v>0</v>
      </c>
      <c r="Q5">
        <v>0</v>
      </c>
      <c r="R5">
        <v>1054</v>
      </c>
      <c r="S5">
        <v>2443</v>
      </c>
      <c r="T5">
        <v>2941</v>
      </c>
      <c r="U5" s="89">
        <v>6.6098054092166265</v>
      </c>
      <c r="V5">
        <v>3780</v>
      </c>
      <c r="W5">
        <v>4428</v>
      </c>
      <c r="X5">
        <v>0</v>
      </c>
      <c r="Y5">
        <v>0</v>
      </c>
      <c r="Z5">
        <v>0</v>
      </c>
      <c r="AA5">
        <v>27</v>
      </c>
      <c r="AB5">
        <v>111</v>
      </c>
      <c r="AC5">
        <v>136</v>
      </c>
      <c r="AD5" s="90">
        <v>0.3056557414666648</v>
      </c>
      <c r="AE5">
        <v>185</v>
      </c>
      <c r="AF5">
        <v>218</v>
      </c>
      <c r="AG5" s="4">
        <v>3.5</v>
      </c>
      <c r="AH5" s="4">
        <v>1.75</v>
      </c>
      <c r="AI5" s="4">
        <v>1.75</v>
      </c>
      <c r="AJ5" s="4" t="s">
        <v>71</v>
      </c>
      <c r="AK5" s="4" t="s">
        <v>71</v>
      </c>
      <c r="AL5" s="61">
        <v>0</v>
      </c>
      <c r="AM5" s="4" t="s">
        <v>71</v>
      </c>
      <c r="AN5" s="4" t="s">
        <v>71</v>
      </c>
      <c r="AO5" s="4" t="s">
        <v>71</v>
      </c>
      <c r="AP5" s="4" t="s">
        <v>71</v>
      </c>
      <c r="AQ5" s="4" t="s">
        <v>71</v>
      </c>
      <c r="AR5" s="4" t="s">
        <v>71</v>
      </c>
      <c r="AS5" s="2">
        <v>0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3">
        <v>43678</v>
      </c>
      <c r="BC5" s="2">
        <v>0</v>
      </c>
      <c r="BD5" s="2">
        <v>0</v>
      </c>
      <c r="BE5" s="4">
        <v>0</v>
      </c>
      <c r="BF5" s="4">
        <v>0</v>
      </c>
      <c r="BG5" s="2" t="s">
        <v>71</v>
      </c>
      <c r="BH5" s="2">
        <v>0</v>
      </c>
      <c r="BI5" s="4">
        <v>0</v>
      </c>
      <c r="BJ5" s="4">
        <v>0</v>
      </c>
      <c r="BK5" s="2" t="s">
        <v>71</v>
      </c>
      <c r="BL5" s="2" t="s">
        <v>174</v>
      </c>
      <c r="BM5" s="2" t="s">
        <v>170</v>
      </c>
      <c r="BN5" s="48">
        <v>62.515936781609177</v>
      </c>
      <c r="BO5" s="48">
        <v>61.463723076923081</v>
      </c>
      <c r="BP5" s="48">
        <v>58.636080459770128</v>
      </c>
      <c r="BQ5" s="48">
        <v>59.299931818181825</v>
      </c>
      <c r="BR5" s="48">
        <v>59.87</v>
      </c>
      <c r="BS5" s="48">
        <v>64.311999999999998</v>
      </c>
      <c r="BT5" s="48">
        <v>66.78</v>
      </c>
      <c r="BU5" s="48">
        <v>7.4194087188909315</v>
      </c>
      <c r="BV5" s="48">
        <v>10.347409404013183</v>
      </c>
      <c r="BW5" s="36">
        <v>62.287142857142868</v>
      </c>
      <c r="BX5" s="36">
        <v>59.632173913043474</v>
      </c>
      <c r="BY5" s="36">
        <v>62.709523809523816</v>
      </c>
      <c r="BZ5" s="36">
        <v>65.173809523809538</v>
      </c>
      <c r="CA5" s="36">
        <v>63.672727272727279</v>
      </c>
      <c r="CB5" s="36">
        <v>55.477499999999999</v>
      </c>
      <c r="CC5" s="36">
        <v>33.729090909090914</v>
      </c>
      <c r="CD5" s="36">
        <v>26.631428571428575</v>
      </c>
      <c r="CE5" s="36">
        <v>1827000</v>
      </c>
      <c r="CF5" s="36">
        <v>2566000</v>
      </c>
      <c r="CG5" s="36">
        <v>1950000</v>
      </c>
      <c r="CH5" s="36">
        <v>1653000</v>
      </c>
      <c r="CI5" s="36">
        <v>1057000</v>
      </c>
      <c r="CJ5" s="36">
        <v>0</v>
      </c>
      <c r="CK5" s="36">
        <v>113798610.00000001</v>
      </c>
      <c r="CL5" s="36">
        <v>153016158.26086956</v>
      </c>
      <c r="CM5" s="36">
        <v>122283571.42857145</v>
      </c>
      <c r="CN5" s="36">
        <v>107732307.14285716</v>
      </c>
      <c r="CO5" s="36">
        <v>67302072.727272734</v>
      </c>
      <c r="CP5" s="36">
        <v>0</v>
      </c>
      <c r="CQ5" s="36">
        <v>383032036.83229798</v>
      </c>
      <c r="CR5" s="36">
        <v>67302072.727272704</v>
      </c>
      <c r="CS5" s="36">
        <f>CR5-CQ5</f>
        <v>-315729964.10502529</v>
      </c>
      <c r="CT5" s="55">
        <v>65115327000</v>
      </c>
      <c r="CU5" s="55">
        <v>2956638000</v>
      </c>
      <c r="CV5" s="55">
        <f>CU5/CT5</f>
        <v>4.5406176029800176E-2</v>
      </c>
      <c r="CW5" s="81">
        <f>CV5</f>
        <v>4.5406176029800176E-2</v>
      </c>
      <c r="CX5" s="55">
        <v>49125030000</v>
      </c>
      <c r="CY5" s="55">
        <v>4190206000</v>
      </c>
      <c r="CZ5" s="78">
        <f>CY5/CX5</f>
        <v>8.5296762159738124E-2</v>
      </c>
      <c r="DA5" s="79">
        <f>CZ5</f>
        <v>8.5296762159738124E-2</v>
      </c>
      <c r="DB5" s="55">
        <v>61781529000</v>
      </c>
      <c r="DC5" s="55">
        <v>3109319000</v>
      </c>
      <c r="DD5" s="82">
        <f>DC5/DB5</f>
        <v>5.0327647281115363E-2</v>
      </c>
      <c r="DE5" s="83">
        <f>DD5</f>
        <v>5.0327647281115363E-2</v>
      </c>
      <c r="DF5" s="55">
        <v>65482814000</v>
      </c>
      <c r="DG5" s="55">
        <v>6297316000</v>
      </c>
      <c r="DH5" s="78">
        <f>DG5/DF5</f>
        <v>9.6167461587707573E-2</v>
      </c>
      <c r="DI5" s="83">
        <f>DH5</f>
        <v>9.6167461587707573E-2</v>
      </c>
      <c r="DJ5" s="78">
        <v>-0.30112954974711442</v>
      </c>
      <c r="DK5" s="77">
        <f>DJ5</f>
        <v>-0.30112954974711442</v>
      </c>
      <c r="DL5" s="1">
        <v>-0.37451186894057914</v>
      </c>
      <c r="DM5" s="77">
        <f>DL5</f>
        <v>-0.37451186894057914</v>
      </c>
      <c r="DN5" s="78">
        <v>11.242721320709286</v>
      </c>
      <c r="DO5" s="78">
        <f>DN5/100</f>
        <v>0.11242721320709287</v>
      </c>
      <c r="DP5" s="78">
        <v>14.28051761226879</v>
      </c>
      <c r="DQ5" s="78">
        <f>DP5/100</f>
        <v>0.14280517612268789</v>
      </c>
      <c r="DR5" s="82">
        <v>13.980610642767372</v>
      </c>
      <c r="DS5" s="78">
        <f>DR5/100</f>
        <v>0.13980610642767372</v>
      </c>
      <c r="DT5" s="55">
        <v>16.419928411913698</v>
      </c>
      <c r="DU5" s="76">
        <f>DT5/100</f>
        <v>0.16419928411913698</v>
      </c>
      <c r="DV5" s="75">
        <f>DD5*DL5*DQ5</f>
        <v>-2.6916349785676497E-3</v>
      </c>
      <c r="DW5" s="79">
        <f>DV5</f>
        <v>-2.6916349785676497E-3</v>
      </c>
      <c r="DX5" s="75">
        <f>DH5*DU5*DL5*-1</f>
        <v>5.9137777344515155E-3</v>
      </c>
      <c r="DY5" s="79">
        <f>DX5</f>
        <v>5.9137777344515155E-3</v>
      </c>
      <c r="DZ5" s="83">
        <f>DV5+DX5</f>
        <v>3.2221427558838658E-3</v>
      </c>
      <c r="EA5" s="79">
        <f>DZ5</f>
        <v>3.2221427558838658E-3</v>
      </c>
      <c r="EB5" s="36">
        <v>26.854755493670901</v>
      </c>
      <c r="EC5" s="88">
        <v>28.264254237288121</v>
      </c>
      <c r="ED5" s="36">
        <v>34.674585365853652</v>
      </c>
      <c r="EE5" s="36">
        <v>35.660573770491787</v>
      </c>
      <c r="EF5" s="36">
        <v>27.003</v>
      </c>
      <c r="EG5" s="36">
        <v>20.602499999999999</v>
      </c>
      <c r="EH5" s="36">
        <v>25.835999999999999</v>
      </c>
      <c r="EI5" s="36">
        <v>-6.400500000000001</v>
      </c>
      <c r="EJ5" s="36">
        <v>-1.167</v>
      </c>
      <c r="EK5" s="36">
        <v>25.814476415584412</v>
      </c>
      <c r="EL5" s="36">
        <v>26.971508771929823</v>
      </c>
      <c r="EM5" s="36">
        <v>32.995464556962041</v>
      </c>
      <c r="EN5" s="36">
        <v>34.012028813559326</v>
      </c>
      <c r="EO5" s="36">
        <v>25.488500000000002</v>
      </c>
      <c r="EP5" s="36">
        <v>20.454000000000001</v>
      </c>
      <c r="EQ5" s="36">
        <v>25.668999999999997</v>
      </c>
      <c r="ER5" s="36">
        <v>-5.0345000000000004</v>
      </c>
      <c r="ES5" s="36">
        <v>0.180499999999995</v>
      </c>
      <c r="ET5" s="4">
        <v>86.057699</v>
      </c>
      <c r="EU5" s="4">
        <v>-0.8</v>
      </c>
      <c r="EV5" s="4">
        <v>465.87443124684296</v>
      </c>
      <c r="EW5" s="2">
        <v>62.458139804488837</v>
      </c>
      <c r="EX5" s="4">
        <v>4330.2057499999992</v>
      </c>
      <c r="EY5" s="4">
        <v>146.4536432696643</v>
      </c>
      <c r="EZ5" s="4">
        <v>7.9406596796036002</v>
      </c>
      <c r="FA5" s="4">
        <v>0.41584047100674998</v>
      </c>
      <c r="FB5" s="51" t="s">
        <v>387</v>
      </c>
      <c r="FC5" s="51" t="s">
        <v>207</v>
      </c>
      <c r="FD5" s="36">
        <v>17337.84333333332</v>
      </c>
      <c r="FE5" s="36">
        <v>15899.618923076918</v>
      </c>
      <c r="FF5" s="36">
        <v>12631.391643678164</v>
      </c>
      <c r="FG5" s="36">
        <v>13135.933303030302</v>
      </c>
      <c r="FH5" s="36">
        <v>14031.78</v>
      </c>
      <c r="FI5" s="36">
        <v>22814.07</v>
      </c>
      <c r="FJ5" s="36">
        <v>21464.45</v>
      </c>
      <c r="FK5" s="36">
        <v>0.62588566810483048</v>
      </c>
      <c r="FL5" s="36">
        <v>0.529702575154399</v>
      </c>
      <c r="FM5" s="51" t="s">
        <v>417</v>
      </c>
      <c r="FN5" s="51" t="s">
        <v>207</v>
      </c>
      <c r="FO5" s="36">
        <v>11525.336413793115</v>
      </c>
      <c r="FP5" s="36">
        <v>10901.854892307698</v>
      </c>
      <c r="FQ5" s="36">
        <v>8417.0774367816066</v>
      </c>
      <c r="FR5" s="36">
        <v>8983.4468181818138</v>
      </c>
      <c r="FS5" s="36">
        <v>7060.9380000000001</v>
      </c>
      <c r="FT5" s="36">
        <v>14140.25</v>
      </c>
      <c r="FU5" s="36">
        <v>13290.16</v>
      </c>
      <c r="FV5" s="36">
        <v>100.26022038431699</v>
      </c>
      <c r="FW5" s="36">
        <v>7079.3119999999999</v>
      </c>
      <c r="FX5" s="36">
        <v>0.88220885100534796</v>
      </c>
      <c r="FY5" s="36">
        <v>0</v>
      </c>
      <c r="GA5" s="55"/>
    </row>
    <row r="6" spans="1:183" x14ac:dyDescent="0.2">
      <c r="A6" s="1" t="s">
        <v>59</v>
      </c>
      <c r="B6" s="5" t="s">
        <v>59</v>
      </c>
      <c r="C6" s="2">
        <v>1</v>
      </c>
      <c r="D6" s="2" t="s">
        <v>60</v>
      </c>
      <c r="E6" s="33">
        <v>9939800</v>
      </c>
      <c r="F6" s="3">
        <v>43952</v>
      </c>
      <c r="G6" s="3">
        <v>43951</v>
      </c>
      <c r="H6" s="33">
        <v>1766</v>
      </c>
      <c r="I6" s="33">
        <v>20</v>
      </c>
      <c r="J6" s="2">
        <v>1</v>
      </c>
      <c r="K6" s="2" t="s">
        <v>71</v>
      </c>
      <c r="L6" s="2">
        <v>0</v>
      </c>
      <c r="M6" s="2" t="s">
        <v>71</v>
      </c>
      <c r="N6" s="3">
        <v>43961</v>
      </c>
      <c r="O6">
        <v>0</v>
      </c>
      <c r="P6">
        <v>0</v>
      </c>
      <c r="Q6">
        <v>0</v>
      </c>
      <c r="R6">
        <v>298</v>
      </c>
      <c r="S6">
        <v>1253</v>
      </c>
      <c r="T6">
        <v>1436</v>
      </c>
      <c r="U6" s="78">
        <v>14.446970763999277</v>
      </c>
      <c r="V6">
        <v>1617</v>
      </c>
      <c r="W6">
        <v>1804</v>
      </c>
      <c r="X6">
        <v>0</v>
      </c>
      <c r="Y6">
        <v>0</v>
      </c>
      <c r="Z6">
        <v>0</v>
      </c>
      <c r="AA6">
        <v>5</v>
      </c>
      <c r="AB6">
        <v>13</v>
      </c>
      <c r="AC6">
        <v>19</v>
      </c>
      <c r="AD6" s="90">
        <v>0.1911507273788205</v>
      </c>
      <c r="AE6">
        <v>21</v>
      </c>
      <c r="AF6">
        <v>24</v>
      </c>
      <c r="AG6" s="4">
        <v>3</v>
      </c>
      <c r="AH6" s="4">
        <v>0</v>
      </c>
      <c r="AI6" s="4">
        <v>3</v>
      </c>
      <c r="AJ6" s="4" t="s">
        <v>71</v>
      </c>
      <c r="AK6" s="4" t="s">
        <v>71</v>
      </c>
      <c r="AL6" s="61">
        <v>0</v>
      </c>
      <c r="AM6" s="4">
        <v>7.25</v>
      </c>
      <c r="AN6" s="4">
        <v>7.25</v>
      </c>
      <c r="AO6" s="4">
        <v>0</v>
      </c>
      <c r="AP6" s="4" t="s">
        <v>71</v>
      </c>
      <c r="AQ6" s="4" t="s">
        <v>71</v>
      </c>
      <c r="AR6" s="4" t="s">
        <v>71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2" t="s">
        <v>71</v>
      </c>
      <c r="BC6" s="2">
        <v>0</v>
      </c>
      <c r="BD6" s="2">
        <v>0</v>
      </c>
      <c r="BE6" s="4">
        <v>0</v>
      </c>
      <c r="BF6" s="4">
        <v>0</v>
      </c>
      <c r="BG6" s="2" t="s">
        <v>71</v>
      </c>
      <c r="BH6" s="2">
        <v>0</v>
      </c>
      <c r="BI6" s="4">
        <v>0</v>
      </c>
      <c r="BJ6" s="4">
        <v>0</v>
      </c>
      <c r="BK6" s="2" t="s">
        <v>71</v>
      </c>
      <c r="BL6" s="2" t="s">
        <v>175</v>
      </c>
      <c r="BM6" s="2" t="s">
        <v>171</v>
      </c>
      <c r="BN6" s="36">
        <v>1.708241379310345</v>
      </c>
      <c r="BO6" s="36">
        <v>1.7082799999999994</v>
      </c>
      <c r="BP6" s="36">
        <v>1.7076678160919532</v>
      </c>
      <c r="BQ6" s="36">
        <v>1.7081939393939389</v>
      </c>
      <c r="BR6" s="36">
        <v>1.7148000000000001</v>
      </c>
      <c r="BS6" s="36">
        <v>1.7102999999999999</v>
      </c>
      <c r="BT6" s="36">
        <v>1.7107000000000001</v>
      </c>
      <c r="BU6" s="36">
        <v>-0.26242127361792456</v>
      </c>
      <c r="BV6" s="36">
        <v>-0.23966797217513255</v>
      </c>
      <c r="BW6" s="36">
        <v>62.287142857142868</v>
      </c>
      <c r="BX6" s="36">
        <v>59.632173913043474</v>
      </c>
      <c r="BY6" s="36">
        <v>62.709523809523816</v>
      </c>
      <c r="BZ6" s="36">
        <v>65.173809523809538</v>
      </c>
      <c r="CA6" s="36">
        <v>63.672727272727279</v>
      </c>
      <c r="CB6" s="36">
        <v>55.477499999999999</v>
      </c>
      <c r="CC6" s="36">
        <v>33.729090909090914</v>
      </c>
      <c r="CD6" s="36">
        <v>26.631428571428575</v>
      </c>
      <c r="CE6" s="36">
        <v>16825710</v>
      </c>
      <c r="CF6" s="36">
        <v>16752009.999999998</v>
      </c>
      <c r="CG6" s="36">
        <v>16331920</v>
      </c>
      <c r="CH6" s="36">
        <v>17407940</v>
      </c>
      <c r="CI6" s="36">
        <v>16752009.999999998</v>
      </c>
      <c r="CJ6" s="36">
        <v>15535960</v>
      </c>
      <c r="CK6" s="36">
        <v>1048025402.4428574</v>
      </c>
      <c r="CL6" s="36">
        <v>998958773.71304333</v>
      </c>
      <c r="CM6" s="36">
        <v>1024166926.0952382</v>
      </c>
      <c r="CN6" s="36">
        <v>1134541765.761905</v>
      </c>
      <c r="CO6" s="36">
        <v>1066646164</v>
      </c>
      <c r="CP6" s="36">
        <v>861896220.89999998</v>
      </c>
      <c r="CQ6" s="36">
        <v>3157667465.5701866</v>
      </c>
      <c r="CR6" s="36">
        <v>2452556192.1000004</v>
      </c>
      <c r="CS6" s="36">
        <f t="shared" ref="CS6:CS37" si="0">CR6-CQ6</f>
        <v>-705111273.47018623</v>
      </c>
      <c r="CT6" s="55">
        <v>19635580000</v>
      </c>
      <c r="CU6" s="55">
        <v>17800171000</v>
      </c>
      <c r="CV6" s="55">
        <f t="shared" ref="CV6:CV37" si="1">CU6/CT6</f>
        <v>0.9065263669318655</v>
      </c>
      <c r="CW6" s="81">
        <f t="shared" ref="CW6:CW37" si="2">CV6</f>
        <v>0.9065263669318655</v>
      </c>
      <c r="CX6" s="55">
        <v>13649269000</v>
      </c>
      <c r="CY6" s="55">
        <v>828299000</v>
      </c>
      <c r="CZ6" s="78">
        <f t="shared" ref="CZ6:CZ37" si="3">CY6/CX6</f>
        <v>6.0684495264911258E-2</v>
      </c>
      <c r="DA6" s="79">
        <f t="shared" ref="DA6:DA37" si="4">CZ6</f>
        <v>6.0684495264911258E-2</v>
      </c>
      <c r="DB6" s="55">
        <v>19489068000</v>
      </c>
      <c r="DC6" s="55">
        <v>17878567000</v>
      </c>
      <c r="DD6" s="82">
        <f t="shared" ref="DD6:DD37" si="5">DC6/DB6</f>
        <v>0.91736387804691333</v>
      </c>
      <c r="DE6" s="83">
        <f t="shared" ref="DE6:DE37" si="6">DD6</f>
        <v>0.91736387804691333</v>
      </c>
      <c r="DF6" s="55">
        <v>11460338000</v>
      </c>
      <c r="DG6" s="55">
        <v>724671000</v>
      </c>
      <c r="DH6" s="78">
        <f t="shared" ref="DH6:DH37" si="7">DG6/DF6</f>
        <v>6.3232951768089213E-2</v>
      </c>
      <c r="DI6" s="83">
        <f t="shared" ref="DI6:DI37" si="8">DH6</f>
        <v>6.3232951768089213E-2</v>
      </c>
      <c r="DJ6" s="78">
        <v>-0.30112954974711442</v>
      </c>
      <c r="DK6" s="77">
        <f>DJ6</f>
        <v>-0.30112954974711442</v>
      </c>
      <c r="DL6" s="1">
        <v>-0.37451186894057914</v>
      </c>
      <c r="DM6" s="77">
        <f t="shared" ref="DM6:DM37" si="9">DL6</f>
        <v>-0.37451186894057914</v>
      </c>
      <c r="DN6" s="78">
        <v>48.547864732761049</v>
      </c>
      <c r="DO6" s="78">
        <f t="shared" ref="DO6:DO37" si="10">DN6/100</f>
        <v>0.48547864732761048</v>
      </c>
      <c r="DP6" s="78">
        <v>54.292130550946652</v>
      </c>
      <c r="DQ6" s="78">
        <f t="shared" ref="DQ6:DQ37" si="11">DP6/100</f>
        <v>0.54292130550946649</v>
      </c>
      <c r="DR6" s="82">
        <v>41.854450949560551</v>
      </c>
      <c r="DS6" s="78">
        <f t="shared" ref="DS6:DS37" si="12">DR6/100</f>
        <v>0.41854450949560551</v>
      </c>
      <c r="DT6" s="55">
        <v>37.719117964038837</v>
      </c>
      <c r="DU6" s="76">
        <f t="shared" ref="DU6:DU37" si="13">DT6/100</f>
        <v>0.3771911796403884</v>
      </c>
      <c r="DV6" s="75">
        <f t="shared" ref="DV6:DV37" si="14">DD6*DL6*DQ6</f>
        <v>-0.18652803106577218</v>
      </c>
      <c r="DW6" s="79">
        <f t="shared" ref="DW6:DW37" si="15">DV6</f>
        <v>-0.18652803106577218</v>
      </c>
      <c r="DX6" s="75">
        <f>DH6*DU6*DL6*-1</f>
        <v>8.9324495052995959E-3</v>
      </c>
      <c r="DY6" s="79">
        <f t="shared" ref="DY6:DY37" si="16">DX6</f>
        <v>8.9324495052995959E-3</v>
      </c>
      <c r="DZ6" s="83">
        <f>DV6+DX6</f>
        <v>-0.17759558156047259</v>
      </c>
      <c r="EA6" s="79">
        <f t="shared" ref="EA6:EA37" si="17">DZ6</f>
        <v>-0.17759558156047259</v>
      </c>
      <c r="EB6" s="36" t="s">
        <v>71</v>
      </c>
      <c r="EC6" s="88" t="s">
        <v>71</v>
      </c>
      <c r="ED6" s="36" t="s">
        <v>71</v>
      </c>
      <c r="EE6" s="36" t="s">
        <v>71</v>
      </c>
      <c r="EF6" s="36" t="s">
        <v>71</v>
      </c>
      <c r="EG6" s="36" t="s">
        <v>71</v>
      </c>
      <c r="EH6" s="36" t="s">
        <v>71</v>
      </c>
      <c r="EI6" s="36" t="s">
        <v>71</v>
      </c>
      <c r="EJ6" s="36" t="s">
        <v>71</v>
      </c>
      <c r="EK6" s="36" t="s">
        <v>71</v>
      </c>
      <c r="EL6" s="36" t="s">
        <v>71</v>
      </c>
      <c r="EM6" s="36" t="s">
        <v>71</v>
      </c>
      <c r="EN6" s="36" t="s">
        <v>71</v>
      </c>
      <c r="EO6" s="36" t="s">
        <v>71</v>
      </c>
      <c r="EP6" s="36" t="s">
        <v>71</v>
      </c>
      <c r="EQ6" s="36" t="s">
        <v>71</v>
      </c>
      <c r="ER6" s="36" t="s">
        <v>71</v>
      </c>
      <c r="ES6" s="36" t="s">
        <v>71</v>
      </c>
      <c r="ET6" s="4">
        <v>18.754394000000001</v>
      </c>
      <c r="EU6" s="4">
        <v>9.1999999999999993</v>
      </c>
      <c r="EV6" s="4">
        <v>151.50877040740343</v>
      </c>
      <c r="EW6" s="2" t="s">
        <v>71</v>
      </c>
      <c r="EX6" s="4" t="s">
        <v>71</v>
      </c>
      <c r="EY6" s="4" t="s">
        <v>71</v>
      </c>
      <c r="EZ6" s="4">
        <v>4.4247177344294002</v>
      </c>
      <c r="FA6" s="4" t="s">
        <v>71</v>
      </c>
      <c r="FB6" s="53" t="s">
        <v>71</v>
      </c>
      <c r="FC6" s="53" t="s">
        <v>71</v>
      </c>
      <c r="FD6" s="36" t="s">
        <v>71</v>
      </c>
      <c r="FE6" s="36" t="s">
        <v>71</v>
      </c>
      <c r="FF6" s="36" t="s">
        <v>71</v>
      </c>
      <c r="FG6" s="36" t="s">
        <v>71</v>
      </c>
      <c r="FH6" s="36" t="s">
        <v>71</v>
      </c>
      <c r="FI6" s="36" t="s">
        <v>71</v>
      </c>
      <c r="FJ6" s="36" t="s">
        <v>71</v>
      </c>
      <c r="FK6" s="36" t="s">
        <v>71</v>
      </c>
      <c r="FL6" s="36" t="s">
        <v>71</v>
      </c>
      <c r="FM6" s="52" t="s">
        <v>71</v>
      </c>
      <c r="FN6" s="52" t="s">
        <v>71</v>
      </c>
      <c r="FO6" s="36" t="s">
        <v>71</v>
      </c>
      <c r="FP6" s="36" t="s">
        <v>71</v>
      </c>
      <c r="FQ6" s="36" t="s">
        <v>71</v>
      </c>
      <c r="FR6" s="36" t="s">
        <v>71</v>
      </c>
      <c r="FS6" s="36" t="s">
        <v>71</v>
      </c>
      <c r="FT6" s="36" t="s">
        <v>71</v>
      </c>
      <c r="FU6" s="36" t="s">
        <v>71</v>
      </c>
      <c r="FV6" s="36" t="s">
        <v>71</v>
      </c>
      <c r="FW6" s="36" t="s">
        <v>71</v>
      </c>
      <c r="FX6" s="36" t="s">
        <v>71</v>
      </c>
      <c r="FY6" s="36">
        <v>42463700000</v>
      </c>
      <c r="GA6" s="55"/>
    </row>
    <row r="7" spans="1:183" x14ac:dyDescent="0.2">
      <c r="A7" s="1" t="s">
        <v>39</v>
      </c>
      <c r="B7" s="5" t="s">
        <v>39</v>
      </c>
      <c r="C7" s="2">
        <v>1</v>
      </c>
      <c r="D7" s="2" t="s">
        <v>40</v>
      </c>
      <c r="E7" s="33">
        <v>1569439</v>
      </c>
      <c r="F7" s="3">
        <v>43952</v>
      </c>
      <c r="G7" s="3">
        <v>43951</v>
      </c>
      <c r="H7" s="33">
        <v>3037</v>
      </c>
      <c r="I7" s="33">
        <v>8</v>
      </c>
      <c r="J7" s="2">
        <v>0</v>
      </c>
      <c r="K7" s="2" t="s">
        <v>71</v>
      </c>
      <c r="L7" s="2">
        <v>0</v>
      </c>
      <c r="M7" s="2" t="s">
        <v>71</v>
      </c>
      <c r="N7" s="2" t="s">
        <v>71</v>
      </c>
      <c r="O7">
        <v>0</v>
      </c>
      <c r="P7">
        <v>0</v>
      </c>
      <c r="Q7">
        <v>41</v>
      </c>
      <c r="R7">
        <v>567</v>
      </c>
      <c r="S7">
        <v>1671</v>
      </c>
      <c r="T7">
        <v>1907</v>
      </c>
      <c r="U7" s="78">
        <v>121.50838611758724</v>
      </c>
      <c r="V7">
        <v>2588</v>
      </c>
      <c r="W7">
        <v>3040</v>
      </c>
      <c r="X7">
        <v>0</v>
      </c>
      <c r="Y7">
        <v>0</v>
      </c>
      <c r="Z7">
        <v>0</v>
      </c>
      <c r="AA7">
        <v>4</v>
      </c>
      <c r="AB7">
        <v>7</v>
      </c>
      <c r="AC7">
        <v>7</v>
      </c>
      <c r="AD7" s="90">
        <v>0.44601924636765111</v>
      </c>
      <c r="AE7">
        <v>8</v>
      </c>
      <c r="AF7">
        <v>8</v>
      </c>
      <c r="AG7" s="4">
        <v>4.2</v>
      </c>
      <c r="AH7" s="4">
        <v>0</v>
      </c>
      <c r="AI7" s="4">
        <v>4.2</v>
      </c>
      <c r="AJ7" s="4" t="s">
        <v>71</v>
      </c>
      <c r="AK7" s="4" t="s">
        <v>71</v>
      </c>
      <c r="AL7" s="61">
        <v>0</v>
      </c>
      <c r="AM7" s="4">
        <v>4</v>
      </c>
      <c r="AN7" s="4">
        <v>2.4500000000000002</v>
      </c>
      <c r="AO7" s="4">
        <v>-1.55</v>
      </c>
      <c r="AP7" s="4" t="s">
        <v>71</v>
      </c>
      <c r="AQ7" s="4" t="s">
        <v>71</v>
      </c>
      <c r="AR7" s="4" t="s">
        <v>71</v>
      </c>
      <c r="AS7" s="2">
        <v>1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 t="s">
        <v>71</v>
      </c>
      <c r="BC7" s="2">
        <v>0</v>
      </c>
      <c r="BD7" s="2">
        <v>0</v>
      </c>
      <c r="BE7" s="4">
        <v>0</v>
      </c>
      <c r="BF7" s="4">
        <v>0</v>
      </c>
      <c r="BG7" s="2" t="s">
        <v>71</v>
      </c>
      <c r="BH7" s="2">
        <v>0</v>
      </c>
      <c r="BI7" s="4">
        <v>0</v>
      </c>
      <c r="BJ7" s="4">
        <v>0</v>
      </c>
      <c r="BK7" s="2" t="s">
        <v>71</v>
      </c>
      <c r="BL7" s="2" t="s">
        <v>177</v>
      </c>
      <c r="BM7" s="2" t="s">
        <v>172</v>
      </c>
      <c r="BN7" s="36">
        <v>0.37727586206896513</v>
      </c>
      <c r="BO7" s="36">
        <v>0.37709538461538444</v>
      </c>
      <c r="BP7" s="36">
        <v>0.37700689655172381</v>
      </c>
      <c r="BQ7" s="36">
        <v>0.37699999999999978</v>
      </c>
      <c r="BR7" s="36">
        <v>0.377</v>
      </c>
      <c r="BS7" s="36">
        <v>0.37840000000000001</v>
      </c>
      <c r="BT7" s="36">
        <v>0.378</v>
      </c>
      <c r="BU7" s="36">
        <v>0.37135278514589187</v>
      </c>
      <c r="BV7" s="36">
        <v>0.26455026455026481</v>
      </c>
      <c r="BW7" s="36">
        <v>62.287142857142868</v>
      </c>
      <c r="BX7" s="36">
        <v>59.632173913043474</v>
      </c>
      <c r="BY7" s="36">
        <v>62.709523809523816</v>
      </c>
      <c r="BZ7" s="36">
        <v>65.173809523809538</v>
      </c>
      <c r="CA7" s="36">
        <v>63.672727272727279</v>
      </c>
      <c r="CB7" s="36">
        <v>55.477499999999999</v>
      </c>
      <c r="CC7" s="36">
        <v>33.729090909090914</v>
      </c>
      <c r="CD7" s="36">
        <v>26.631428571428575</v>
      </c>
      <c r="CE7" s="36">
        <v>4554660</v>
      </c>
      <c r="CF7" s="36">
        <v>4281970</v>
      </c>
      <c r="CG7" s="36">
        <v>4635730</v>
      </c>
      <c r="CH7" s="36">
        <v>6161320</v>
      </c>
      <c r="CI7" s="36">
        <v>4141939.9999999995</v>
      </c>
      <c r="CJ7" s="36">
        <v>4864200</v>
      </c>
      <c r="CK7" s="36">
        <v>283696758.08571434</v>
      </c>
      <c r="CL7" s="36">
        <v>255343179.73043478</v>
      </c>
      <c r="CM7" s="36">
        <v>290704420.80952382</v>
      </c>
      <c r="CN7" s="36">
        <v>401556696.09523821</v>
      </c>
      <c r="CO7" s="36">
        <v>263728616</v>
      </c>
      <c r="CP7" s="36">
        <v>269853655.5</v>
      </c>
      <c r="CQ7" s="36">
        <v>947604296.63519681</v>
      </c>
      <c r="CR7" s="36">
        <v>697647315.5</v>
      </c>
      <c r="CS7" s="36">
        <f t="shared" si="0"/>
        <v>-249956981.13519681</v>
      </c>
      <c r="CT7" s="55">
        <v>8791783000</v>
      </c>
      <c r="CU7" s="55">
        <v>3678693000</v>
      </c>
      <c r="CV7" s="55">
        <f t="shared" si="1"/>
        <v>0.41842399886348425</v>
      </c>
      <c r="CW7" s="81">
        <f t="shared" si="2"/>
        <v>0.41842399886348425</v>
      </c>
      <c r="CX7" s="55">
        <v>10177255000</v>
      </c>
      <c r="CY7" s="55">
        <v>261863000</v>
      </c>
      <c r="CZ7" s="78">
        <f t="shared" si="3"/>
        <v>2.5730219003061237E-2</v>
      </c>
      <c r="DA7" s="79">
        <f t="shared" si="4"/>
        <v>2.5730219003061237E-2</v>
      </c>
      <c r="DB7" s="55">
        <v>14347737000</v>
      </c>
      <c r="DC7" s="55">
        <v>6924813000</v>
      </c>
      <c r="DD7" s="82">
        <f t="shared" si="5"/>
        <v>0.48264147858299883</v>
      </c>
      <c r="DE7" s="83">
        <f t="shared" si="6"/>
        <v>0.48264147858299883</v>
      </c>
      <c r="DF7" s="55">
        <v>20597536000</v>
      </c>
      <c r="DG7" s="55">
        <v>6127541000</v>
      </c>
      <c r="DH7" s="78">
        <f t="shared" si="7"/>
        <v>0.29748902975579217</v>
      </c>
      <c r="DI7" s="83">
        <f t="shared" si="8"/>
        <v>0.29748902975579217</v>
      </c>
      <c r="DJ7" s="78">
        <v>-0.30112954974711442</v>
      </c>
      <c r="DK7" s="77">
        <f t="shared" ref="DK7:DK36" si="18">DJ7</f>
        <v>-0.30112954974711442</v>
      </c>
      <c r="DL7" s="1">
        <v>-0.37451186894057914</v>
      </c>
      <c r="DM7" s="77">
        <f t="shared" si="9"/>
        <v>-0.37451186894057914</v>
      </c>
      <c r="DN7" s="78">
        <v>75.444973950455946</v>
      </c>
      <c r="DO7" s="78">
        <f t="shared" si="10"/>
        <v>0.75444973950455951</v>
      </c>
      <c r="DP7" s="78">
        <v>79.936191965232524</v>
      </c>
      <c r="DQ7" s="78">
        <f t="shared" si="11"/>
        <v>0.79936191965232528</v>
      </c>
      <c r="DR7" s="82">
        <v>67.385040108266423</v>
      </c>
      <c r="DS7" s="78">
        <f t="shared" si="12"/>
        <v>0.67385040108266425</v>
      </c>
      <c r="DT7" s="55">
        <v>71.657212189194766</v>
      </c>
      <c r="DU7" s="76">
        <f t="shared" si="13"/>
        <v>0.71657212189194763</v>
      </c>
      <c r="DV7" s="75">
        <f t="shared" si="14"/>
        <v>-0.14448863354878383</v>
      </c>
      <c r="DW7" s="79">
        <f t="shared" si="15"/>
        <v>-0.14448863354878383</v>
      </c>
      <c r="DX7" s="75">
        <f>DH7*DU7*DL7*-1</f>
        <v>7.9835573441635319E-2</v>
      </c>
      <c r="DY7" s="79">
        <f t="shared" si="16"/>
        <v>7.9835573441635319E-2</v>
      </c>
      <c r="DZ7" s="83">
        <f>DV7+DX7</f>
        <v>-6.4653060107148511E-2</v>
      </c>
      <c r="EA7" s="79">
        <f t="shared" si="17"/>
        <v>-6.4653060107148511E-2</v>
      </c>
      <c r="EB7" s="36">
        <v>2.5693188405797098</v>
      </c>
      <c r="EC7" s="88">
        <v>2.6628039215686274</v>
      </c>
      <c r="ED7" s="36">
        <v>3.1094545454545455</v>
      </c>
      <c r="EE7" s="36">
        <v>3.0741176470588232</v>
      </c>
      <c r="EF7" s="36">
        <v>2.9489999999999998</v>
      </c>
      <c r="EG7" s="36">
        <v>2.1073333333333335</v>
      </c>
      <c r="EH7" s="36">
        <v>2.6949999999999998</v>
      </c>
      <c r="EI7" s="36">
        <v>-0.84166666666666634</v>
      </c>
      <c r="EJ7" s="36">
        <v>-0.254</v>
      </c>
      <c r="EK7" s="36">
        <v>1.7347761194029858</v>
      </c>
      <c r="EL7" s="36">
        <v>1.5940408163265309</v>
      </c>
      <c r="EM7" s="36">
        <v>1.4788639344262293</v>
      </c>
      <c r="EN7" s="36">
        <v>1.4937382978723406</v>
      </c>
      <c r="EO7" s="36">
        <v>1.3975</v>
      </c>
      <c r="EP7" s="36">
        <v>1.9576666666666671</v>
      </c>
      <c r="EQ7" s="36">
        <v>2.528</v>
      </c>
      <c r="ER7" s="36">
        <v>0.56016666666666715</v>
      </c>
      <c r="ES7" s="36">
        <v>1.1305000000000001</v>
      </c>
      <c r="ET7" s="4">
        <v>94.747501</v>
      </c>
      <c r="EU7" s="4">
        <v>-2.9</v>
      </c>
      <c r="EV7" s="4">
        <v>6960.1795253330347</v>
      </c>
      <c r="EW7" s="2" t="s">
        <v>71</v>
      </c>
      <c r="EX7" s="4">
        <v>237.24750000000003</v>
      </c>
      <c r="EY7" s="4" t="s">
        <v>71</v>
      </c>
      <c r="EZ7" s="4" t="s">
        <v>71</v>
      </c>
      <c r="FA7" s="4" t="s">
        <v>71</v>
      </c>
      <c r="FB7" s="51" t="s">
        <v>388</v>
      </c>
      <c r="FC7" s="53" t="s">
        <v>207</v>
      </c>
      <c r="FD7" s="36">
        <v>214.55355988505744</v>
      </c>
      <c r="FE7" s="36">
        <v>146.94076784615382</v>
      </c>
      <c r="FF7" s="36">
        <v>117.00494218390804</v>
      </c>
      <c r="FG7" s="36">
        <v>110.149545</v>
      </c>
      <c r="FH7" s="36">
        <v>60.629989999999999</v>
      </c>
      <c r="FI7" s="36">
        <v>416.71</v>
      </c>
      <c r="FJ7" s="36">
        <v>428.5</v>
      </c>
      <c r="FK7" s="36">
        <v>5.8730012985322935</v>
      </c>
      <c r="FL7" s="36">
        <v>6.0674595196205701</v>
      </c>
      <c r="FM7" s="51" t="s">
        <v>418</v>
      </c>
      <c r="FN7" s="51" t="s">
        <v>207</v>
      </c>
      <c r="FO7" s="36">
        <v>300.78484252873557</v>
      </c>
      <c r="FP7" s="36">
        <v>235.18908615384612</v>
      </c>
      <c r="FQ7" s="36">
        <v>213.91861839080471</v>
      </c>
      <c r="FR7" s="36">
        <v>207.01227272727274</v>
      </c>
      <c r="FS7" s="36">
        <v>167.08</v>
      </c>
      <c r="FT7" s="36">
        <v>493.79</v>
      </c>
      <c r="FU7" s="36">
        <v>502.99</v>
      </c>
      <c r="FV7" s="36">
        <v>195.5410581757242</v>
      </c>
      <c r="FW7" s="36">
        <v>326.71000000000004</v>
      </c>
      <c r="FX7" s="36">
        <v>2.0104740244194392</v>
      </c>
      <c r="FY7" s="36">
        <v>16670200000</v>
      </c>
      <c r="GA7" s="55"/>
    </row>
    <row r="8" spans="1:183" x14ac:dyDescent="0.2">
      <c r="A8" s="1" t="s">
        <v>19</v>
      </c>
      <c r="B8" s="5" t="s">
        <v>19</v>
      </c>
      <c r="C8" s="2">
        <v>1</v>
      </c>
      <c r="D8" s="2" t="s">
        <v>20</v>
      </c>
      <c r="E8" s="33">
        <v>209469333</v>
      </c>
      <c r="F8" s="3">
        <v>43952</v>
      </c>
      <c r="G8" s="3">
        <v>43951</v>
      </c>
      <c r="H8" s="33">
        <v>85380</v>
      </c>
      <c r="I8" s="33">
        <v>5901</v>
      </c>
      <c r="J8" s="2">
        <v>1</v>
      </c>
      <c r="K8" s="2" t="s">
        <v>71</v>
      </c>
      <c r="L8" s="2">
        <v>0</v>
      </c>
      <c r="M8" s="2" t="s">
        <v>71</v>
      </c>
      <c r="N8" s="2" t="s">
        <v>71</v>
      </c>
      <c r="O8">
        <v>0</v>
      </c>
      <c r="P8">
        <v>0</v>
      </c>
      <c r="Q8">
        <v>2</v>
      </c>
      <c r="R8">
        <v>5717</v>
      </c>
      <c r="S8">
        <v>28320</v>
      </c>
      <c r="T8">
        <v>40743</v>
      </c>
      <c r="U8" s="78">
        <v>19.45057990899317</v>
      </c>
      <c r="V8">
        <v>59324</v>
      </c>
      <c r="W8">
        <v>87187</v>
      </c>
      <c r="X8">
        <v>0</v>
      </c>
      <c r="Y8">
        <v>0</v>
      </c>
      <c r="Z8">
        <v>0</v>
      </c>
      <c r="AA8">
        <v>201</v>
      </c>
      <c r="AB8">
        <v>1736</v>
      </c>
      <c r="AC8">
        <v>2587</v>
      </c>
      <c r="AD8" s="90">
        <v>1.2350256540894222</v>
      </c>
      <c r="AE8">
        <v>4057</v>
      </c>
      <c r="AF8">
        <v>6006</v>
      </c>
      <c r="AG8" s="4">
        <v>6.75</v>
      </c>
      <c r="AH8" s="4">
        <v>3.375</v>
      </c>
      <c r="AI8" s="4">
        <v>3.375</v>
      </c>
      <c r="AJ8" s="4" t="s">
        <v>71</v>
      </c>
      <c r="AK8" s="4" t="s">
        <v>71</v>
      </c>
      <c r="AL8" s="61">
        <v>0</v>
      </c>
      <c r="AM8" s="4">
        <v>4.25</v>
      </c>
      <c r="AN8" s="4">
        <v>3.75</v>
      </c>
      <c r="AO8" s="4">
        <v>-0.5</v>
      </c>
      <c r="AP8" s="4" t="s">
        <v>71</v>
      </c>
      <c r="AQ8" s="4" t="s">
        <v>71</v>
      </c>
      <c r="AR8" s="4" t="s">
        <v>71</v>
      </c>
      <c r="AS8" s="2">
        <v>1</v>
      </c>
      <c r="AT8" s="2">
        <v>1</v>
      </c>
      <c r="AU8" s="2">
        <v>1</v>
      </c>
      <c r="AV8" s="2">
        <v>0</v>
      </c>
      <c r="AW8" s="2">
        <v>0</v>
      </c>
      <c r="AX8" s="2">
        <v>0</v>
      </c>
      <c r="AY8" s="2">
        <v>1</v>
      </c>
      <c r="AZ8" s="2">
        <v>60</v>
      </c>
      <c r="BA8" s="2">
        <v>0</v>
      </c>
      <c r="BB8" s="2" t="s">
        <v>71</v>
      </c>
      <c r="BC8" s="2">
        <v>1</v>
      </c>
      <c r="BD8" s="2">
        <v>0</v>
      </c>
      <c r="BE8" s="4">
        <v>0</v>
      </c>
      <c r="BF8" s="4">
        <v>0</v>
      </c>
      <c r="BG8" s="2" t="s">
        <v>71</v>
      </c>
      <c r="BH8" s="2">
        <v>0</v>
      </c>
      <c r="BI8" s="4">
        <v>0</v>
      </c>
      <c r="BJ8" s="4">
        <v>0</v>
      </c>
      <c r="BK8" s="2" t="s">
        <v>71</v>
      </c>
      <c r="BL8" s="2" t="s">
        <v>176</v>
      </c>
      <c r="BM8" s="2" t="s">
        <v>173</v>
      </c>
      <c r="BN8" s="36">
        <v>4.6794712643678142</v>
      </c>
      <c r="BO8" s="36">
        <v>4.4636984615384625</v>
      </c>
      <c r="BP8" s="49">
        <v>4.1179965517241381</v>
      </c>
      <c r="BQ8" s="49">
        <v>4.1167287878787882</v>
      </c>
      <c r="BR8" s="49">
        <v>4.0194999999999999</v>
      </c>
      <c r="BS8" s="49">
        <v>5.2053000000000003</v>
      </c>
      <c r="BT8" s="49">
        <v>5.4874999999999998</v>
      </c>
      <c r="BU8" s="49">
        <v>29.501181739022275</v>
      </c>
      <c r="BV8" s="49">
        <v>26.751708428246012</v>
      </c>
      <c r="BW8" s="36">
        <v>62.287142857142868</v>
      </c>
      <c r="BX8" s="36">
        <v>59.632173913043474</v>
      </c>
      <c r="BY8" s="36">
        <v>62.709523809523816</v>
      </c>
      <c r="BZ8" s="36">
        <v>65.173809523809538</v>
      </c>
      <c r="CA8" s="36">
        <v>63.672727272727279</v>
      </c>
      <c r="CB8" s="36">
        <v>55.477499999999999</v>
      </c>
      <c r="CC8" s="36">
        <v>33.729090909090914</v>
      </c>
      <c r="CD8" s="36">
        <v>26.631428571428575</v>
      </c>
      <c r="CE8" s="36">
        <v>39748000</v>
      </c>
      <c r="CF8" s="36">
        <v>48889000</v>
      </c>
      <c r="CG8" s="36">
        <v>50141000</v>
      </c>
      <c r="CH8" s="36">
        <v>45432000</v>
      </c>
      <c r="CI8" s="36">
        <v>49587000</v>
      </c>
      <c r="CJ8" s="36">
        <v>41174000</v>
      </c>
      <c r="CK8" s="36">
        <v>2475789354.2857146</v>
      </c>
      <c r="CL8" s="36">
        <v>2915357350.4347825</v>
      </c>
      <c r="CM8" s="36">
        <v>3144318233.3333335</v>
      </c>
      <c r="CN8" s="36">
        <v>2960976514.2857151</v>
      </c>
      <c r="CO8" s="36">
        <v>3157339527.2727275</v>
      </c>
      <c r="CP8" s="36">
        <v>2284230585</v>
      </c>
      <c r="CQ8" s="36">
        <v>9020652098.0538311</v>
      </c>
      <c r="CR8" s="36">
        <v>6830331701.363637</v>
      </c>
      <c r="CS8" s="36">
        <f t="shared" si="0"/>
        <v>-2190320396.6901941</v>
      </c>
      <c r="CT8" s="55">
        <v>223998669000</v>
      </c>
      <c r="CU8" s="55">
        <v>30039342000</v>
      </c>
      <c r="CV8" s="55">
        <f t="shared" si="1"/>
        <v>0.13410500220427649</v>
      </c>
      <c r="CW8" s="81">
        <f t="shared" si="2"/>
        <v>0.13410500220427649</v>
      </c>
      <c r="CX8" s="55">
        <v>177341225000</v>
      </c>
      <c r="CY8" s="55">
        <v>23960281000</v>
      </c>
      <c r="CZ8" s="78">
        <f t="shared" si="3"/>
        <v>0.13510835396563883</v>
      </c>
      <c r="DA8" s="79">
        <f t="shared" si="4"/>
        <v>0.13510835396563883</v>
      </c>
      <c r="DB8" s="55">
        <v>239889210000</v>
      </c>
      <c r="DC8" s="55">
        <v>29670809000</v>
      </c>
      <c r="DD8" s="82">
        <f t="shared" si="5"/>
        <v>0.12368546713710049</v>
      </c>
      <c r="DE8" s="83">
        <f t="shared" si="6"/>
        <v>0.12368546713710049</v>
      </c>
      <c r="DF8" s="55">
        <v>181230569000</v>
      </c>
      <c r="DG8" s="55">
        <v>26233627000</v>
      </c>
      <c r="DH8" s="78">
        <f t="shared" si="7"/>
        <v>0.14475277070944914</v>
      </c>
      <c r="DI8" s="83">
        <f t="shared" si="8"/>
        <v>0.14475277070944914</v>
      </c>
      <c r="DJ8" s="78">
        <v>-0.30112954974711442</v>
      </c>
      <c r="DK8" s="77">
        <f t="shared" si="18"/>
        <v>-0.30112954974711442</v>
      </c>
      <c r="DL8" s="1">
        <v>-0.37451186894057914</v>
      </c>
      <c r="DM8" s="77">
        <f t="shared" si="9"/>
        <v>-0.37451186894057914</v>
      </c>
      <c r="DN8" s="78">
        <v>12.523075366695736</v>
      </c>
      <c r="DO8" s="78">
        <f t="shared" si="10"/>
        <v>0.12523075366695735</v>
      </c>
      <c r="DP8" s="78">
        <v>14.889699893749428</v>
      </c>
      <c r="DQ8" s="78">
        <f t="shared" si="11"/>
        <v>0.14889699893749428</v>
      </c>
      <c r="DR8" s="82">
        <v>11.804638359465795</v>
      </c>
      <c r="DS8" s="78">
        <f t="shared" si="12"/>
        <v>0.11804638359465795</v>
      </c>
      <c r="DT8" s="55">
        <v>14.508082662879321</v>
      </c>
      <c r="DU8" s="76">
        <f t="shared" si="13"/>
        <v>0.14508082662879321</v>
      </c>
      <c r="DV8" s="75">
        <f t="shared" si="14"/>
        <v>-6.897158461498059E-3</v>
      </c>
      <c r="DW8" s="79">
        <f t="shared" si="15"/>
        <v>-6.897158461498059E-3</v>
      </c>
      <c r="DX8" s="75">
        <f>DH8*DU8*DL8*-1</f>
        <v>7.8650681937950991E-3</v>
      </c>
      <c r="DY8" s="79">
        <f t="shared" si="16"/>
        <v>7.8650681937950991E-3</v>
      </c>
      <c r="DZ8" s="83">
        <f>DV8+DX8</f>
        <v>9.6790973229704015E-4</v>
      </c>
      <c r="EA8" s="79">
        <f t="shared" si="17"/>
        <v>9.6790973229704015E-4</v>
      </c>
      <c r="EB8" s="36">
        <v>4.0691358024691358</v>
      </c>
      <c r="EC8" s="88">
        <v>4.3088524590163928</v>
      </c>
      <c r="ED8" s="36">
        <v>4.6661999999999999</v>
      </c>
      <c r="EE8" s="36">
        <v>4.5137457627118645</v>
      </c>
      <c r="EF8" s="36">
        <v>4.4349999999999996</v>
      </c>
      <c r="EG8" s="36">
        <v>3.6816666666666666</v>
      </c>
      <c r="EH8" s="36">
        <v>3.1150000000000002</v>
      </c>
      <c r="EI8" s="36">
        <v>-0.75333333333333297</v>
      </c>
      <c r="EJ8" s="36">
        <v>-1.3199999999999994</v>
      </c>
      <c r="EK8" s="36">
        <v>3.2146835443037962</v>
      </c>
      <c r="EL8" s="36">
        <v>3.2355932203389841</v>
      </c>
      <c r="EM8" s="36">
        <v>3.0243381578947379</v>
      </c>
      <c r="EN8" s="36">
        <v>2.9336017857142873</v>
      </c>
      <c r="EO8" s="36">
        <v>2.9204999999999997</v>
      </c>
      <c r="EP8" s="36">
        <v>3.532</v>
      </c>
      <c r="EQ8" s="36">
        <v>2.9480000000000004</v>
      </c>
      <c r="ER8" s="36">
        <v>0.61150000000000038</v>
      </c>
      <c r="ES8" s="36">
        <v>2.7500000000000746E-2</v>
      </c>
      <c r="ET8" s="4">
        <v>82.472479000000007</v>
      </c>
      <c r="EU8" s="4">
        <v>-2.7</v>
      </c>
      <c r="EV8" s="4">
        <v>396.71676443137846</v>
      </c>
      <c r="EW8" s="2">
        <v>30.662344228334366</v>
      </c>
      <c r="EX8" s="4">
        <v>144.51599999999999</v>
      </c>
      <c r="EY8" s="4">
        <v>20.51847087989124</v>
      </c>
      <c r="EZ8" s="4">
        <v>16.463530336335001</v>
      </c>
      <c r="FA8" s="4">
        <v>2.5338121133454998</v>
      </c>
      <c r="FB8" s="51" t="s">
        <v>389</v>
      </c>
      <c r="FC8" s="51" t="s">
        <v>442</v>
      </c>
      <c r="FD8" s="36">
        <v>88.470917701149432</v>
      </c>
      <c r="FE8" s="36">
        <v>64.172920615384598</v>
      </c>
      <c r="FF8" s="36">
        <v>44.871142758620671</v>
      </c>
      <c r="FG8" s="36">
        <v>43.62181166666668</v>
      </c>
      <c r="FH8" s="36">
        <v>34.789990000000003</v>
      </c>
      <c r="FI8" s="36">
        <v>128.65</v>
      </c>
      <c r="FJ8" s="36">
        <v>143.6</v>
      </c>
      <c r="FK8" s="36">
        <v>2.6979027588107956</v>
      </c>
      <c r="FL8" s="36">
        <v>3.1276240665777708</v>
      </c>
      <c r="FM8" s="51" t="s">
        <v>419</v>
      </c>
      <c r="FN8" s="51" t="s">
        <v>442</v>
      </c>
      <c r="FO8" s="36">
        <v>178.95092034482758</v>
      </c>
      <c r="FP8" s="36">
        <v>139.66107492307691</v>
      </c>
      <c r="FQ8" s="36">
        <v>115.28068885057468</v>
      </c>
      <c r="FR8" s="36">
        <v>113.47469590909091</v>
      </c>
      <c r="FS8" s="36">
        <v>93.81</v>
      </c>
      <c r="FT8" s="36">
        <v>250.1</v>
      </c>
      <c r="FU8" s="36">
        <v>291.1499</v>
      </c>
      <c r="FV8" s="36">
        <v>166.60270760046902</v>
      </c>
      <c r="FW8" s="36">
        <v>156.29</v>
      </c>
      <c r="FX8" s="36">
        <v>2.1036126212557296</v>
      </c>
      <c r="FY8" s="36">
        <v>0</v>
      </c>
      <c r="GA8" s="55"/>
    </row>
    <row r="9" spans="1:183" x14ac:dyDescent="0.2">
      <c r="A9" s="1" t="s">
        <v>25</v>
      </c>
      <c r="B9" s="5" t="s">
        <v>25</v>
      </c>
      <c r="C9" s="2">
        <v>1</v>
      </c>
      <c r="D9" s="2" t="s">
        <v>26</v>
      </c>
      <c r="E9" s="33">
        <v>18729160</v>
      </c>
      <c r="F9" s="3">
        <v>43952</v>
      </c>
      <c r="G9" s="3">
        <v>43951</v>
      </c>
      <c r="H9" s="33">
        <v>16023</v>
      </c>
      <c r="I9" s="33">
        <v>227</v>
      </c>
      <c r="J9" s="2">
        <v>1</v>
      </c>
      <c r="K9" s="2" t="s">
        <v>71</v>
      </c>
      <c r="L9" s="2">
        <v>0</v>
      </c>
      <c r="M9" s="2" t="s">
        <v>71</v>
      </c>
      <c r="N9" s="2" t="s">
        <v>71</v>
      </c>
      <c r="O9">
        <v>0</v>
      </c>
      <c r="P9">
        <v>0</v>
      </c>
      <c r="Q9">
        <v>0</v>
      </c>
      <c r="R9">
        <v>2738</v>
      </c>
      <c r="S9">
        <v>8273</v>
      </c>
      <c r="T9">
        <v>10507</v>
      </c>
      <c r="U9" s="78">
        <v>56.099686264626925</v>
      </c>
      <c r="V9">
        <v>12858</v>
      </c>
      <c r="W9">
        <v>16023</v>
      </c>
      <c r="X9">
        <v>0</v>
      </c>
      <c r="Y9">
        <v>0</v>
      </c>
      <c r="Z9">
        <v>0</v>
      </c>
      <c r="AA9">
        <v>12</v>
      </c>
      <c r="AB9">
        <v>94</v>
      </c>
      <c r="AC9">
        <v>139</v>
      </c>
      <c r="AD9" s="90">
        <v>0.74215821745342558</v>
      </c>
      <c r="AE9">
        <v>181</v>
      </c>
      <c r="AF9">
        <v>227</v>
      </c>
      <c r="AG9" s="4">
        <v>4.7</v>
      </c>
      <c r="AH9" s="4">
        <v>0</v>
      </c>
      <c r="AI9" s="4">
        <v>4.7</v>
      </c>
      <c r="AJ9" s="4" t="s">
        <v>71</v>
      </c>
      <c r="AK9" s="4" t="s">
        <v>71</v>
      </c>
      <c r="AL9" s="61">
        <v>0</v>
      </c>
      <c r="AM9" s="4">
        <v>1.75</v>
      </c>
      <c r="AN9" s="4">
        <v>0.5</v>
      </c>
      <c r="AO9" s="4">
        <v>-1.25</v>
      </c>
      <c r="AP9" s="4" t="s">
        <v>71</v>
      </c>
      <c r="AQ9" s="4" t="s">
        <v>71</v>
      </c>
      <c r="AR9" s="4" t="s">
        <v>71</v>
      </c>
      <c r="AS9" s="2">
        <v>1</v>
      </c>
      <c r="AT9" s="2">
        <v>1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 t="s">
        <v>71</v>
      </c>
      <c r="BC9" s="2">
        <v>0</v>
      </c>
      <c r="BD9" s="2">
        <v>0</v>
      </c>
      <c r="BE9" s="4">
        <v>0</v>
      </c>
      <c r="BF9" s="4">
        <v>0</v>
      </c>
      <c r="BG9" s="2" t="s">
        <v>71</v>
      </c>
      <c r="BH9" s="2">
        <v>0</v>
      </c>
      <c r="BI9" s="4">
        <v>0</v>
      </c>
      <c r="BJ9" s="4">
        <v>0</v>
      </c>
      <c r="BK9" s="2" t="s">
        <v>71</v>
      </c>
      <c r="BL9" s="2" t="s">
        <v>178</v>
      </c>
      <c r="BM9" s="2" t="s">
        <v>179</v>
      </c>
      <c r="BN9" s="36">
        <v>816.47379310344832</v>
      </c>
      <c r="BO9" s="36">
        <v>804.31876923076913</v>
      </c>
      <c r="BP9" s="49">
        <v>746.07563218390783</v>
      </c>
      <c r="BQ9" s="49">
        <v>754.86030303030282</v>
      </c>
      <c r="BR9" s="49">
        <v>751.95</v>
      </c>
      <c r="BS9" s="49">
        <v>855.85</v>
      </c>
      <c r="BT9" s="49">
        <v>834.7</v>
      </c>
      <c r="BU9" s="49">
        <v>13.817408072345232</v>
      </c>
      <c r="BV9" s="49">
        <v>9.9137414639990418</v>
      </c>
      <c r="BW9" s="36">
        <v>62.287142857142868</v>
      </c>
      <c r="BX9" s="36">
        <v>59.632173913043474</v>
      </c>
      <c r="BY9" s="36">
        <v>62.709523809523816</v>
      </c>
      <c r="BZ9" s="36">
        <v>65.173809523809538</v>
      </c>
      <c r="CA9" s="36">
        <v>63.672727272727279</v>
      </c>
      <c r="CB9" s="36">
        <v>55.477499999999999</v>
      </c>
      <c r="CC9" s="36">
        <v>33.729090909090914</v>
      </c>
      <c r="CD9" s="36">
        <v>26.631428571428575</v>
      </c>
      <c r="CE9" s="36">
        <v>0</v>
      </c>
      <c r="CF9" s="36">
        <v>0</v>
      </c>
      <c r="CG9" s="36">
        <v>0</v>
      </c>
      <c r="CH9" s="36">
        <v>0</v>
      </c>
      <c r="CI9" s="36">
        <v>0</v>
      </c>
      <c r="CJ9" s="36">
        <v>0</v>
      </c>
      <c r="CK9" s="36">
        <v>0</v>
      </c>
      <c r="CL9" s="36">
        <v>0</v>
      </c>
      <c r="CM9" s="36">
        <v>0</v>
      </c>
      <c r="CN9" s="36">
        <v>0</v>
      </c>
      <c r="CO9" s="36">
        <v>0</v>
      </c>
      <c r="CP9" s="36">
        <v>0</v>
      </c>
      <c r="CQ9" s="36">
        <v>0</v>
      </c>
      <c r="CR9" s="36">
        <v>0</v>
      </c>
      <c r="CS9" s="36">
        <f t="shared" si="0"/>
        <v>0</v>
      </c>
      <c r="CT9" s="55">
        <v>69145962000</v>
      </c>
      <c r="CU9" s="55">
        <v>285363000</v>
      </c>
      <c r="CV9" s="55">
        <f t="shared" si="1"/>
        <v>4.126965505230804E-3</v>
      </c>
      <c r="CW9" s="81">
        <f t="shared" si="2"/>
        <v>4.126965505230804E-3</v>
      </c>
      <c r="CX9" s="55">
        <v>64119106000</v>
      </c>
      <c r="CY9" s="55">
        <v>10806608000</v>
      </c>
      <c r="CZ9" s="78">
        <f t="shared" si="3"/>
        <v>0.16853959255139958</v>
      </c>
      <c r="DA9" s="79">
        <f t="shared" si="4"/>
        <v>0.16853959255139958</v>
      </c>
      <c r="DB9" s="55">
        <v>75404118000</v>
      </c>
      <c r="DC9" s="55">
        <v>406993000</v>
      </c>
      <c r="DD9" s="82">
        <f t="shared" si="5"/>
        <v>5.3974903598766315E-3</v>
      </c>
      <c r="DE9" s="83">
        <f t="shared" si="6"/>
        <v>5.3974903598766315E-3</v>
      </c>
      <c r="DF9" s="55">
        <v>68518296000</v>
      </c>
      <c r="DG9" s="55">
        <v>11864308000</v>
      </c>
      <c r="DH9" s="78">
        <f t="shared" si="7"/>
        <v>0.17315532773903192</v>
      </c>
      <c r="DI9" s="83">
        <f t="shared" si="8"/>
        <v>0.17315532773903192</v>
      </c>
      <c r="DJ9" s="78">
        <v>-0.30112954974711442</v>
      </c>
      <c r="DK9" s="77">
        <f t="shared" si="18"/>
        <v>-0.30112954974711442</v>
      </c>
      <c r="DL9" s="1">
        <v>-0.37451186894057914</v>
      </c>
      <c r="DM9" s="77">
        <f t="shared" si="9"/>
        <v>-0.37451186894057914</v>
      </c>
      <c r="DN9" s="78">
        <v>28.525870598822806</v>
      </c>
      <c r="DO9" s="78">
        <f t="shared" si="10"/>
        <v>0.28525870598822806</v>
      </c>
      <c r="DP9" s="78">
        <v>28.811637111434578</v>
      </c>
      <c r="DQ9" s="78">
        <f t="shared" si="11"/>
        <v>0.28811637111434579</v>
      </c>
      <c r="DR9" s="82">
        <v>27.144958032648091</v>
      </c>
      <c r="DS9" s="78">
        <f t="shared" si="12"/>
        <v>0.27144958032648092</v>
      </c>
      <c r="DT9" s="55">
        <v>28.719132702846423</v>
      </c>
      <c r="DU9" s="76">
        <f t="shared" si="13"/>
        <v>0.28719132702846423</v>
      </c>
      <c r="DV9" s="75">
        <f t="shared" si="14"/>
        <v>-5.8240540563963639E-4</v>
      </c>
      <c r="DW9" s="79">
        <f t="shared" si="15"/>
        <v>-5.8240540563963639E-4</v>
      </c>
      <c r="DX9" s="75">
        <f>DH9*DU9*DL9*-1</f>
        <v>1.8623991506189794E-2</v>
      </c>
      <c r="DY9" s="79">
        <f t="shared" si="16"/>
        <v>1.8623991506189794E-2</v>
      </c>
      <c r="DZ9" s="83">
        <f>DV9+DX9</f>
        <v>1.8041586100550157E-2</v>
      </c>
      <c r="EA9" s="79">
        <f t="shared" si="17"/>
        <v>1.8041586100550157E-2</v>
      </c>
      <c r="EB9" s="36">
        <v>1.4039759036144588</v>
      </c>
      <c r="EC9" s="88">
        <v>1.7243548387096783</v>
      </c>
      <c r="ED9" s="36">
        <v>1.8273750000000006</v>
      </c>
      <c r="EE9" s="36">
        <v>1.800483870967742</v>
      </c>
      <c r="EF9" s="36">
        <v>1.9</v>
      </c>
      <c r="EG9" s="36">
        <v>0.77666666666666673</v>
      </c>
      <c r="EH9" s="36">
        <v>0.35</v>
      </c>
      <c r="EI9" s="36">
        <v>-1.1233333333333331</v>
      </c>
      <c r="EJ9" s="36">
        <v>-1.5499999999999998</v>
      </c>
      <c r="EK9" s="36">
        <v>0.56439506172839493</v>
      </c>
      <c r="EL9" s="36">
        <v>0.66568333333333329</v>
      </c>
      <c r="EM9" s="36">
        <v>0.19924605263157888</v>
      </c>
      <c r="EN9" s="36">
        <v>0.22499491525423718</v>
      </c>
      <c r="EO9" s="36">
        <v>0.38550000000000006</v>
      </c>
      <c r="EP9" s="36">
        <v>0.627</v>
      </c>
      <c r="EQ9" s="36">
        <v>0.18299999999999997</v>
      </c>
      <c r="ER9" s="36">
        <v>0.24149999999999994</v>
      </c>
      <c r="ES9" s="36">
        <v>-0.2025000000000001</v>
      </c>
      <c r="ET9" s="4">
        <v>25.560006000000001</v>
      </c>
      <c r="EU9" s="4">
        <v>-3.9</v>
      </c>
      <c r="EV9" s="4">
        <v>153.67097087465231</v>
      </c>
      <c r="EW9" s="2">
        <v>69.182956417870201</v>
      </c>
      <c r="EX9" s="4">
        <v>43.051833333333342</v>
      </c>
      <c r="EY9" s="4">
        <v>42.53359598562399</v>
      </c>
      <c r="EZ9" s="4">
        <v>5.9619958959883004</v>
      </c>
      <c r="FA9" s="4">
        <v>0.81922064863035005</v>
      </c>
      <c r="FB9" s="51" t="s">
        <v>390</v>
      </c>
      <c r="FC9" s="51" t="s">
        <v>442</v>
      </c>
      <c r="FD9" s="36">
        <v>29.765976091954009</v>
      </c>
      <c r="FE9" s="36">
        <v>24.50769107692307</v>
      </c>
      <c r="FF9" s="36">
        <v>12.236090804597698</v>
      </c>
      <c r="FG9" s="36">
        <v>13.682271212121208</v>
      </c>
      <c r="FH9" s="36">
        <v>11.94</v>
      </c>
      <c r="FI9" s="36">
        <v>52.86</v>
      </c>
      <c r="FJ9" s="36">
        <v>31.07001</v>
      </c>
      <c r="FK9" s="36">
        <v>3.4271356783919602</v>
      </c>
      <c r="FL9" s="36">
        <v>1.6021783919597989</v>
      </c>
      <c r="FM9" s="51" t="s">
        <v>420</v>
      </c>
      <c r="FN9" s="51" t="s">
        <v>442</v>
      </c>
      <c r="FO9" s="36">
        <v>80.697239080459767</v>
      </c>
      <c r="FP9" s="36">
        <v>67.371996923076921</v>
      </c>
      <c r="FQ9" s="36">
        <v>40.661947586206885</v>
      </c>
      <c r="FR9" s="36">
        <v>42.967872121212125</v>
      </c>
      <c r="FS9" s="36">
        <v>41.09</v>
      </c>
      <c r="FT9" s="36">
        <v>124.03</v>
      </c>
      <c r="FU9" s="36">
        <v>103.06</v>
      </c>
      <c r="FV9" s="36">
        <v>201.84959844244341</v>
      </c>
      <c r="FW9" s="36">
        <v>82.94</v>
      </c>
      <c r="FX9" s="36">
        <v>1.5081528352397175</v>
      </c>
      <c r="FY9" s="36">
        <v>24474409759.949997</v>
      </c>
      <c r="GA9" s="55"/>
    </row>
    <row r="10" spans="1:183" x14ac:dyDescent="0.2">
      <c r="A10" s="1" t="s">
        <v>13</v>
      </c>
      <c r="B10" s="5" t="s">
        <v>72</v>
      </c>
      <c r="C10" s="2">
        <v>1</v>
      </c>
      <c r="D10" s="2" t="s">
        <v>14</v>
      </c>
      <c r="E10" s="33">
        <v>1392730000</v>
      </c>
      <c r="F10" s="3">
        <v>43952</v>
      </c>
      <c r="G10" s="3">
        <v>43951</v>
      </c>
      <c r="H10" s="33">
        <v>82862</v>
      </c>
      <c r="I10" s="33">
        <v>4633</v>
      </c>
      <c r="J10" s="2">
        <v>0</v>
      </c>
      <c r="K10" s="2" t="s">
        <v>71</v>
      </c>
      <c r="L10" s="2">
        <v>0</v>
      </c>
      <c r="M10" s="2" t="s">
        <v>71</v>
      </c>
      <c r="N10" s="2" t="s">
        <v>71</v>
      </c>
      <c r="O10">
        <v>548</v>
      </c>
      <c r="P10">
        <v>9802</v>
      </c>
      <c r="Q10">
        <v>79356</v>
      </c>
      <c r="R10">
        <v>82279</v>
      </c>
      <c r="S10">
        <v>83356</v>
      </c>
      <c r="T10">
        <v>83817</v>
      </c>
      <c r="U10" s="78">
        <v>6.0181801210572043</v>
      </c>
      <c r="V10">
        <v>83909</v>
      </c>
      <c r="W10">
        <v>83956</v>
      </c>
      <c r="X10">
        <v>17</v>
      </c>
      <c r="Y10">
        <v>213</v>
      </c>
      <c r="Z10">
        <v>2837</v>
      </c>
      <c r="AA10">
        <v>3309</v>
      </c>
      <c r="AB10">
        <v>3346</v>
      </c>
      <c r="AC10">
        <v>4636</v>
      </c>
      <c r="AD10" s="90">
        <v>0.33287141082621902</v>
      </c>
      <c r="AE10">
        <v>4636</v>
      </c>
      <c r="AF10">
        <v>4637</v>
      </c>
      <c r="AG10" s="4">
        <v>2.5</v>
      </c>
      <c r="AH10" s="4">
        <v>0</v>
      </c>
      <c r="AI10" s="4">
        <v>2.5</v>
      </c>
      <c r="AJ10" s="4" t="s">
        <v>71</v>
      </c>
      <c r="AK10" s="4" t="s">
        <v>71</v>
      </c>
      <c r="AL10" s="61">
        <v>0</v>
      </c>
      <c r="AM10" s="4">
        <v>3.15</v>
      </c>
      <c r="AN10" s="4">
        <v>2.95</v>
      </c>
      <c r="AO10" s="4">
        <v>-0.2</v>
      </c>
      <c r="AP10" s="4">
        <v>2.4</v>
      </c>
      <c r="AQ10" s="4">
        <v>2.2000000000000002</v>
      </c>
      <c r="AR10" s="4">
        <v>-0.2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 t="s">
        <v>71</v>
      </c>
      <c r="BC10" s="2">
        <v>0</v>
      </c>
      <c r="BD10" s="2">
        <v>0</v>
      </c>
      <c r="BE10" s="4">
        <v>0</v>
      </c>
      <c r="BF10" s="4">
        <v>0</v>
      </c>
      <c r="BG10" s="2" t="s">
        <v>71</v>
      </c>
      <c r="BH10" s="2">
        <v>0</v>
      </c>
      <c r="BI10" s="4">
        <v>0</v>
      </c>
      <c r="BJ10" s="4">
        <v>0</v>
      </c>
      <c r="BK10" s="2" t="s">
        <v>71</v>
      </c>
      <c r="BL10" s="2" t="s">
        <v>180</v>
      </c>
      <c r="BM10" s="2" t="s">
        <v>181</v>
      </c>
      <c r="BN10" s="36">
        <v>7.002151162790696</v>
      </c>
      <c r="BO10" s="36">
        <v>6.9798753846153812</v>
      </c>
      <c r="BP10" s="49">
        <v>7.0621712643678185</v>
      </c>
      <c r="BQ10" s="49">
        <v>7.0444575757575789</v>
      </c>
      <c r="BR10" s="49">
        <v>6.9631999999999996</v>
      </c>
      <c r="BS10" s="49">
        <v>7.0824999999999996</v>
      </c>
      <c r="BT10" s="49">
        <v>7.0621999999999998</v>
      </c>
      <c r="BU10" s="49">
        <v>1.7132927389705879</v>
      </c>
      <c r="BV10" s="49">
        <v>1.4018294582424768</v>
      </c>
      <c r="BW10" s="36">
        <v>62.287142857142868</v>
      </c>
      <c r="BX10" s="36">
        <v>59.632173913043474</v>
      </c>
      <c r="BY10" s="36">
        <v>62.709523809523816</v>
      </c>
      <c r="BZ10" s="36">
        <v>65.173809523809538</v>
      </c>
      <c r="CA10" s="36">
        <v>63.672727272727279</v>
      </c>
      <c r="CB10" s="36">
        <v>55.477499999999999</v>
      </c>
      <c r="CC10" s="36">
        <v>33.729090909090914</v>
      </c>
      <c r="CD10" s="36">
        <v>26.631428571428575</v>
      </c>
      <c r="CE10" s="36">
        <v>585600</v>
      </c>
      <c r="CF10" s="36">
        <v>0</v>
      </c>
      <c r="CG10" s="36">
        <v>366000</v>
      </c>
      <c r="CH10" s="36">
        <v>0</v>
      </c>
      <c r="CI10" s="36">
        <v>221010</v>
      </c>
      <c r="CJ10" s="36">
        <v>225525</v>
      </c>
      <c r="CK10" s="36">
        <v>36475350.857142866</v>
      </c>
      <c r="CL10" s="36">
        <v>0</v>
      </c>
      <c r="CM10" s="36">
        <v>22951685.714285716</v>
      </c>
      <c r="CN10" s="36">
        <v>0</v>
      </c>
      <c r="CO10" s="36">
        <v>14072309.454545455</v>
      </c>
      <c r="CP10" s="36">
        <v>12511563.1875</v>
      </c>
      <c r="CQ10" s="36">
        <v>22951685.714285716</v>
      </c>
      <c r="CR10" s="36">
        <v>34190625.86931818</v>
      </c>
      <c r="CS10" s="36">
        <f t="shared" si="0"/>
        <v>11238940.155032463</v>
      </c>
      <c r="CT10" s="55">
        <v>2498569866000</v>
      </c>
      <c r="CU10" s="55">
        <v>47035193000</v>
      </c>
      <c r="CV10" s="55">
        <f t="shared" si="1"/>
        <v>1.8824846020935721E-2</v>
      </c>
      <c r="CW10" s="81">
        <f t="shared" si="2"/>
        <v>1.8824846020935721E-2</v>
      </c>
      <c r="CX10" s="55">
        <v>2068950255000</v>
      </c>
      <c r="CY10" s="55">
        <v>343636632000</v>
      </c>
      <c r="CZ10" s="78">
        <f t="shared" si="3"/>
        <v>0.1660922640211086</v>
      </c>
      <c r="DA10" s="79">
        <f t="shared" si="4"/>
        <v>0.1660922640211086</v>
      </c>
      <c r="DB10" s="55">
        <v>2494230195000</v>
      </c>
      <c r="DC10" s="55">
        <v>46630492000</v>
      </c>
      <c r="DD10" s="82">
        <f t="shared" si="5"/>
        <v>1.8695344196167907E-2</v>
      </c>
      <c r="DE10" s="83">
        <f t="shared" si="6"/>
        <v>1.8695344196167907E-2</v>
      </c>
      <c r="DF10" s="55">
        <v>2134987265000</v>
      </c>
      <c r="DG10" s="55">
        <v>347782297000</v>
      </c>
      <c r="DH10" s="78">
        <f t="shared" si="7"/>
        <v>0.1628966611189599</v>
      </c>
      <c r="DI10" s="83">
        <f t="shared" si="8"/>
        <v>0.1628966611189599</v>
      </c>
      <c r="DJ10" s="78">
        <v>-0.30112954974711442</v>
      </c>
      <c r="DK10" s="77">
        <f t="shared" si="18"/>
        <v>-0.30112954974711442</v>
      </c>
      <c r="DL10" s="1">
        <v>-0.37451186894057914</v>
      </c>
      <c r="DM10" s="77">
        <f t="shared" si="9"/>
        <v>-0.37451186894057914</v>
      </c>
      <c r="DN10" s="78">
        <v>19.96295646971609</v>
      </c>
      <c r="DO10" s="78">
        <f t="shared" si="10"/>
        <v>0.19962956469716089</v>
      </c>
      <c r="DP10" s="78">
        <v>19.514840305214488</v>
      </c>
      <c r="DQ10" s="78">
        <f t="shared" si="11"/>
        <v>0.19514840305214487</v>
      </c>
      <c r="DR10" s="82">
        <v>18.186731746546926</v>
      </c>
      <c r="DS10" s="78">
        <f t="shared" si="12"/>
        <v>0.18186731746546925</v>
      </c>
      <c r="DT10" s="55">
        <v>18.731313803285644</v>
      </c>
      <c r="DU10" s="76">
        <f t="shared" si="13"/>
        <v>0.18731313803285643</v>
      </c>
      <c r="DV10" s="75">
        <f t="shared" si="14"/>
        <v>-1.3663565806108996E-3</v>
      </c>
      <c r="DW10" s="79">
        <f t="shared" si="15"/>
        <v>-1.3663565806108996E-3</v>
      </c>
      <c r="DX10" s="75">
        <f>DH10*DU10*DL10*-1</f>
        <v>1.1427362599332993E-2</v>
      </c>
      <c r="DY10" s="79">
        <f t="shared" si="16"/>
        <v>1.1427362599332993E-2</v>
      </c>
      <c r="DZ10" s="83">
        <f>DV10+DX10</f>
        <v>1.0061006018722094E-2</v>
      </c>
      <c r="EA10" s="79">
        <f t="shared" si="17"/>
        <v>1.0061006018722094E-2</v>
      </c>
      <c r="EB10" s="36">
        <v>1.925532467532467</v>
      </c>
      <c r="EC10" s="88">
        <v>2.1680892857142862</v>
      </c>
      <c r="ED10" s="36">
        <v>2.6613544303797472</v>
      </c>
      <c r="EE10" s="36">
        <v>2.6829333333333336</v>
      </c>
      <c r="EF10" s="36">
        <v>2.4634999999999998</v>
      </c>
      <c r="EG10" s="36">
        <v>1.7725</v>
      </c>
      <c r="EH10" s="36">
        <v>1.143</v>
      </c>
      <c r="EI10" s="36">
        <v>-0.69099999999999984</v>
      </c>
      <c r="EJ10" s="36">
        <v>-1.3204999999999998</v>
      </c>
      <c r="EK10" s="36">
        <v>1.1275135135135135</v>
      </c>
      <c r="EL10" s="36">
        <v>1.137925925925926</v>
      </c>
      <c r="EM10" s="36">
        <v>1.0384554054054063</v>
      </c>
      <c r="EN10" s="36">
        <v>1.1164232142857142</v>
      </c>
      <c r="EO10" s="36">
        <v>0.94900000000000007</v>
      </c>
      <c r="EP10" s="36">
        <v>1.6240000000000001</v>
      </c>
      <c r="EQ10" s="36">
        <v>0.97599999999999998</v>
      </c>
      <c r="ER10" s="36">
        <v>0.67500000000000004</v>
      </c>
      <c r="ES10" s="36">
        <v>2.6999999999999913E-2</v>
      </c>
      <c r="ET10" s="4" t="s">
        <v>71</v>
      </c>
      <c r="EU10" s="4">
        <v>1</v>
      </c>
      <c r="EV10" s="4">
        <v>408.8167649642233</v>
      </c>
      <c r="EW10" s="2">
        <v>13.912930860069102</v>
      </c>
      <c r="EX10" s="4">
        <v>45.27266666666668</v>
      </c>
      <c r="EY10" s="4">
        <v>36.056580867385676</v>
      </c>
      <c r="EZ10" s="4">
        <v>15.761452810492001</v>
      </c>
      <c r="FA10" s="4">
        <v>2.1480590273488001</v>
      </c>
      <c r="FB10" s="51" t="s">
        <v>391</v>
      </c>
      <c r="FC10" s="51" t="s">
        <v>207</v>
      </c>
      <c r="FD10" s="36">
        <v>8.8172416091954009</v>
      </c>
      <c r="FE10" s="36">
        <v>8.5292310769230752</v>
      </c>
      <c r="FF10" s="36">
        <v>5.3747126436781603</v>
      </c>
      <c r="FG10" s="36">
        <v>4.83530303030303</v>
      </c>
      <c r="FH10" s="36">
        <v>3.46</v>
      </c>
      <c r="FI10" s="36">
        <v>9.4</v>
      </c>
      <c r="FJ10" s="36">
        <v>7.78</v>
      </c>
      <c r="FK10" s="36">
        <v>1.7167630057803469</v>
      </c>
      <c r="FL10" s="36">
        <v>1.2485549132947977</v>
      </c>
      <c r="FM10" s="51" t="s">
        <v>421</v>
      </c>
      <c r="FN10" s="51" t="s">
        <v>207</v>
      </c>
      <c r="FO10" s="36">
        <v>45.753100919540245</v>
      </c>
      <c r="FP10" s="36">
        <v>44.360612153846169</v>
      </c>
      <c r="FQ10" s="36">
        <v>40.817349655172436</v>
      </c>
      <c r="FR10" s="36">
        <v>39.982266060606065</v>
      </c>
      <c r="FS10" s="36">
        <v>32.379989999999999</v>
      </c>
      <c r="FT10" s="36">
        <v>52.509990000000002</v>
      </c>
      <c r="FU10" s="36">
        <v>45.78</v>
      </c>
      <c r="FV10" s="36">
        <v>62.168024140835129</v>
      </c>
      <c r="FW10" s="36">
        <v>20.130000000000003</v>
      </c>
      <c r="FX10" s="36">
        <v>0.41383613768873934</v>
      </c>
      <c r="FY10" s="36">
        <v>1721744700460</v>
      </c>
      <c r="GA10" s="55"/>
    </row>
    <row r="11" spans="1:183" x14ac:dyDescent="0.2">
      <c r="A11" s="1" t="s">
        <v>21</v>
      </c>
      <c r="B11" s="5" t="s">
        <v>21</v>
      </c>
      <c r="C11" s="2">
        <v>1</v>
      </c>
      <c r="D11" s="2" t="s">
        <v>22</v>
      </c>
      <c r="E11" s="33">
        <v>49648685</v>
      </c>
      <c r="F11" s="3">
        <v>43952</v>
      </c>
      <c r="G11" s="3">
        <v>43951</v>
      </c>
      <c r="H11" s="33">
        <v>6211</v>
      </c>
      <c r="I11" s="33">
        <v>278</v>
      </c>
      <c r="J11" s="2">
        <v>1</v>
      </c>
      <c r="K11" s="2" t="s">
        <v>71</v>
      </c>
      <c r="L11" s="2">
        <v>1</v>
      </c>
      <c r="M11" s="2" t="s">
        <v>71</v>
      </c>
      <c r="N11" s="2" t="s">
        <v>71</v>
      </c>
      <c r="O11">
        <v>0</v>
      </c>
      <c r="P11">
        <v>0</v>
      </c>
      <c r="Q11">
        <v>0</v>
      </c>
      <c r="R11">
        <v>906</v>
      </c>
      <c r="S11">
        <v>3105</v>
      </c>
      <c r="T11">
        <v>3977</v>
      </c>
      <c r="U11" s="78">
        <v>8.0102826489765047</v>
      </c>
      <c r="V11">
        <v>5142</v>
      </c>
      <c r="W11">
        <v>6507</v>
      </c>
      <c r="X11">
        <v>0</v>
      </c>
      <c r="Y11">
        <v>0</v>
      </c>
      <c r="Z11">
        <v>0</v>
      </c>
      <c r="AA11">
        <v>16</v>
      </c>
      <c r="AB11">
        <v>131</v>
      </c>
      <c r="AC11">
        <v>189</v>
      </c>
      <c r="AD11" s="90">
        <v>0.38067473488975589</v>
      </c>
      <c r="AE11">
        <v>233</v>
      </c>
      <c r="AF11">
        <v>293</v>
      </c>
      <c r="AG11" s="4">
        <v>2.8</v>
      </c>
      <c r="AH11" s="4">
        <v>0</v>
      </c>
      <c r="AI11" s="4">
        <v>2.8</v>
      </c>
      <c r="AJ11" s="4" t="s">
        <v>71</v>
      </c>
      <c r="AK11" s="4" t="s">
        <v>71</v>
      </c>
      <c r="AL11" s="4">
        <v>-1</v>
      </c>
      <c r="AM11" s="4" t="s">
        <v>71</v>
      </c>
      <c r="AN11" s="4" t="s">
        <v>71</v>
      </c>
      <c r="AO11" s="4" t="s">
        <v>71</v>
      </c>
      <c r="AP11" s="4" t="s">
        <v>71</v>
      </c>
      <c r="AQ11" s="4" t="s">
        <v>71</v>
      </c>
      <c r="AR11" s="4" t="s">
        <v>71</v>
      </c>
      <c r="AS11" s="2">
        <v>1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1</v>
      </c>
      <c r="BB11" s="2" t="s">
        <v>71</v>
      </c>
      <c r="BC11" s="2">
        <v>1</v>
      </c>
      <c r="BD11" s="2">
        <v>0</v>
      </c>
      <c r="BE11" s="4">
        <v>0</v>
      </c>
      <c r="BF11" s="4">
        <v>0</v>
      </c>
      <c r="BG11" s="2" t="s">
        <v>71</v>
      </c>
      <c r="BH11" s="2">
        <v>0</v>
      </c>
      <c r="BI11" s="4">
        <v>0</v>
      </c>
      <c r="BJ11" s="4">
        <v>0</v>
      </c>
      <c r="BK11" s="2" t="s">
        <v>71</v>
      </c>
      <c r="BL11" s="2" t="s">
        <v>182</v>
      </c>
      <c r="BM11" s="2" t="s">
        <v>183</v>
      </c>
      <c r="BN11" s="36">
        <v>3653.382298850574</v>
      </c>
      <c r="BO11" s="36">
        <v>3547.8563076923078</v>
      </c>
      <c r="BP11" s="49">
        <v>3403.7490804597701</v>
      </c>
      <c r="BQ11" s="49">
        <v>3403.7880303030302</v>
      </c>
      <c r="BR11" s="49">
        <v>3287.23</v>
      </c>
      <c r="BS11" s="49">
        <v>4060</v>
      </c>
      <c r="BT11" s="49">
        <v>3960.05</v>
      </c>
      <c r="BU11" s="49">
        <v>23.508242502045796</v>
      </c>
      <c r="BV11" s="49">
        <v>16.990189517809121</v>
      </c>
      <c r="BW11" s="36">
        <v>62.287142857142868</v>
      </c>
      <c r="BX11" s="36">
        <v>59.632173913043474</v>
      </c>
      <c r="BY11" s="36">
        <v>62.709523809523816</v>
      </c>
      <c r="BZ11" s="36">
        <v>65.173809523809538</v>
      </c>
      <c r="CA11" s="36">
        <v>63.672727272727279</v>
      </c>
      <c r="CB11" s="36">
        <v>55.477499999999999</v>
      </c>
      <c r="CC11" s="36">
        <v>33.729090909090914</v>
      </c>
      <c r="CD11" s="36">
        <v>26.631428571428575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f t="shared" si="0"/>
        <v>0</v>
      </c>
      <c r="CT11" s="55">
        <v>40547031000</v>
      </c>
      <c r="CU11" s="55">
        <v>21267046000</v>
      </c>
      <c r="CV11" s="55">
        <f t="shared" si="1"/>
        <v>0.52450316275931519</v>
      </c>
      <c r="CW11" s="81">
        <f t="shared" si="2"/>
        <v>0.52450316275931519</v>
      </c>
      <c r="CX11" s="55">
        <v>47895651000</v>
      </c>
      <c r="CY11" s="55">
        <v>3998324000</v>
      </c>
      <c r="CZ11" s="78">
        <f t="shared" si="3"/>
        <v>8.3479896744696094E-2</v>
      </c>
      <c r="DA11" s="79">
        <f t="shared" si="4"/>
        <v>8.3479896744696094E-2</v>
      </c>
      <c r="DB11" s="55">
        <v>41769699000</v>
      </c>
      <c r="DC11" s="55">
        <v>24163057000</v>
      </c>
      <c r="DD11" s="82">
        <f t="shared" si="5"/>
        <v>0.57848290934536062</v>
      </c>
      <c r="DE11" s="83">
        <f t="shared" si="6"/>
        <v>0.57848290934536062</v>
      </c>
      <c r="DF11" s="55">
        <v>51232805000</v>
      </c>
      <c r="DG11" s="55">
        <v>3535361000</v>
      </c>
      <c r="DH11" s="78">
        <f t="shared" si="7"/>
        <v>6.9005805947966348E-2</v>
      </c>
      <c r="DI11" s="83">
        <f t="shared" si="8"/>
        <v>6.9005805947966348E-2</v>
      </c>
      <c r="DJ11" s="78">
        <v>-0.30112954974711442</v>
      </c>
      <c r="DK11" s="77">
        <f t="shared" si="18"/>
        <v>-0.30112954974711442</v>
      </c>
      <c r="DL11" s="1">
        <v>-0.37451186894057914</v>
      </c>
      <c r="DM11" s="77">
        <f t="shared" si="9"/>
        <v>-0.37451186894057914</v>
      </c>
      <c r="DN11" s="78">
        <v>15.093339013295024</v>
      </c>
      <c r="DO11" s="78">
        <f t="shared" si="10"/>
        <v>0.15093339013295023</v>
      </c>
      <c r="DP11" s="78">
        <v>15.926008107771287</v>
      </c>
      <c r="DQ11" s="78">
        <f t="shared" si="11"/>
        <v>0.15926008107771286</v>
      </c>
      <c r="DR11" s="82">
        <v>20.167921112287189</v>
      </c>
      <c r="DS11" s="78">
        <f t="shared" si="12"/>
        <v>0.2016792111228719</v>
      </c>
      <c r="DT11" s="55">
        <v>20.825345857374199</v>
      </c>
      <c r="DU11" s="76">
        <f t="shared" si="13"/>
        <v>0.208253458573742</v>
      </c>
      <c r="DV11" s="75">
        <f t="shared" si="14"/>
        <v>-3.4503492000549148E-2</v>
      </c>
      <c r="DW11" s="79">
        <f t="shared" si="15"/>
        <v>-3.4503492000549148E-2</v>
      </c>
      <c r="DX11" s="75">
        <f>DH11*DU11*DL11*-1</f>
        <v>5.3819968724571968E-3</v>
      </c>
      <c r="DY11" s="79">
        <f t="shared" si="16"/>
        <v>5.3819968724571968E-3</v>
      </c>
      <c r="DZ11" s="83">
        <f>DV11+DX11</f>
        <v>-2.9121495128091951E-2</v>
      </c>
      <c r="EA11" s="79">
        <f t="shared" si="17"/>
        <v>-2.9121495128091951E-2</v>
      </c>
      <c r="EB11" s="36">
        <v>3.9787234042553199</v>
      </c>
      <c r="EC11" s="88">
        <v>4.0021750000000003</v>
      </c>
      <c r="ED11" s="36">
        <v>4.2063285714285739</v>
      </c>
      <c r="EE11" s="36">
        <v>4.1856078431372552</v>
      </c>
      <c r="EF11" s="36">
        <v>3.9</v>
      </c>
      <c r="EG11" s="36">
        <v>3.9510000000000001</v>
      </c>
      <c r="EH11" s="36">
        <v>3.702</v>
      </c>
      <c r="EI11" s="36">
        <v>5.1000000000000156E-2</v>
      </c>
      <c r="EJ11" s="36">
        <v>-0.19799999999999995</v>
      </c>
      <c r="EK11" s="36">
        <v>3.0142127659574465</v>
      </c>
      <c r="EL11" s="36">
        <v>2.8993999999999995</v>
      </c>
      <c r="EM11" s="36">
        <v>2.5667014705882361</v>
      </c>
      <c r="EN11" s="36">
        <v>2.6091940000000005</v>
      </c>
      <c r="EO11" s="36">
        <v>2.3919999999999999</v>
      </c>
      <c r="EP11" s="36">
        <v>3.794</v>
      </c>
      <c r="EQ11" s="36">
        <v>3.5289999999999999</v>
      </c>
      <c r="ER11" s="36">
        <v>1.4020000000000001</v>
      </c>
      <c r="ES11" s="36">
        <v>1.137</v>
      </c>
      <c r="ET11" s="4">
        <v>41.755862</v>
      </c>
      <c r="EU11" s="4">
        <v>-4.3</v>
      </c>
      <c r="EV11" s="4">
        <v>360.88297376928631</v>
      </c>
      <c r="EW11" s="2">
        <v>43.654039188976903</v>
      </c>
      <c r="EX11" s="4">
        <v>96.721416666666656</v>
      </c>
      <c r="EY11" s="4">
        <v>31.143290935040735</v>
      </c>
      <c r="EZ11" s="4">
        <v>9.8690801800326007</v>
      </c>
      <c r="FA11" s="4">
        <v>1.5868465841868</v>
      </c>
      <c r="FB11" s="51" t="s">
        <v>392</v>
      </c>
      <c r="FC11" s="51" t="s">
        <v>442</v>
      </c>
      <c r="FD11" s="36">
        <v>66.618964022988507</v>
      </c>
      <c r="FE11" s="36">
        <v>48.396920769230775</v>
      </c>
      <c r="FF11" s="36">
        <v>24.067349540229902</v>
      </c>
      <c r="FG11" s="36">
        <v>23.264841818181818</v>
      </c>
      <c r="FH11" s="36">
        <v>16.219989999999999</v>
      </c>
      <c r="FI11" s="36">
        <v>101.24</v>
      </c>
      <c r="FJ11" s="36">
        <v>110.28</v>
      </c>
      <c r="FK11" s="36">
        <v>5.2416807901854439</v>
      </c>
      <c r="FL11" s="36">
        <v>5.7990177552513913</v>
      </c>
      <c r="FM11" s="51" t="s">
        <v>422</v>
      </c>
      <c r="FN11" s="51" t="s">
        <v>442</v>
      </c>
      <c r="FO11" s="36">
        <v>156.30930448275862</v>
      </c>
      <c r="FP11" s="36">
        <v>125.06876446153849</v>
      </c>
      <c r="FQ11" s="36">
        <v>83.671831954022963</v>
      </c>
      <c r="FR11" s="36">
        <v>82.812114090909077</v>
      </c>
      <c r="FS11" s="36">
        <v>72.689989999999995</v>
      </c>
      <c r="FT11" s="36">
        <v>224.13</v>
      </c>
      <c r="FU11" s="36">
        <v>237.9</v>
      </c>
      <c r="FV11" s="36">
        <v>208.33681501400676</v>
      </c>
      <c r="FW11" s="36">
        <v>151.44001</v>
      </c>
      <c r="FX11" s="36">
        <v>2.2728027614256106</v>
      </c>
      <c r="FY11" s="36">
        <v>3225580000</v>
      </c>
      <c r="GA11" s="55"/>
    </row>
    <row r="12" spans="1:183" x14ac:dyDescent="0.2">
      <c r="A12" s="1" t="s">
        <v>35</v>
      </c>
      <c r="B12" s="5" t="s">
        <v>35</v>
      </c>
      <c r="C12" s="2">
        <v>1</v>
      </c>
      <c r="D12" s="2" t="s">
        <v>36</v>
      </c>
      <c r="E12" s="33">
        <v>10627165</v>
      </c>
      <c r="F12" s="3">
        <v>43952</v>
      </c>
      <c r="G12" s="3">
        <v>43950</v>
      </c>
      <c r="H12" s="33">
        <v>6652</v>
      </c>
      <c r="I12" s="33">
        <v>293</v>
      </c>
      <c r="J12" s="2">
        <v>1</v>
      </c>
      <c r="K12" s="3">
        <v>43909</v>
      </c>
      <c r="L12" s="2">
        <v>1</v>
      </c>
      <c r="M12" s="3">
        <v>43909</v>
      </c>
      <c r="N12" s="3">
        <v>43968</v>
      </c>
      <c r="O12">
        <v>0</v>
      </c>
      <c r="P12">
        <v>0</v>
      </c>
      <c r="Q12">
        <v>0</v>
      </c>
      <c r="R12">
        <v>1109</v>
      </c>
      <c r="S12">
        <v>3614</v>
      </c>
      <c r="T12">
        <v>4964</v>
      </c>
      <c r="U12" s="78">
        <v>46.710482052362977</v>
      </c>
      <c r="V12">
        <v>5926</v>
      </c>
      <c r="W12">
        <v>6972</v>
      </c>
      <c r="X12">
        <v>0</v>
      </c>
      <c r="Y12">
        <v>0</v>
      </c>
      <c r="Z12">
        <v>0</v>
      </c>
      <c r="AA12">
        <v>51</v>
      </c>
      <c r="AB12">
        <v>189</v>
      </c>
      <c r="AC12">
        <v>235</v>
      </c>
      <c r="AD12" s="90">
        <v>2.2113141181114622</v>
      </c>
      <c r="AE12">
        <v>273</v>
      </c>
      <c r="AF12">
        <v>301</v>
      </c>
      <c r="AG12" s="4">
        <v>0.75</v>
      </c>
      <c r="AH12" s="4">
        <v>0</v>
      </c>
      <c r="AI12" s="4">
        <v>0.75</v>
      </c>
      <c r="AJ12" s="4">
        <v>4.5</v>
      </c>
      <c r="AK12" s="4">
        <v>3.5</v>
      </c>
      <c r="AL12" s="4">
        <v>-1</v>
      </c>
      <c r="AM12" s="4">
        <v>6</v>
      </c>
      <c r="AN12" s="4">
        <v>4.5</v>
      </c>
      <c r="AO12" s="4">
        <v>-1.5</v>
      </c>
      <c r="AP12" s="4" t="s">
        <v>71</v>
      </c>
      <c r="AQ12" s="4" t="s">
        <v>71</v>
      </c>
      <c r="AR12" s="4" t="s">
        <v>71</v>
      </c>
      <c r="AS12" s="2">
        <v>1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 t="s">
        <v>71</v>
      </c>
      <c r="BC12" s="2">
        <v>1</v>
      </c>
      <c r="BD12" s="2">
        <v>1</v>
      </c>
      <c r="BE12" s="4">
        <v>477.4</v>
      </c>
      <c r="BF12" s="4">
        <v>650</v>
      </c>
      <c r="BG12" s="3">
        <v>43950</v>
      </c>
      <c r="BH12" s="2">
        <v>0</v>
      </c>
      <c r="BI12" s="4">
        <v>0</v>
      </c>
      <c r="BJ12" s="4">
        <v>0</v>
      </c>
      <c r="BK12" s="2" t="s">
        <v>71</v>
      </c>
      <c r="BL12" s="2" t="s">
        <v>184</v>
      </c>
      <c r="BM12" s="2" t="s">
        <v>185</v>
      </c>
      <c r="BN12" s="36">
        <v>53.622988505747138</v>
      </c>
      <c r="BO12" s="36">
        <v>53.43669230769229</v>
      </c>
      <c r="BP12" s="49">
        <v>52.500689655172408</v>
      </c>
      <c r="BQ12" s="49">
        <v>52.780757575757548</v>
      </c>
      <c r="BR12" s="49">
        <v>52.96</v>
      </c>
      <c r="BS12" s="49">
        <v>54.16</v>
      </c>
      <c r="BT12" s="49">
        <v>54.52</v>
      </c>
      <c r="BU12" s="49">
        <v>2.2658610271903243</v>
      </c>
      <c r="BV12" s="49">
        <v>2.8613352898019118</v>
      </c>
      <c r="BW12" s="36">
        <v>62.287142857142868</v>
      </c>
      <c r="BX12" s="36">
        <v>59.632173913043474</v>
      </c>
      <c r="BY12" s="36">
        <v>62.709523809523816</v>
      </c>
      <c r="BZ12" s="36">
        <v>65.173809523809538</v>
      </c>
      <c r="CA12" s="36">
        <v>63.672727272727279</v>
      </c>
      <c r="CB12" s="36">
        <v>55.477499999999999</v>
      </c>
      <c r="CC12" s="36">
        <v>33.729090909090914</v>
      </c>
      <c r="CD12" s="36">
        <v>26.631428571428575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36">
        <v>0</v>
      </c>
      <c r="CP12" s="36">
        <v>0</v>
      </c>
      <c r="CQ12" s="36">
        <v>0</v>
      </c>
      <c r="CR12" s="36">
        <v>0</v>
      </c>
      <c r="CS12" s="36">
        <f t="shared" si="0"/>
        <v>0</v>
      </c>
      <c r="CT12" s="55">
        <v>10324645000</v>
      </c>
      <c r="CU12" s="55">
        <v>28345000</v>
      </c>
      <c r="CV12" s="55">
        <f t="shared" si="1"/>
        <v>2.745372843327785E-3</v>
      </c>
      <c r="CW12" s="81">
        <f t="shared" si="2"/>
        <v>2.745372843327785E-3</v>
      </c>
      <c r="CX12" s="55">
        <v>17818759000</v>
      </c>
      <c r="CY12" s="55">
        <v>2893694000</v>
      </c>
      <c r="CZ12" s="78">
        <f t="shared" si="3"/>
        <v>0.16239593340927952</v>
      </c>
      <c r="DA12" s="79">
        <f t="shared" si="4"/>
        <v>0.16239593340927952</v>
      </c>
      <c r="DB12" s="55">
        <v>9395611000</v>
      </c>
      <c r="DC12" s="55">
        <v>27512000</v>
      </c>
      <c r="DD12" s="82">
        <f t="shared" si="5"/>
        <v>2.9281757194928567E-3</v>
      </c>
      <c r="DE12" s="83">
        <f t="shared" si="6"/>
        <v>2.9281757194928567E-3</v>
      </c>
      <c r="DF12" s="55">
        <v>22187852000</v>
      </c>
      <c r="DG12" s="55">
        <v>4146398000</v>
      </c>
      <c r="DH12" s="78">
        <f t="shared" si="7"/>
        <v>0.18687694509590203</v>
      </c>
      <c r="DI12" s="83">
        <f t="shared" si="8"/>
        <v>0.18687694509590203</v>
      </c>
      <c r="DJ12" s="78">
        <v>-0.30112954974711442</v>
      </c>
      <c r="DK12" s="77">
        <f t="shared" si="18"/>
        <v>-0.30112954974711442</v>
      </c>
      <c r="DL12" s="1">
        <v>-0.37451186894057914</v>
      </c>
      <c r="DM12" s="77">
        <f t="shared" si="9"/>
        <v>-0.37451186894057914</v>
      </c>
      <c r="DN12" s="78">
        <v>23.682145341727924</v>
      </c>
      <c r="DO12" s="78">
        <f t="shared" si="10"/>
        <v>0.23682145341727925</v>
      </c>
      <c r="DP12" s="78">
        <v>23.551431304285838</v>
      </c>
      <c r="DQ12" s="78">
        <f t="shared" si="11"/>
        <v>0.23551431304285839</v>
      </c>
      <c r="DR12" s="82">
        <v>26.542940082708771</v>
      </c>
      <c r="DS12" s="78">
        <f t="shared" si="12"/>
        <v>0.26542940082708771</v>
      </c>
      <c r="DT12" s="55">
        <v>28.504535080793005</v>
      </c>
      <c r="DU12" s="76">
        <f t="shared" si="13"/>
        <v>0.28504535080793003</v>
      </c>
      <c r="DV12" s="75">
        <f t="shared" si="14"/>
        <v>-2.5827360639076697E-4</v>
      </c>
      <c r="DW12" s="79">
        <f t="shared" si="15"/>
        <v>-2.5827360639076697E-4</v>
      </c>
      <c r="DX12" s="75">
        <f>DH12*DU12*DL12*-1</f>
        <v>1.9949649677130733E-2</v>
      </c>
      <c r="DY12" s="79">
        <f t="shared" si="16"/>
        <v>1.9949649677130733E-2</v>
      </c>
      <c r="DZ12" s="83">
        <f>DV12+DX12</f>
        <v>1.9691376070739966E-2</v>
      </c>
      <c r="EA12" s="79">
        <f t="shared" si="17"/>
        <v>1.9691376070739966E-2</v>
      </c>
      <c r="EB12" s="36" t="s">
        <v>71</v>
      </c>
      <c r="EC12" s="88" t="s">
        <v>71</v>
      </c>
      <c r="ED12" s="36" t="s">
        <v>71</v>
      </c>
      <c r="EE12" s="36" t="s">
        <v>71</v>
      </c>
      <c r="EF12" s="36" t="s">
        <v>71</v>
      </c>
      <c r="EG12" s="36" t="s">
        <v>71</v>
      </c>
      <c r="EH12" s="36" t="s">
        <v>71</v>
      </c>
      <c r="EI12" s="36" t="s">
        <v>71</v>
      </c>
      <c r="EJ12" s="36" t="s">
        <v>71</v>
      </c>
      <c r="EK12" s="36" t="s">
        <v>71</v>
      </c>
      <c r="EL12" s="36" t="s">
        <v>71</v>
      </c>
      <c r="EM12" s="36" t="s">
        <v>71</v>
      </c>
      <c r="EN12" s="36" t="s">
        <v>71</v>
      </c>
      <c r="EO12" s="36" t="s">
        <v>71</v>
      </c>
      <c r="EP12" s="36" t="s">
        <v>71</v>
      </c>
      <c r="EQ12" s="36" t="s">
        <v>71</v>
      </c>
      <c r="ER12" s="36" t="s">
        <v>71</v>
      </c>
      <c r="ES12" s="36" t="s">
        <v>71</v>
      </c>
      <c r="ET12" s="4">
        <v>38.750869000000002</v>
      </c>
      <c r="EU12" s="4">
        <v>-1.4</v>
      </c>
      <c r="EV12" s="4">
        <v>438.69118907340396</v>
      </c>
      <c r="EW12" s="2">
        <v>40.740327902001901</v>
      </c>
      <c r="EX12" s="4">
        <v>303.13624999999996</v>
      </c>
      <c r="EY12" s="4" t="s">
        <v>71</v>
      </c>
      <c r="EZ12" s="4">
        <v>3.8448260723376002</v>
      </c>
      <c r="FA12" s="4">
        <v>1.9550617471801</v>
      </c>
      <c r="FB12" s="51" t="s">
        <v>393</v>
      </c>
      <c r="FC12" s="51" t="s">
        <v>207</v>
      </c>
      <c r="FD12" s="36">
        <v>171.06149425287367</v>
      </c>
      <c r="FE12" s="36">
        <v>157.34907692307695</v>
      </c>
      <c r="FF12" s="36">
        <v>143.33172413793099</v>
      </c>
      <c r="FG12" s="36">
        <v>143.11833333333331</v>
      </c>
      <c r="FH12" s="36">
        <v>135.15</v>
      </c>
      <c r="FI12" s="36">
        <v>237.3</v>
      </c>
      <c r="FJ12" s="36">
        <v>212.76</v>
      </c>
      <c r="FK12" s="36">
        <v>0.75582685904550495</v>
      </c>
      <c r="FL12" s="36">
        <v>0.57425083240843489</v>
      </c>
      <c r="FM12" s="51" t="s">
        <v>423</v>
      </c>
      <c r="FN12" s="51" t="s">
        <v>207</v>
      </c>
      <c r="FO12" s="36">
        <v>316.62949425287354</v>
      </c>
      <c r="FP12" s="36">
        <v>302.97378923076923</v>
      </c>
      <c r="FQ12" s="36">
        <v>289.11757126436771</v>
      </c>
      <c r="FR12" s="36">
        <v>289.02744696969688</v>
      </c>
      <c r="FS12" s="36">
        <v>281.12990000000002</v>
      </c>
      <c r="FT12" s="36">
        <v>381.29</v>
      </c>
      <c r="FU12" s="36">
        <v>358.22</v>
      </c>
      <c r="FV12" s="36">
        <v>35.62769381698638</v>
      </c>
      <c r="FW12" s="36">
        <v>100.1601</v>
      </c>
      <c r="FX12" s="36">
        <v>0.27421522932992898</v>
      </c>
      <c r="FY12" s="36">
        <v>0</v>
      </c>
      <c r="GA12" s="55"/>
    </row>
    <row r="13" spans="1:183" x14ac:dyDescent="0.2">
      <c r="A13" s="1" t="s">
        <v>37</v>
      </c>
      <c r="B13" s="5" t="s">
        <v>73</v>
      </c>
      <c r="C13" s="2">
        <v>1</v>
      </c>
      <c r="D13" s="2" t="s">
        <v>38</v>
      </c>
      <c r="E13" s="33">
        <v>98423595</v>
      </c>
      <c r="F13" s="3">
        <v>43952</v>
      </c>
      <c r="G13" s="3">
        <v>43951</v>
      </c>
      <c r="H13" s="33">
        <v>5268</v>
      </c>
      <c r="I13" s="33">
        <v>380</v>
      </c>
      <c r="J13" s="2">
        <v>0</v>
      </c>
      <c r="K13" s="3" t="s">
        <v>71</v>
      </c>
      <c r="L13" s="2">
        <v>0</v>
      </c>
      <c r="M13" s="2" t="s">
        <v>71</v>
      </c>
      <c r="N13" s="2" t="s">
        <v>71</v>
      </c>
      <c r="O13">
        <v>0</v>
      </c>
      <c r="P13">
        <v>0</v>
      </c>
      <c r="Q13">
        <v>1</v>
      </c>
      <c r="R13">
        <v>710</v>
      </c>
      <c r="S13">
        <v>2505</v>
      </c>
      <c r="T13">
        <v>3333</v>
      </c>
      <c r="U13" s="78">
        <v>3.3863831127078825</v>
      </c>
      <c r="V13">
        <v>4319</v>
      </c>
      <c r="W13">
        <v>5537</v>
      </c>
      <c r="X13">
        <v>0</v>
      </c>
      <c r="Y13">
        <v>0</v>
      </c>
      <c r="Z13">
        <v>0</v>
      </c>
      <c r="AA13">
        <v>46</v>
      </c>
      <c r="AB13">
        <v>183</v>
      </c>
      <c r="AC13">
        <v>250</v>
      </c>
      <c r="AD13" s="90">
        <v>0.25400413386647785</v>
      </c>
      <c r="AE13">
        <v>307</v>
      </c>
      <c r="AF13">
        <v>392</v>
      </c>
      <c r="AG13" s="4">
        <v>1.8</v>
      </c>
      <c r="AH13" s="4">
        <v>0</v>
      </c>
      <c r="AI13" s="4">
        <v>1.8</v>
      </c>
      <c r="AJ13" s="4" t="s">
        <v>71</v>
      </c>
      <c r="AK13" s="4" t="s">
        <v>71</v>
      </c>
      <c r="AL13" s="4">
        <v>-3</v>
      </c>
      <c r="AM13" s="4" t="s">
        <v>71</v>
      </c>
      <c r="AN13" s="4" t="s">
        <v>71</v>
      </c>
      <c r="AO13" s="4" t="s">
        <v>71</v>
      </c>
      <c r="AP13" s="4" t="s">
        <v>71</v>
      </c>
      <c r="AQ13" s="4" t="s">
        <v>71</v>
      </c>
      <c r="AR13" s="4" t="s">
        <v>71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 t="s">
        <v>71</v>
      </c>
      <c r="BC13" s="2">
        <v>0</v>
      </c>
      <c r="BD13" s="2">
        <v>0</v>
      </c>
      <c r="BE13" s="4">
        <v>0</v>
      </c>
      <c r="BF13" s="4">
        <v>0</v>
      </c>
      <c r="BG13" s="2" t="s">
        <v>71</v>
      </c>
      <c r="BH13" s="2">
        <v>0</v>
      </c>
      <c r="BI13" s="4">
        <v>0</v>
      </c>
      <c r="BJ13" s="4">
        <v>0</v>
      </c>
      <c r="BK13" s="2" t="s">
        <v>71</v>
      </c>
      <c r="BL13" s="2" t="s">
        <v>186</v>
      </c>
      <c r="BM13" s="2" t="s">
        <v>187</v>
      </c>
      <c r="BN13" s="36">
        <v>15.765633734939755</v>
      </c>
      <c r="BO13" s="36">
        <v>15.766739062499992</v>
      </c>
      <c r="BP13" s="36">
        <v>16.207891954022987</v>
      </c>
      <c r="BQ13" s="36">
        <v>16.149228787878791</v>
      </c>
      <c r="BR13" s="36">
        <v>16.05</v>
      </c>
      <c r="BS13" s="36">
        <v>15.74</v>
      </c>
      <c r="BT13" s="36">
        <v>15.75</v>
      </c>
      <c r="BU13" s="36">
        <v>-1.9314641744548315</v>
      </c>
      <c r="BV13" s="36">
        <v>-1.9047619047619095</v>
      </c>
      <c r="BW13" s="36">
        <v>62.287142857142868</v>
      </c>
      <c r="BX13" s="36">
        <v>59.632173913043474</v>
      </c>
      <c r="BY13" s="36">
        <v>62.709523809523816</v>
      </c>
      <c r="BZ13" s="36">
        <v>65.173809523809538</v>
      </c>
      <c r="CA13" s="36">
        <v>63.672727272727279</v>
      </c>
      <c r="CB13" s="36">
        <v>55.477499999999999</v>
      </c>
      <c r="CC13" s="36">
        <v>33.729090909090914</v>
      </c>
      <c r="CD13" s="36">
        <v>26.631428571428575</v>
      </c>
      <c r="CE13" s="36">
        <v>3070980</v>
      </c>
      <c r="CF13" s="36">
        <v>3194400</v>
      </c>
      <c r="CG13" s="36">
        <v>3709860</v>
      </c>
      <c r="CH13" s="36">
        <v>2744280</v>
      </c>
      <c r="CI13" s="36">
        <v>2744280</v>
      </c>
      <c r="CJ13" s="36">
        <v>2265120</v>
      </c>
      <c r="CK13" s="36">
        <v>191282569.9714286</v>
      </c>
      <c r="CL13" s="36">
        <v>190489016.34782606</v>
      </c>
      <c r="CM13" s="36">
        <v>232643554.00000003</v>
      </c>
      <c r="CN13" s="36">
        <v>178855182.00000003</v>
      </c>
      <c r="CO13" s="36">
        <v>174735792.00000003</v>
      </c>
      <c r="CP13" s="36">
        <v>125663194.8</v>
      </c>
      <c r="CQ13" s="36">
        <v>601987752.34782612</v>
      </c>
      <c r="CR13" s="36">
        <v>376799425.20000005</v>
      </c>
      <c r="CS13" s="36">
        <f t="shared" si="0"/>
        <v>-225188327.14782608</v>
      </c>
      <c r="CT13" s="55">
        <v>25525172000</v>
      </c>
      <c r="CU13" s="55">
        <v>8899140000</v>
      </c>
      <c r="CV13" s="55">
        <f t="shared" si="1"/>
        <v>0.34864172511746444</v>
      </c>
      <c r="CW13" s="81">
        <f t="shared" si="2"/>
        <v>0.34864172511746444</v>
      </c>
      <c r="CX13" s="55">
        <v>65113879000</v>
      </c>
      <c r="CY13" s="55">
        <v>4435672000</v>
      </c>
      <c r="CZ13" s="78">
        <f t="shared" si="3"/>
        <v>6.8121759417834715E-2</v>
      </c>
      <c r="DA13" s="79">
        <f t="shared" si="4"/>
        <v>6.8121759417834715E-2</v>
      </c>
      <c r="DB13" s="55">
        <v>29383962000</v>
      </c>
      <c r="DC13" s="55">
        <v>7198499000</v>
      </c>
      <c r="DD13" s="82">
        <f t="shared" si="5"/>
        <v>0.24498054414853926</v>
      </c>
      <c r="DE13" s="83">
        <f t="shared" si="6"/>
        <v>0.24498054414853926</v>
      </c>
      <c r="DF13" s="55">
        <v>80992322000</v>
      </c>
      <c r="DG13" s="55">
        <v>14099286000</v>
      </c>
      <c r="DH13" s="78">
        <f t="shared" si="7"/>
        <v>0.17408176049082777</v>
      </c>
      <c r="DI13" s="83">
        <f t="shared" si="8"/>
        <v>0.17408176049082777</v>
      </c>
      <c r="DJ13" s="78">
        <v>-0.30112954974711442</v>
      </c>
      <c r="DK13" s="77">
        <f t="shared" si="18"/>
        <v>-0.30112954974711442</v>
      </c>
      <c r="DL13" s="1">
        <v>-0.37451186894057914</v>
      </c>
      <c r="DM13" s="77">
        <f t="shared" si="9"/>
        <v>-0.37451186894057914</v>
      </c>
      <c r="DN13" s="78">
        <v>15.818443804034581</v>
      </c>
      <c r="DO13" s="78">
        <f t="shared" si="10"/>
        <v>0.15818443804034582</v>
      </c>
      <c r="DP13" s="78">
        <v>18.911975481137603</v>
      </c>
      <c r="DQ13" s="78">
        <f t="shared" si="11"/>
        <v>0.18911975481137602</v>
      </c>
      <c r="DR13" s="82">
        <v>29.308357348703169</v>
      </c>
      <c r="DS13" s="78">
        <f t="shared" si="12"/>
        <v>0.29308357348703168</v>
      </c>
      <c r="DT13" s="55">
        <v>29.366295578491908</v>
      </c>
      <c r="DU13" s="76">
        <f t="shared" si="13"/>
        <v>0.29366295578491908</v>
      </c>
      <c r="DV13" s="75">
        <f t="shared" si="14"/>
        <v>-1.7351382231732784E-2</v>
      </c>
      <c r="DW13" s="79">
        <f t="shared" si="15"/>
        <v>-1.7351382231732784E-2</v>
      </c>
      <c r="DX13" s="75">
        <f>DH13*DU13*DL13*-1</f>
        <v>1.9145557699510676E-2</v>
      </c>
      <c r="DY13" s="79">
        <f t="shared" si="16"/>
        <v>1.9145557699510676E-2</v>
      </c>
      <c r="DZ13" s="83">
        <f>DV13+DX13</f>
        <v>1.7941754677778914E-3</v>
      </c>
      <c r="EA13" s="79">
        <f t="shared" si="17"/>
        <v>1.7941754677778914E-3</v>
      </c>
      <c r="EB13" s="36">
        <v>13.989927710843368</v>
      </c>
      <c r="EC13" s="88">
        <v>14.377532258064512</v>
      </c>
      <c r="ED13" s="36">
        <v>15.185482758620697</v>
      </c>
      <c r="EE13" s="36">
        <v>14.998863636363643</v>
      </c>
      <c r="EF13" s="36">
        <v>14.62</v>
      </c>
      <c r="EG13" s="36">
        <v>14.171666666666667</v>
      </c>
      <c r="EH13" s="36">
        <v>12.396000000000001</v>
      </c>
      <c r="EI13" s="36">
        <v>-0.44833333333333236</v>
      </c>
      <c r="EJ13" s="36">
        <v>-2.2239999999999984</v>
      </c>
      <c r="EK13" s="36">
        <v>13.156337500000003</v>
      </c>
      <c r="EL13" s="36">
        <v>13.323616666666664</v>
      </c>
      <c r="EM13" s="36">
        <v>13.554093902439025</v>
      </c>
      <c r="EN13" s="36">
        <v>13.42710806451613</v>
      </c>
      <c r="EO13" s="36">
        <v>13.082999999999998</v>
      </c>
      <c r="EP13" s="36">
        <v>14.022</v>
      </c>
      <c r="EQ13" s="36">
        <v>12.229000000000001</v>
      </c>
      <c r="ER13" s="36">
        <v>0.93900000000000183</v>
      </c>
      <c r="ES13" s="36">
        <v>-0.85399999999999743</v>
      </c>
      <c r="ET13" s="4" t="s">
        <v>71</v>
      </c>
      <c r="EU13" s="4">
        <v>-3.6</v>
      </c>
      <c r="EV13" s="4">
        <v>585.23089774214338</v>
      </c>
      <c r="EW13" s="2">
        <v>36.95624888483853</v>
      </c>
      <c r="EX13" s="4">
        <v>312.80108333333334</v>
      </c>
      <c r="EY13" s="4">
        <v>24.755929736862544</v>
      </c>
      <c r="EZ13" s="4">
        <v>6.7534296330046004</v>
      </c>
      <c r="FA13" s="4">
        <v>3.1877044689881999</v>
      </c>
      <c r="FB13" s="5" t="s">
        <v>71</v>
      </c>
      <c r="FC13" s="5" t="s">
        <v>71</v>
      </c>
      <c r="FD13" s="36" t="s">
        <v>71</v>
      </c>
      <c r="FE13" s="36" t="s">
        <v>71</v>
      </c>
      <c r="FF13" s="36" t="s">
        <v>71</v>
      </c>
      <c r="FG13" s="36" t="s">
        <v>71</v>
      </c>
      <c r="FH13" s="36" t="s">
        <v>71</v>
      </c>
      <c r="FI13" s="36" t="s">
        <v>71</v>
      </c>
      <c r="FJ13" s="36" t="s">
        <v>71</v>
      </c>
      <c r="FK13" s="36" t="s">
        <v>71</v>
      </c>
      <c r="FL13" s="36" t="s">
        <v>71</v>
      </c>
      <c r="FM13" s="52" t="s">
        <v>71</v>
      </c>
      <c r="FN13" s="52" t="s">
        <v>71</v>
      </c>
      <c r="FO13" s="36" t="s">
        <v>71</v>
      </c>
      <c r="FP13" s="36" t="s">
        <v>71</v>
      </c>
      <c r="FQ13" s="36" t="s">
        <v>71</v>
      </c>
      <c r="FR13" s="36" t="s">
        <v>71</v>
      </c>
      <c r="FS13" s="36" t="s">
        <v>71</v>
      </c>
      <c r="FT13" s="36" t="s">
        <v>71</v>
      </c>
      <c r="FU13" s="36" t="s">
        <v>71</v>
      </c>
      <c r="FV13" s="36" t="s">
        <v>71</v>
      </c>
      <c r="FW13" s="36" t="s">
        <v>71</v>
      </c>
      <c r="FX13" s="36" t="s">
        <v>71</v>
      </c>
      <c r="FY13" s="36">
        <v>11959200000</v>
      </c>
      <c r="GA13" s="55"/>
    </row>
    <row r="14" spans="1:183" x14ac:dyDescent="0.2">
      <c r="A14" s="1" t="s">
        <v>55</v>
      </c>
      <c r="B14" s="5" t="s">
        <v>55</v>
      </c>
      <c r="C14" s="2">
        <v>1</v>
      </c>
      <c r="D14" s="2" t="s">
        <v>56</v>
      </c>
      <c r="E14" s="33">
        <v>29767108</v>
      </c>
      <c r="F14" s="3">
        <v>43952</v>
      </c>
      <c r="G14" s="3">
        <v>43951</v>
      </c>
      <c r="H14" s="33">
        <v>2074</v>
      </c>
      <c r="I14" s="33">
        <v>17</v>
      </c>
      <c r="J14" s="2">
        <v>1</v>
      </c>
      <c r="K14" s="3">
        <v>43913</v>
      </c>
      <c r="L14" s="2">
        <v>0</v>
      </c>
      <c r="M14" s="2" t="s">
        <v>71</v>
      </c>
      <c r="N14" s="2" t="s">
        <v>71</v>
      </c>
      <c r="O14">
        <v>0</v>
      </c>
      <c r="P14">
        <v>0</v>
      </c>
      <c r="Q14">
        <v>0</v>
      </c>
      <c r="R14">
        <v>161</v>
      </c>
      <c r="S14">
        <v>636</v>
      </c>
      <c r="T14">
        <v>1042</v>
      </c>
      <c r="U14" s="78">
        <v>3.500508010385154</v>
      </c>
      <c r="V14">
        <v>1279</v>
      </c>
      <c r="W14">
        <v>2074</v>
      </c>
      <c r="X14">
        <v>0</v>
      </c>
      <c r="Y14">
        <v>0</v>
      </c>
      <c r="Z14">
        <v>0</v>
      </c>
      <c r="AA14">
        <v>5</v>
      </c>
      <c r="AB14">
        <v>8</v>
      </c>
      <c r="AC14">
        <v>9</v>
      </c>
      <c r="AD14" s="90">
        <v>3.0234714101215341E-2</v>
      </c>
      <c r="AE14">
        <v>10</v>
      </c>
      <c r="AF14">
        <v>17</v>
      </c>
      <c r="AG14" s="4" t="s">
        <v>71</v>
      </c>
      <c r="AH14" s="4" t="s">
        <v>71</v>
      </c>
      <c r="AI14" s="4" t="s">
        <v>71</v>
      </c>
      <c r="AJ14" s="4">
        <v>16</v>
      </c>
      <c r="AK14" s="4">
        <v>14.5</v>
      </c>
      <c r="AL14" s="4">
        <v>-1.5</v>
      </c>
      <c r="AM14" s="4" t="s">
        <v>71</v>
      </c>
      <c r="AN14" s="4" t="s">
        <v>71</v>
      </c>
      <c r="AO14" s="4" t="s">
        <v>71</v>
      </c>
      <c r="AP14" s="4" t="s">
        <v>71</v>
      </c>
      <c r="AQ14" s="4" t="s">
        <v>71</v>
      </c>
      <c r="AR14" s="4" t="s">
        <v>71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 t="s">
        <v>71</v>
      </c>
      <c r="BC14" s="2">
        <v>0</v>
      </c>
      <c r="BD14" s="2">
        <v>1</v>
      </c>
      <c r="BE14" s="4">
        <v>738</v>
      </c>
      <c r="BF14" s="4">
        <v>1000</v>
      </c>
      <c r="BG14" s="3">
        <v>43934</v>
      </c>
      <c r="BH14" s="2">
        <v>0</v>
      </c>
      <c r="BI14" s="4">
        <v>0</v>
      </c>
      <c r="BJ14" s="4">
        <v>0</v>
      </c>
      <c r="BK14" s="2" t="s">
        <v>71</v>
      </c>
      <c r="BL14" s="2" t="s">
        <v>188</v>
      </c>
      <c r="BM14" s="2" t="s">
        <v>189</v>
      </c>
      <c r="BN14" s="36">
        <v>5.6001482758620691</v>
      </c>
      <c r="BO14" s="36">
        <v>5.5440292307692305</v>
      </c>
      <c r="BP14" s="36">
        <v>5.5382517241379325</v>
      </c>
      <c r="BQ14" s="36">
        <v>5.5582015151515156</v>
      </c>
      <c r="BR14" s="36">
        <v>5.7</v>
      </c>
      <c r="BS14" s="36">
        <v>5.7649999999999997</v>
      </c>
      <c r="BT14" s="36">
        <v>5.7750000000000004</v>
      </c>
      <c r="BU14" s="36">
        <v>1.1403508771929738</v>
      </c>
      <c r="BV14" s="36">
        <v>1.2987012987013018</v>
      </c>
      <c r="BW14" s="36">
        <v>62.287142857142868</v>
      </c>
      <c r="BX14" s="36">
        <v>59.632173913043474</v>
      </c>
      <c r="BY14" s="36">
        <v>62.709523809523816</v>
      </c>
      <c r="BZ14" s="36">
        <v>65.173809523809538</v>
      </c>
      <c r="CA14" s="36">
        <v>63.672727272727279</v>
      </c>
      <c r="CB14" s="36">
        <v>55.477499999999999</v>
      </c>
      <c r="CC14" s="36">
        <v>33.729090909090914</v>
      </c>
      <c r="CD14" s="36">
        <v>26.631428571428575</v>
      </c>
      <c r="CE14" s="36" t="s">
        <v>71</v>
      </c>
      <c r="CF14" s="36" t="s">
        <v>71</v>
      </c>
      <c r="CG14" s="36" t="s">
        <v>71</v>
      </c>
      <c r="CH14" s="36" t="s">
        <v>71</v>
      </c>
      <c r="CI14" s="36" t="s">
        <v>71</v>
      </c>
      <c r="CJ14" s="36" t="s">
        <v>71</v>
      </c>
      <c r="CK14" s="36" t="s">
        <v>71</v>
      </c>
      <c r="CL14" s="36" t="s">
        <v>71</v>
      </c>
      <c r="CM14" s="36" t="s">
        <v>71</v>
      </c>
      <c r="CN14" s="36" t="s">
        <v>71</v>
      </c>
      <c r="CO14" s="36" t="s">
        <v>71</v>
      </c>
      <c r="CP14" s="36" t="s">
        <v>71</v>
      </c>
      <c r="CQ14" s="36" t="s">
        <v>71</v>
      </c>
      <c r="CR14" s="36" t="s">
        <v>71</v>
      </c>
      <c r="CS14" s="36" t="s">
        <v>71</v>
      </c>
      <c r="CT14" s="55">
        <v>13880147000</v>
      </c>
      <c r="CU14" s="55">
        <v>4566891000</v>
      </c>
      <c r="CV14" s="55">
        <f t="shared" si="1"/>
        <v>0.32902324449445675</v>
      </c>
      <c r="CW14" s="81">
        <f t="shared" si="2"/>
        <v>0.32902324449445675</v>
      </c>
      <c r="CX14" s="55">
        <v>15869086000</v>
      </c>
      <c r="CY14" s="55">
        <v>725109000</v>
      </c>
      <c r="CZ14" s="78">
        <f t="shared" si="3"/>
        <v>4.569317980884343E-2</v>
      </c>
      <c r="DA14" s="79">
        <f t="shared" si="4"/>
        <v>4.569317980884343E-2</v>
      </c>
      <c r="DB14" s="55">
        <v>17099588000</v>
      </c>
      <c r="DC14" s="55">
        <v>5233434000</v>
      </c>
      <c r="DD14" s="82">
        <f t="shared" si="5"/>
        <v>0.30605614591415886</v>
      </c>
      <c r="DE14" s="83">
        <f t="shared" si="6"/>
        <v>0.30605614591415886</v>
      </c>
      <c r="DF14" s="55">
        <v>11880471000</v>
      </c>
      <c r="DG14" s="55">
        <v>245693000</v>
      </c>
      <c r="DH14" s="78">
        <f t="shared" si="7"/>
        <v>2.0680409051122638E-2</v>
      </c>
      <c r="DI14" s="83">
        <f t="shared" si="8"/>
        <v>2.0680409051122638E-2</v>
      </c>
      <c r="DJ14" s="78">
        <v>-0.30112954974711442</v>
      </c>
      <c r="DK14" s="77">
        <f t="shared" si="18"/>
        <v>-0.30112954974711442</v>
      </c>
      <c r="DL14" s="1">
        <v>-0.37451186894057914</v>
      </c>
      <c r="DM14" s="77">
        <f t="shared" si="9"/>
        <v>-0.37451186894057914</v>
      </c>
      <c r="DN14" s="78">
        <v>35.258003860295695</v>
      </c>
      <c r="DO14" s="78">
        <f t="shared" si="10"/>
        <v>0.35258003860295695</v>
      </c>
      <c r="DP14" s="78">
        <v>35.264330824332454</v>
      </c>
      <c r="DQ14" s="78">
        <f t="shared" si="11"/>
        <v>0.35264330824332452</v>
      </c>
      <c r="DR14" s="82">
        <v>38.390200744111262</v>
      </c>
      <c r="DS14" s="78">
        <f t="shared" si="12"/>
        <v>0.38390200744111264</v>
      </c>
      <c r="DT14" s="55">
        <v>36.413821602843157</v>
      </c>
      <c r="DU14" s="76">
        <f t="shared" si="13"/>
        <v>0.36413821602843155</v>
      </c>
      <c r="DV14" s="75">
        <f t="shared" si="14"/>
        <v>-4.042056109911734E-2</v>
      </c>
      <c r="DW14" s="79">
        <f t="shared" si="15"/>
        <v>-4.042056109911734E-2</v>
      </c>
      <c r="DX14" s="75">
        <f>DH14*DU14*DL14*-1</f>
        <v>2.8202718377315149E-3</v>
      </c>
      <c r="DY14" s="79">
        <f t="shared" si="16"/>
        <v>2.8202718377315149E-3</v>
      </c>
      <c r="DZ14" s="83">
        <f>DV14+DX14</f>
        <v>-3.7600289261385825E-2</v>
      </c>
      <c r="EA14" s="79">
        <f t="shared" si="17"/>
        <v>-3.7600289261385825E-2</v>
      </c>
      <c r="EB14" s="36">
        <v>19.279563380281687</v>
      </c>
      <c r="EC14" s="88">
        <v>19.345762711864413</v>
      </c>
      <c r="ED14" s="36">
        <v>18.493055555555571</v>
      </c>
      <c r="EE14" s="36">
        <v>18.600000000000001</v>
      </c>
      <c r="EF14" s="36">
        <v>19.233333333333334</v>
      </c>
      <c r="EG14" s="36">
        <v>19</v>
      </c>
      <c r="EH14" s="36">
        <v>18.3</v>
      </c>
      <c r="EI14" s="36">
        <v>-0.23333333333333428</v>
      </c>
      <c r="EJ14" s="36">
        <v>-0.93333333333333357</v>
      </c>
      <c r="EK14" s="36">
        <v>18.36844927536232</v>
      </c>
      <c r="EL14" s="36">
        <v>18.284350877192985</v>
      </c>
      <c r="EM14" s="36">
        <v>16.877127941176468</v>
      </c>
      <c r="EN14" s="36">
        <v>17.023809259259259</v>
      </c>
      <c r="EO14" s="36">
        <v>17.696333333333332</v>
      </c>
      <c r="EP14" s="36">
        <v>18.850333333333335</v>
      </c>
      <c r="EQ14" s="36">
        <v>18.132999999999999</v>
      </c>
      <c r="ER14" s="36">
        <v>1.1540000000000035</v>
      </c>
      <c r="ES14" s="36">
        <v>0.43666666666666742</v>
      </c>
      <c r="ET14" s="4">
        <v>59.292147</v>
      </c>
      <c r="EU14" s="4">
        <v>-2.7</v>
      </c>
      <c r="EV14" s="4">
        <v>579.5733866785838</v>
      </c>
      <c r="EW14" s="2" t="s">
        <v>71</v>
      </c>
      <c r="EX14" s="4" t="s">
        <v>71</v>
      </c>
      <c r="EY14" s="4" t="s">
        <v>71</v>
      </c>
      <c r="EZ14" s="4" t="s">
        <v>71</v>
      </c>
      <c r="FA14" s="4" t="s">
        <v>71</v>
      </c>
      <c r="FB14" s="51" t="s">
        <v>394</v>
      </c>
      <c r="FC14" s="53" t="s">
        <v>207</v>
      </c>
      <c r="FD14" s="36">
        <v>12.642298850574713</v>
      </c>
      <c r="FE14" s="36">
        <v>11.97030769230769</v>
      </c>
      <c r="FF14" s="36">
        <v>13.109425287356322</v>
      </c>
      <c r="FG14" s="36">
        <v>13.697878787878798</v>
      </c>
      <c r="FH14" s="36">
        <v>11.82</v>
      </c>
      <c r="FI14" s="36">
        <v>13.02</v>
      </c>
      <c r="FJ14" s="36">
        <v>14.96</v>
      </c>
      <c r="FK14" s="36">
        <v>0.10152284263959385</v>
      </c>
      <c r="FL14" s="36">
        <v>0.26565143824027077</v>
      </c>
      <c r="FM14" s="52" t="s">
        <v>71</v>
      </c>
      <c r="FN14" s="51" t="s">
        <v>71</v>
      </c>
      <c r="FO14" s="36" t="s">
        <v>71</v>
      </c>
      <c r="FP14" s="36" t="s">
        <v>71</v>
      </c>
      <c r="FQ14" s="36" t="s">
        <v>71</v>
      </c>
      <c r="FR14" s="36" t="s">
        <v>71</v>
      </c>
      <c r="FS14" s="36" t="s">
        <v>71</v>
      </c>
      <c r="FT14" s="36" t="s">
        <v>71</v>
      </c>
      <c r="FU14" s="36" t="s">
        <v>71</v>
      </c>
      <c r="FV14" s="36" t="s">
        <v>71</v>
      </c>
      <c r="FW14" s="36" t="s">
        <v>71</v>
      </c>
      <c r="FX14" s="36" t="s">
        <v>71</v>
      </c>
      <c r="FY14" s="36">
        <v>977362043.26999998</v>
      </c>
      <c r="GA14" s="55"/>
    </row>
    <row r="15" spans="1:183" x14ac:dyDescent="0.2">
      <c r="A15" s="1" t="s">
        <v>47</v>
      </c>
      <c r="B15" s="5" t="s">
        <v>47</v>
      </c>
      <c r="C15" s="2">
        <v>1</v>
      </c>
      <c r="D15" s="2" t="s">
        <v>48</v>
      </c>
      <c r="E15" s="33">
        <v>9775564</v>
      </c>
      <c r="F15" s="3">
        <v>43952</v>
      </c>
      <c r="G15" s="3">
        <v>43950</v>
      </c>
      <c r="H15" s="33">
        <v>2775</v>
      </c>
      <c r="I15" s="33">
        <v>312</v>
      </c>
      <c r="J15" s="2">
        <v>1</v>
      </c>
      <c r="K15" s="3">
        <v>43917</v>
      </c>
      <c r="L15" s="2">
        <v>1</v>
      </c>
      <c r="M15" s="2" t="s">
        <v>71</v>
      </c>
      <c r="N15" s="2" t="s">
        <v>71</v>
      </c>
      <c r="O15">
        <v>0</v>
      </c>
      <c r="P15">
        <v>0</v>
      </c>
      <c r="Q15">
        <v>0</v>
      </c>
      <c r="R15">
        <v>492</v>
      </c>
      <c r="S15">
        <v>1579</v>
      </c>
      <c r="T15">
        <v>1984</v>
      </c>
      <c r="U15" s="78">
        <v>20.295504177559472</v>
      </c>
      <c r="V15">
        <v>2443</v>
      </c>
      <c r="W15">
        <v>2775</v>
      </c>
      <c r="X15">
        <v>0</v>
      </c>
      <c r="Y15">
        <v>0</v>
      </c>
      <c r="Z15">
        <v>0</v>
      </c>
      <c r="AA15">
        <v>16</v>
      </c>
      <c r="AB15">
        <v>134</v>
      </c>
      <c r="AC15">
        <v>199</v>
      </c>
      <c r="AD15" s="90">
        <v>2.0356881710354511</v>
      </c>
      <c r="AE15">
        <v>262</v>
      </c>
      <c r="AF15">
        <v>312</v>
      </c>
      <c r="AG15" s="4">
        <v>0.6</v>
      </c>
      <c r="AH15" s="4">
        <v>0.6</v>
      </c>
      <c r="AI15" s="4">
        <v>0</v>
      </c>
      <c r="AJ15" s="4" t="s">
        <v>71</v>
      </c>
      <c r="AK15" s="4" t="s">
        <v>71</v>
      </c>
      <c r="AL15" s="61">
        <v>0</v>
      </c>
      <c r="AM15" s="4" t="s">
        <v>71</v>
      </c>
      <c r="AN15" s="4" t="s">
        <v>71</v>
      </c>
      <c r="AO15" s="4" t="s">
        <v>71</v>
      </c>
      <c r="AP15" s="4" t="s">
        <v>71</v>
      </c>
      <c r="AQ15" s="4" t="s">
        <v>71</v>
      </c>
      <c r="AR15" s="4" t="s">
        <v>71</v>
      </c>
      <c r="AS15" s="2">
        <v>1</v>
      </c>
      <c r="AT15" s="2">
        <v>1</v>
      </c>
      <c r="AU15" s="2">
        <v>0</v>
      </c>
      <c r="AV15" s="2">
        <v>0</v>
      </c>
      <c r="AW15" s="2">
        <v>0</v>
      </c>
      <c r="AX15" s="2">
        <v>1</v>
      </c>
      <c r="AY15" s="2">
        <v>0</v>
      </c>
      <c r="AZ15" s="2">
        <v>0</v>
      </c>
      <c r="BA15" s="2">
        <v>0</v>
      </c>
      <c r="BB15" s="2" t="s">
        <v>71</v>
      </c>
      <c r="BC15" s="2">
        <v>0</v>
      </c>
      <c r="BD15" s="2">
        <v>0</v>
      </c>
      <c r="BE15" s="4">
        <v>0</v>
      </c>
      <c r="BF15" s="4">
        <v>0</v>
      </c>
      <c r="BG15" s="2" t="s">
        <v>71</v>
      </c>
      <c r="BH15" s="2">
        <v>0</v>
      </c>
      <c r="BI15" s="4">
        <v>0</v>
      </c>
      <c r="BJ15" s="4">
        <v>0</v>
      </c>
      <c r="BK15" s="2" t="s">
        <v>71</v>
      </c>
      <c r="BL15" s="2" t="s">
        <v>190</v>
      </c>
      <c r="BM15" s="2" t="s">
        <v>191</v>
      </c>
      <c r="BN15" s="36">
        <v>312.76252873563226</v>
      </c>
      <c r="BO15" s="36">
        <v>307.65523076923085</v>
      </c>
      <c r="BP15" s="36">
        <v>300.33597701149426</v>
      </c>
      <c r="BQ15" s="36">
        <v>299.79212121212112</v>
      </c>
      <c r="BR15" s="36">
        <v>295.31</v>
      </c>
      <c r="BS15" s="36">
        <v>327.26</v>
      </c>
      <c r="BT15" s="36">
        <v>322.13</v>
      </c>
      <c r="BU15" s="36">
        <v>10.819139209644099</v>
      </c>
      <c r="BV15" s="36">
        <v>8.3258311861670737</v>
      </c>
      <c r="BW15" s="36">
        <v>62.287142857142868</v>
      </c>
      <c r="BX15" s="36">
        <v>59.632173913043474</v>
      </c>
      <c r="BY15" s="36">
        <v>62.709523809523816</v>
      </c>
      <c r="BZ15" s="36">
        <v>65.173809523809538</v>
      </c>
      <c r="CA15" s="36">
        <v>63.672727272727279</v>
      </c>
      <c r="CB15" s="36">
        <v>55.477499999999999</v>
      </c>
      <c r="CC15" s="36">
        <v>33.729090909090914</v>
      </c>
      <c r="CD15" s="36">
        <v>26.631428571428575</v>
      </c>
      <c r="CE15" s="36">
        <v>132660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6">
        <v>8263012.3714285726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36">
        <v>0</v>
      </c>
      <c r="CR15" s="36">
        <v>0</v>
      </c>
      <c r="CS15" s="36">
        <f t="shared" si="0"/>
        <v>0</v>
      </c>
      <c r="CT15" s="55">
        <v>125696312000</v>
      </c>
      <c r="CU15" s="55">
        <v>4306804000</v>
      </c>
      <c r="CV15" s="55">
        <f t="shared" si="1"/>
        <v>3.4263566937429317E-2</v>
      </c>
      <c r="CW15" s="81">
        <f t="shared" si="2"/>
        <v>3.4263566937429317E-2</v>
      </c>
      <c r="CX15" s="55">
        <v>121843775000</v>
      </c>
      <c r="CY15" s="55">
        <v>10578100000</v>
      </c>
      <c r="CZ15" s="78">
        <f t="shared" si="3"/>
        <v>8.6816909604122167E-2</v>
      </c>
      <c r="DA15" s="79">
        <f t="shared" si="4"/>
        <v>8.6816909604122167E-2</v>
      </c>
      <c r="DB15" s="55">
        <v>125826849000</v>
      </c>
      <c r="DC15" s="55">
        <v>5473523000</v>
      </c>
      <c r="DD15" s="82">
        <f t="shared" si="5"/>
        <v>4.3500437653016331E-2</v>
      </c>
      <c r="DE15" s="83">
        <f t="shared" si="6"/>
        <v>4.3500437653016331E-2</v>
      </c>
      <c r="DF15" s="55">
        <v>121761275000</v>
      </c>
      <c r="DG15" s="55">
        <v>11557019000</v>
      </c>
      <c r="DH15" s="78">
        <f t="shared" si="7"/>
        <v>9.4915390792351673E-2</v>
      </c>
      <c r="DI15" s="83">
        <f t="shared" si="8"/>
        <v>9.4915390792351673E-2</v>
      </c>
      <c r="DJ15" s="78">
        <v>-0.30112954974711442</v>
      </c>
      <c r="DK15" s="77">
        <f t="shared" si="18"/>
        <v>-0.30112954974711442</v>
      </c>
      <c r="DL15" s="1">
        <v>-0.37451186894057914</v>
      </c>
      <c r="DM15" s="77">
        <f t="shared" si="9"/>
        <v>-0.37451186894057914</v>
      </c>
      <c r="DN15" s="78">
        <v>87.143096211554976</v>
      </c>
      <c r="DO15" s="78">
        <f t="shared" si="10"/>
        <v>0.87143096211554971</v>
      </c>
      <c r="DP15" s="78">
        <v>84.938914328636585</v>
      </c>
      <c r="DQ15" s="78">
        <f t="shared" si="11"/>
        <v>0.84938914328636583</v>
      </c>
      <c r="DR15" s="82">
        <v>79.854197301980079</v>
      </c>
      <c r="DS15" s="78">
        <f t="shared" si="12"/>
        <v>0.79854197301980079</v>
      </c>
      <c r="DT15" s="55">
        <v>80.565074543845483</v>
      </c>
      <c r="DU15" s="76">
        <f t="shared" si="13"/>
        <v>0.80565074543845483</v>
      </c>
      <c r="DV15" s="75">
        <f t="shared" si="14"/>
        <v>-1.3837763944874118E-2</v>
      </c>
      <c r="DW15" s="79">
        <f t="shared" si="15"/>
        <v>-1.3837763944874118E-2</v>
      </c>
      <c r="DX15" s="75">
        <f>DH15*DU15*DL15*-1</f>
        <v>2.8638419028793886E-2</v>
      </c>
      <c r="DY15" s="79">
        <f t="shared" si="16"/>
        <v>2.8638419028793886E-2</v>
      </c>
      <c r="DZ15" s="83">
        <f>DV15+DX15</f>
        <v>1.4800655083919768E-2</v>
      </c>
      <c r="EA15" s="79">
        <f t="shared" si="17"/>
        <v>1.4800655083919768E-2</v>
      </c>
      <c r="EB15" s="36">
        <v>0.63182926829268282</v>
      </c>
      <c r="EC15" s="88">
        <v>0.4231746031746032</v>
      </c>
      <c r="ED15" s="36">
        <v>6.7249999999999949E-2</v>
      </c>
      <c r="EE15" s="36">
        <v>5.5762711864406796E-2</v>
      </c>
      <c r="EF15" s="36">
        <v>0.08</v>
      </c>
      <c r="EG15" s="36">
        <v>0.95333333333333325</v>
      </c>
      <c r="EH15" s="36">
        <v>1.24</v>
      </c>
      <c r="EI15" s="36">
        <v>0.87333333333333329</v>
      </c>
      <c r="EJ15" s="36">
        <v>1.1599999999999999</v>
      </c>
      <c r="EK15" s="36">
        <v>-0.21148750000000013</v>
      </c>
      <c r="EL15" s="36">
        <v>-0.63373770491803283</v>
      </c>
      <c r="EM15" s="36">
        <v>-1.5708855263157897</v>
      </c>
      <c r="EN15" s="36">
        <v>-1.5235767857142861</v>
      </c>
      <c r="EO15" s="36">
        <v>-1.4409999999999998</v>
      </c>
      <c r="EP15" s="36">
        <v>0.80366666666666653</v>
      </c>
      <c r="EQ15" s="36">
        <v>1.073</v>
      </c>
      <c r="ER15" s="36">
        <v>2.2446666666666664</v>
      </c>
      <c r="ES15" s="36">
        <v>2.5139999999999998</v>
      </c>
      <c r="ET15" s="4">
        <v>70.974180000000004</v>
      </c>
      <c r="EU15" s="4">
        <v>-0.8</v>
      </c>
      <c r="EV15" s="4">
        <v>257.7341571786601</v>
      </c>
      <c r="EW15" s="2">
        <v>81.393322548424081</v>
      </c>
      <c r="EX15" s="4">
        <v>82.183666666666667</v>
      </c>
      <c r="EY15" s="4">
        <v>45.92486499824485</v>
      </c>
      <c r="EZ15" s="4">
        <v>2.5665764911319</v>
      </c>
      <c r="FA15" s="4">
        <v>1.5646272124884999</v>
      </c>
      <c r="FB15" s="51" t="s">
        <v>395</v>
      </c>
      <c r="FC15" s="51" t="s">
        <v>442</v>
      </c>
      <c r="FD15" s="36">
        <v>16.957356091954026</v>
      </c>
      <c r="FE15" s="36">
        <v>13.050615230769232</v>
      </c>
      <c r="FF15" s="36">
        <v>13.353448160919532</v>
      </c>
      <c r="FG15" s="36">
        <v>14.006060606060602</v>
      </c>
      <c r="FH15" s="36">
        <v>10.67</v>
      </c>
      <c r="FI15" s="36">
        <v>29.52</v>
      </c>
      <c r="FJ15" s="36">
        <v>33.03</v>
      </c>
      <c r="FK15" s="36">
        <v>1.766635426429241</v>
      </c>
      <c r="FL15" s="36">
        <v>2.0955951265229613</v>
      </c>
      <c r="FM15" s="51" t="s">
        <v>424</v>
      </c>
      <c r="FN15" s="51" t="s">
        <v>442</v>
      </c>
      <c r="FO15" s="36">
        <v>58.419883908045961</v>
      </c>
      <c r="FP15" s="36">
        <v>53.952921230769213</v>
      </c>
      <c r="FQ15" s="36">
        <v>71.799533563218418</v>
      </c>
      <c r="FR15" s="36">
        <v>71.859841666666668</v>
      </c>
      <c r="FS15" s="36">
        <v>67.409989999999993</v>
      </c>
      <c r="FT15" s="36">
        <v>71.460009999999997</v>
      </c>
      <c r="FU15" s="36">
        <v>70.86</v>
      </c>
      <c r="FV15" s="36">
        <v>6.0080412413649729</v>
      </c>
      <c r="FW15" s="36">
        <v>4.0500200000000035</v>
      </c>
      <c r="FX15" s="36">
        <v>5.117950618298573E-2</v>
      </c>
      <c r="FY15" s="36">
        <v>0</v>
      </c>
      <c r="GA15" s="55"/>
    </row>
    <row r="16" spans="1:183" x14ac:dyDescent="0.2">
      <c r="A16" s="1" t="s">
        <v>64</v>
      </c>
      <c r="B16" s="5" t="s">
        <v>64</v>
      </c>
      <c r="C16" s="2">
        <v>0</v>
      </c>
      <c r="D16" s="2" t="s">
        <v>67</v>
      </c>
      <c r="E16" s="33">
        <v>1352617328</v>
      </c>
      <c r="F16" s="3">
        <v>43952</v>
      </c>
      <c r="G16" s="3">
        <v>43951</v>
      </c>
      <c r="H16" s="33">
        <v>24162</v>
      </c>
      <c r="I16" s="33">
        <v>1075</v>
      </c>
      <c r="J16" s="2">
        <v>1</v>
      </c>
      <c r="K16" s="3" t="s">
        <v>71</v>
      </c>
      <c r="L16" s="2">
        <v>1</v>
      </c>
      <c r="M16" s="3">
        <v>43914</v>
      </c>
      <c r="N16" s="3">
        <v>43954</v>
      </c>
      <c r="O16">
        <v>0</v>
      </c>
      <c r="P16">
        <v>1</v>
      </c>
      <c r="Q16">
        <v>3</v>
      </c>
      <c r="R16">
        <v>1397</v>
      </c>
      <c r="S16">
        <v>12322</v>
      </c>
      <c r="T16">
        <v>18539</v>
      </c>
      <c r="U16" s="78">
        <v>1.3706019889167058</v>
      </c>
      <c r="V16">
        <v>26283</v>
      </c>
      <c r="W16">
        <v>34863</v>
      </c>
      <c r="X16">
        <v>0</v>
      </c>
      <c r="Y16">
        <v>0</v>
      </c>
      <c r="Z16">
        <v>0</v>
      </c>
      <c r="AA16">
        <v>35</v>
      </c>
      <c r="AB16">
        <v>405</v>
      </c>
      <c r="AC16">
        <v>592</v>
      </c>
      <c r="AD16" s="90">
        <v>4.3766998081810761E-2</v>
      </c>
      <c r="AE16">
        <v>825</v>
      </c>
      <c r="AF16">
        <v>1154</v>
      </c>
      <c r="AG16" s="4">
        <v>0.8</v>
      </c>
      <c r="AH16" s="4">
        <v>0</v>
      </c>
      <c r="AI16" s="4">
        <v>0.8</v>
      </c>
      <c r="AJ16" s="4" t="s">
        <v>71</v>
      </c>
      <c r="AK16" s="4" t="s">
        <v>71</v>
      </c>
      <c r="AL16" s="61">
        <v>0</v>
      </c>
      <c r="AM16" s="4">
        <v>5.15</v>
      </c>
      <c r="AN16" s="4">
        <v>4.4000000000000004</v>
      </c>
      <c r="AO16" s="4">
        <v>-0.75</v>
      </c>
      <c r="AP16" s="4">
        <v>4.9000000000000004</v>
      </c>
      <c r="AQ16" s="4">
        <v>3.75</v>
      </c>
      <c r="AR16" s="4">
        <v>-1.1499999999999999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1</v>
      </c>
      <c r="BB16" s="2" t="s">
        <v>71</v>
      </c>
      <c r="BC16" s="2">
        <v>0</v>
      </c>
      <c r="BD16" s="2">
        <v>0</v>
      </c>
      <c r="BE16" s="4">
        <v>0</v>
      </c>
      <c r="BF16" s="4">
        <v>0</v>
      </c>
      <c r="BG16" s="2" t="s">
        <v>71</v>
      </c>
      <c r="BH16" s="2">
        <v>0</v>
      </c>
      <c r="BI16" s="4">
        <v>0</v>
      </c>
      <c r="BJ16" s="4">
        <v>0</v>
      </c>
      <c r="BK16" s="2" t="s">
        <v>71</v>
      </c>
      <c r="BL16" s="2" t="s">
        <v>192</v>
      </c>
      <c r="BM16" s="2" t="s">
        <v>193</v>
      </c>
      <c r="BN16" s="36">
        <v>73.405034482758651</v>
      </c>
      <c r="BO16" s="36">
        <v>72.466353846153851</v>
      </c>
      <c r="BP16" s="49">
        <v>71.25465517241382</v>
      </c>
      <c r="BQ16" s="49">
        <v>71.223196969697</v>
      </c>
      <c r="BR16" s="49">
        <v>71.355000000000004</v>
      </c>
      <c r="BS16" s="49">
        <v>75.343000000000004</v>
      </c>
      <c r="BT16" s="49">
        <v>75.08</v>
      </c>
      <c r="BU16" s="49">
        <v>5.5889566253240828</v>
      </c>
      <c r="BV16" s="49">
        <v>4.9613745338305728</v>
      </c>
      <c r="BW16" s="36">
        <v>62.287142857142868</v>
      </c>
      <c r="BX16" s="36">
        <v>59.632173913043474</v>
      </c>
      <c r="BY16" s="36">
        <v>62.709523809523816</v>
      </c>
      <c r="BZ16" s="36">
        <v>65.173809523809538</v>
      </c>
      <c r="CA16" s="36">
        <v>63.672727272727279</v>
      </c>
      <c r="CB16" s="36">
        <v>55.477499999999999</v>
      </c>
      <c r="CC16" s="36">
        <v>33.729090909090914</v>
      </c>
      <c r="CD16" s="36">
        <v>26.631428571428575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f t="shared" si="0"/>
        <v>0</v>
      </c>
      <c r="CT16" s="55">
        <v>322786377000</v>
      </c>
      <c r="CU16" s="55">
        <v>44081090000</v>
      </c>
      <c r="CV16" s="55">
        <f t="shared" si="1"/>
        <v>0.13656428257503569</v>
      </c>
      <c r="CW16" s="81">
        <f t="shared" si="2"/>
        <v>0.13656428257503569</v>
      </c>
      <c r="CX16" s="55">
        <v>480002972000</v>
      </c>
      <c r="CY16" s="55">
        <v>153515316000</v>
      </c>
      <c r="CZ16" s="78">
        <f t="shared" si="3"/>
        <v>0.31982159477129235</v>
      </c>
      <c r="DA16" s="79">
        <f t="shared" si="4"/>
        <v>0.31982159477129235</v>
      </c>
      <c r="DB16" s="55">
        <v>323997680000</v>
      </c>
      <c r="DC16" s="55">
        <v>48695001000</v>
      </c>
      <c r="DD16" s="82">
        <f t="shared" si="5"/>
        <v>0.15029428914429263</v>
      </c>
      <c r="DE16" s="83">
        <f t="shared" si="6"/>
        <v>0.15029428914429263</v>
      </c>
      <c r="DF16" s="55">
        <v>509273228000</v>
      </c>
      <c r="DG16" s="55">
        <v>169337423000</v>
      </c>
      <c r="DH16" s="78">
        <f t="shared" si="7"/>
        <v>0.33250800098999117</v>
      </c>
      <c r="DI16" s="83">
        <f t="shared" si="8"/>
        <v>0.33250800098999117</v>
      </c>
      <c r="DJ16" s="78">
        <v>-0.30112954974711442</v>
      </c>
      <c r="DK16" s="77">
        <f t="shared" si="18"/>
        <v>-0.30112954974711442</v>
      </c>
      <c r="DL16" s="1">
        <v>-0.37451186894057914</v>
      </c>
      <c r="DM16" s="77">
        <f t="shared" si="9"/>
        <v>-0.37451186894057914</v>
      </c>
      <c r="DN16" s="78">
        <v>18.780612263995337</v>
      </c>
      <c r="DO16" s="78">
        <f t="shared" si="10"/>
        <v>0.18780612263995336</v>
      </c>
      <c r="DP16" s="78">
        <v>19.7380186739389</v>
      </c>
      <c r="DQ16" s="78">
        <f t="shared" si="11"/>
        <v>0.19738018673938901</v>
      </c>
      <c r="DR16" s="82">
        <v>21.986068193687505</v>
      </c>
      <c r="DS16" s="78">
        <f t="shared" si="12"/>
        <v>0.21986068193687505</v>
      </c>
      <c r="DT16" s="55">
        <v>23.639634411384286</v>
      </c>
      <c r="DU16" s="76">
        <f t="shared" si="13"/>
        <v>0.23639634411384286</v>
      </c>
      <c r="DV16" s="75">
        <f t="shared" si="14"/>
        <v>-1.1109937607493509E-2</v>
      </c>
      <c r="DW16" s="79">
        <f t="shared" si="15"/>
        <v>-1.1109937607493509E-2</v>
      </c>
      <c r="DX16" s="75">
        <f>DH16*DU16*DL16*-1</f>
        <v>2.9438009537934805E-2</v>
      </c>
      <c r="DY16" s="79">
        <f t="shared" si="16"/>
        <v>2.9438009537934805E-2</v>
      </c>
      <c r="DZ16" s="83">
        <f>DV16+DX16</f>
        <v>1.8328071930441295E-2</v>
      </c>
      <c r="EA16" s="79">
        <f t="shared" si="17"/>
        <v>1.8328071930441295E-2</v>
      </c>
      <c r="EB16" s="36">
        <v>5.0513846153846149</v>
      </c>
      <c r="EC16" s="88">
        <v>5.2800983606557388</v>
      </c>
      <c r="ED16" s="36">
        <v>5.5770379746835452</v>
      </c>
      <c r="EE16" s="36">
        <v>5.525266666666667</v>
      </c>
      <c r="EF16" s="36">
        <v>5.5902500000000002</v>
      </c>
      <c r="EG16" s="36">
        <v>4.7445000000000004</v>
      </c>
      <c r="EH16" s="36">
        <v>3.9329999999999998</v>
      </c>
      <c r="EI16" s="36">
        <v>-0.84574999999999978</v>
      </c>
      <c r="EJ16" s="36">
        <v>-1.6572500000000003</v>
      </c>
      <c r="EK16" s="36">
        <v>4.1595199999999988</v>
      </c>
      <c r="EL16" s="36">
        <v>4.1925172413793064</v>
      </c>
      <c r="EM16" s="36">
        <v>3.949759210526314</v>
      </c>
      <c r="EN16" s="36">
        <v>3.9535912280701737</v>
      </c>
      <c r="EO16" s="36">
        <v>4.0673333333333339</v>
      </c>
      <c r="EP16" s="36">
        <v>4.5984999999999996</v>
      </c>
      <c r="EQ16" s="36">
        <v>3.766</v>
      </c>
      <c r="ER16" s="36">
        <v>0.53116666666666568</v>
      </c>
      <c r="ES16" s="36">
        <v>-0.3013333333333339</v>
      </c>
      <c r="ET16" s="4">
        <v>43.871417000000001</v>
      </c>
      <c r="EU16" s="4">
        <v>-1.1000000000000001</v>
      </c>
      <c r="EV16" s="4">
        <v>469.64635489041387</v>
      </c>
      <c r="EW16" s="2">
        <v>19.725815345304593</v>
      </c>
      <c r="EX16" s="4" t="s">
        <v>71</v>
      </c>
      <c r="EY16" s="4">
        <v>23.605673137190433</v>
      </c>
      <c r="EZ16" s="4">
        <v>8.4706677141022002</v>
      </c>
      <c r="FA16" s="4">
        <v>1.6997587042630999</v>
      </c>
      <c r="FB16" s="5" t="s">
        <v>71</v>
      </c>
      <c r="FC16" s="5" t="s">
        <v>71</v>
      </c>
      <c r="FD16" s="36" t="s">
        <v>71</v>
      </c>
      <c r="FE16" s="36" t="s">
        <v>71</v>
      </c>
      <c r="FF16" s="36" t="s">
        <v>71</v>
      </c>
      <c r="FG16" s="36" t="s">
        <v>71</v>
      </c>
      <c r="FH16" s="36" t="s">
        <v>71</v>
      </c>
      <c r="FI16" s="36" t="s">
        <v>71</v>
      </c>
      <c r="FJ16" s="36" t="s">
        <v>71</v>
      </c>
      <c r="FK16" s="36" t="s">
        <v>71</v>
      </c>
      <c r="FL16" s="36" t="s">
        <v>71</v>
      </c>
      <c r="FM16" s="52" t="s">
        <v>71</v>
      </c>
      <c r="FN16" s="52" t="s">
        <v>71</v>
      </c>
      <c r="FO16" s="36" t="s">
        <v>71</v>
      </c>
      <c r="FP16" s="36" t="s">
        <v>71</v>
      </c>
      <c r="FQ16" s="36" t="s">
        <v>71</v>
      </c>
      <c r="FR16" s="36" t="s">
        <v>71</v>
      </c>
      <c r="FS16" s="36" t="s">
        <v>71</v>
      </c>
      <c r="FT16" s="36" t="s">
        <v>71</v>
      </c>
      <c r="FU16" s="36" t="s">
        <v>71</v>
      </c>
      <c r="FV16" s="36" t="s">
        <v>71</v>
      </c>
      <c r="FW16" s="36" t="s">
        <v>71</v>
      </c>
      <c r="FX16" s="36" t="s">
        <v>71</v>
      </c>
      <c r="FY16" s="36">
        <v>0</v>
      </c>
      <c r="GA16" s="55"/>
    </row>
    <row r="17" spans="1:183" x14ac:dyDescent="0.2">
      <c r="A17" s="1" t="s">
        <v>1</v>
      </c>
      <c r="B17" s="5" t="s">
        <v>1</v>
      </c>
      <c r="C17" s="2">
        <v>1</v>
      </c>
      <c r="D17" s="2" t="s">
        <v>2</v>
      </c>
      <c r="E17" s="33">
        <v>267663435</v>
      </c>
      <c r="F17" s="3">
        <v>43952</v>
      </c>
      <c r="G17" s="3">
        <v>43951</v>
      </c>
      <c r="H17" s="33">
        <v>10118</v>
      </c>
      <c r="I17" s="33">
        <v>792</v>
      </c>
      <c r="J17" s="2">
        <v>1</v>
      </c>
      <c r="K17" s="3" t="s">
        <v>71</v>
      </c>
      <c r="L17" s="2">
        <v>0</v>
      </c>
      <c r="M17" s="2" t="s">
        <v>71</v>
      </c>
      <c r="N17" s="2" t="s">
        <v>71</v>
      </c>
      <c r="O17">
        <v>0</v>
      </c>
      <c r="P17">
        <v>0</v>
      </c>
      <c r="Q17">
        <v>0</v>
      </c>
      <c r="R17">
        <v>1528</v>
      </c>
      <c r="S17">
        <v>5136</v>
      </c>
      <c r="T17">
        <v>6760</v>
      </c>
      <c r="U17" s="78">
        <v>2.5255597575365498</v>
      </c>
      <c r="V17">
        <v>8607</v>
      </c>
      <c r="W17">
        <v>10118</v>
      </c>
      <c r="X17">
        <v>0</v>
      </c>
      <c r="Y17">
        <v>0</v>
      </c>
      <c r="Z17">
        <v>0</v>
      </c>
      <c r="AA17">
        <v>136</v>
      </c>
      <c r="AB17">
        <v>469</v>
      </c>
      <c r="AC17">
        <v>590</v>
      </c>
      <c r="AD17" s="90">
        <v>0.22042607351280538</v>
      </c>
      <c r="AE17">
        <v>720</v>
      </c>
      <c r="AF17">
        <v>792</v>
      </c>
      <c r="AG17" s="4">
        <f>0.2+2.6</f>
        <v>2.8000000000000003</v>
      </c>
      <c r="AH17" s="4">
        <v>1</v>
      </c>
      <c r="AI17" s="4">
        <v>1.8</v>
      </c>
      <c r="AJ17" s="4">
        <v>5</v>
      </c>
      <c r="AK17" s="4">
        <v>4.5</v>
      </c>
      <c r="AL17" s="4">
        <v>-0.5</v>
      </c>
      <c r="AM17" s="4" t="s">
        <v>71</v>
      </c>
      <c r="AN17" s="4" t="s">
        <v>71</v>
      </c>
      <c r="AO17" s="4" t="s">
        <v>71</v>
      </c>
      <c r="AP17" s="4" t="s">
        <v>71</v>
      </c>
      <c r="AQ17" s="4" t="s">
        <v>71</v>
      </c>
      <c r="AR17" s="4" t="s">
        <v>71</v>
      </c>
      <c r="AS17" s="2">
        <v>0</v>
      </c>
      <c r="AT17" s="2">
        <v>1</v>
      </c>
      <c r="AU17" s="2">
        <v>1</v>
      </c>
      <c r="AV17" s="2">
        <v>1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 t="s">
        <v>71</v>
      </c>
      <c r="BC17" s="2">
        <v>1</v>
      </c>
      <c r="BD17" s="2">
        <v>0</v>
      </c>
      <c r="BE17" s="4">
        <v>0</v>
      </c>
      <c r="BF17" s="4">
        <v>0</v>
      </c>
      <c r="BG17" s="2" t="s">
        <v>71</v>
      </c>
      <c r="BH17" s="2">
        <v>0</v>
      </c>
      <c r="BI17" s="4">
        <v>0</v>
      </c>
      <c r="BJ17" s="4">
        <v>0</v>
      </c>
      <c r="BK17" s="2" t="s">
        <v>71</v>
      </c>
      <c r="BL17" s="2" t="s">
        <v>194</v>
      </c>
      <c r="BM17" s="2" t="s">
        <v>195</v>
      </c>
      <c r="BN17" s="36">
        <v>14583.770588235295</v>
      </c>
      <c r="BO17" s="36">
        <v>14214.03125</v>
      </c>
      <c r="BP17" s="36">
        <v>14069.494252873563</v>
      </c>
      <c r="BQ17" s="36">
        <v>14059.674242424242</v>
      </c>
      <c r="BR17" s="36">
        <v>13882.5</v>
      </c>
      <c r="BS17" s="36">
        <v>16310</v>
      </c>
      <c r="BT17" s="36">
        <v>14875</v>
      </c>
      <c r="BU17" s="36">
        <v>17.486043580046822</v>
      </c>
      <c r="BV17" s="36">
        <v>6.6722689075630255</v>
      </c>
      <c r="BW17" s="36">
        <v>62.287142857142868</v>
      </c>
      <c r="BX17" s="36">
        <v>59.632173913043474</v>
      </c>
      <c r="BY17" s="36">
        <v>62.709523809523816</v>
      </c>
      <c r="BZ17" s="36">
        <v>65.173809523809538</v>
      </c>
      <c r="CA17" s="36">
        <v>63.672727272727279</v>
      </c>
      <c r="CB17" s="36">
        <v>55.477499999999999</v>
      </c>
      <c r="CC17" s="36">
        <v>33.729090909090914</v>
      </c>
      <c r="CD17" s="36">
        <v>26.631428571428575</v>
      </c>
      <c r="CE17" s="36">
        <v>1914133.5</v>
      </c>
      <c r="CF17" s="36">
        <v>1724625.4</v>
      </c>
      <c r="CG17" s="36">
        <v>1818949.3</v>
      </c>
      <c r="CH17" s="36">
        <v>2660000</v>
      </c>
      <c r="CI17" s="36">
        <v>500555</v>
      </c>
      <c r="CJ17" s="36">
        <v>1703024</v>
      </c>
      <c r="CK17" s="36">
        <v>119225906.76214288</v>
      </c>
      <c r="CL17" s="36">
        <v>102843161.78765216</v>
      </c>
      <c r="CM17" s="36">
        <v>114065444.43666668</v>
      </c>
      <c r="CN17" s="36">
        <v>173362333.33333337</v>
      </c>
      <c r="CO17" s="36">
        <v>31871702.000000004</v>
      </c>
      <c r="CP17" s="36">
        <v>94479513.959999993</v>
      </c>
      <c r="CQ17" s="36">
        <v>390270939.55765224</v>
      </c>
      <c r="CR17" s="36">
        <v>183792667.27636364</v>
      </c>
      <c r="CS17" s="36">
        <f t="shared" si="0"/>
        <v>-206478272.28128859</v>
      </c>
      <c r="CT17" s="55">
        <v>183533149000</v>
      </c>
      <c r="CU17" s="55">
        <v>39008435000</v>
      </c>
      <c r="CV17" s="55">
        <f t="shared" si="1"/>
        <v>0.21254163192067282</v>
      </c>
      <c r="CW17" s="81">
        <f t="shared" si="2"/>
        <v>0.21254163192067282</v>
      </c>
      <c r="CX17" s="55">
        <v>156391968000</v>
      </c>
      <c r="CY17" s="55">
        <v>15935264000</v>
      </c>
      <c r="CZ17" s="78">
        <f t="shared" si="3"/>
        <v>0.10189311000933245</v>
      </c>
      <c r="DA17" s="79">
        <f t="shared" si="4"/>
        <v>0.10189311000933245</v>
      </c>
      <c r="DB17" s="55">
        <v>180215036000</v>
      </c>
      <c r="DC17" s="55">
        <v>42011767000</v>
      </c>
      <c r="DD17" s="82">
        <f t="shared" si="5"/>
        <v>0.23312020979203976</v>
      </c>
      <c r="DE17" s="83">
        <f t="shared" si="6"/>
        <v>0.23312020979203976</v>
      </c>
      <c r="DF17" s="55">
        <v>188711246000</v>
      </c>
      <c r="DG17" s="55">
        <v>31581865000</v>
      </c>
      <c r="DH17" s="78">
        <f t="shared" si="7"/>
        <v>0.16735550037118616</v>
      </c>
      <c r="DI17" s="83">
        <f t="shared" si="8"/>
        <v>0.16735550037118616</v>
      </c>
      <c r="DJ17" s="78">
        <v>-0.30112954974711442</v>
      </c>
      <c r="DK17" s="77">
        <f t="shared" si="18"/>
        <v>-0.30112954974711442</v>
      </c>
      <c r="DL17" s="1">
        <v>-0.37451186894057914</v>
      </c>
      <c r="DM17" s="77">
        <f t="shared" si="9"/>
        <v>-0.37451186894057914</v>
      </c>
      <c r="DN17" s="78">
        <v>20.188559257232789</v>
      </c>
      <c r="DO17" s="78">
        <f t="shared" si="10"/>
        <v>0.20188559257232788</v>
      </c>
      <c r="DP17" s="78">
        <v>20.965694088615177</v>
      </c>
      <c r="DQ17" s="78">
        <f t="shared" si="11"/>
        <v>0.20965694088615178</v>
      </c>
      <c r="DR17" s="82">
        <v>19.174186233023981</v>
      </c>
      <c r="DS17" s="78">
        <f t="shared" si="12"/>
        <v>0.19174186233023982</v>
      </c>
      <c r="DT17" s="55">
        <v>22.055970030402648</v>
      </c>
      <c r="DU17" s="76">
        <f t="shared" si="13"/>
        <v>0.22055970030402647</v>
      </c>
      <c r="DV17" s="75">
        <f t="shared" si="14"/>
        <v>-1.8304368729055439E-2</v>
      </c>
      <c r="DW17" s="79">
        <f t="shared" si="15"/>
        <v>-1.8304368729055439E-2</v>
      </c>
      <c r="DX17" s="75">
        <f>DH17*DU17*DL17*-1</f>
        <v>1.3823936792682741E-2</v>
      </c>
      <c r="DY17" s="79">
        <f t="shared" si="16"/>
        <v>1.3823936792682741E-2</v>
      </c>
      <c r="DZ17" s="83">
        <f>DV17+DX17</f>
        <v>-4.4804319363726981E-3</v>
      </c>
      <c r="EA17" s="79">
        <f t="shared" si="17"/>
        <v>-4.4804319363726981E-3</v>
      </c>
      <c r="EB17" s="36">
        <v>5.2550952380952385</v>
      </c>
      <c r="EC17" s="88">
        <v>5.076301587301586</v>
      </c>
      <c r="ED17" s="36">
        <v>5.6672117647058782</v>
      </c>
      <c r="EE17" s="36">
        <v>5.5154999999999976</v>
      </c>
      <c r="EF17" s="36">
        <v>5.0523333333333333</v>
      </c>
      <c r="EG17" s="36">
        <v>5.835</v>
      </c>
      <c r="EH17" s="36">
        <v>5.6959999999999997</v>
      </c>
      <c r="EI17" s="36">
        <v>0.78266666666666662</v>
      </c>
      <c r="EJ17" s="36">
        <v>0.64366666666666639</v>
      </c>
      <c r="EK17" s="36">
        <v>4.4071463414634131</v>
      </c>
      <c r="EL17" s="36">
        <v>3.9936065573770496</v>
      </c>
      <c r="EM17" s="36">
        <v>4.032897530864199</v>
      </c>
      <c r="EN17" s="36">
        <v>3.938667213114754</v>
      </c>
      <c r="EO17" s="36">
        <v>3.515333333333333</v>
      </c>
      <c r="EP17" s="36">
        <v>5.6853333333333325</v>
      </c>
      <c r="EQ17" s="36">
        <v>5.5289999999999999</v>
      </c>
      <c r="ER17" s="36">
        <v>2.1699999999999995</v>
      </c>
      <c r="ES17" s="36">
        <v>2.0136666666666669</v>
      </c>
      <c r="ET17" s="4">
        <v>29.801138000000002</v>
      </c>
      <c r="EU17" s="4">
        <v>-2.7</v>
      </c>
      <c r="EV17" s="4">
        <v>268.826770072437</v>
      </c>
      <c r="EW17" s="2">
        <v>36.31290948056278</v>
      </c>
      <c r="EX17" s="4">
        <v>91.082583333333332</v>
      </c>
      <c r="EY17" s="4">
        <v>36.789540813610714</v>
      </c>
      <c r="EZ17" s="4">
        <v>7.2987634489474997</v>
      </c>
      <c r="FA17" s="4">
        <v>1.866609668543</v>
      </c>
      <c r="FB17" s="51" t="s">
        <v>396</v>
      </c>
      <c r="FC17" s="51" t="s">
        <v>442</v>
      </c>
      <c r="FD17" s="36">
        <v>39.33701172413793</v>
      </c>
      <c r="FE17" s="36">
        <v>25.225077076923075</v>
      </c>
      <c r="FF17" s="36">
        <v>13.031607931034483</v>
      </c>
      <c r="FG17" s="36">
        <v>12.580150757575751</v>
      </c>
      <c r="FH17" s="36">
        <v>7.35</v>
      </c>
      <c r="FI17" s="36">
        <v>62.05</v>
      </c>
      <c r="FJ17" s="36">
        <v>61.710009999999997</v>
      </c>
      <c r="FK17" s="36">
        <v>7.4421768707482991</v>
      </c>
      <c r="FL17" s="36">
        <v>7.3959197278911564</v>
      </c>
      <c r="FM17" s="51" t="s">
        <v>425</v>
      </c>
      <c r="FN17" s="51" t="s">
        <v>442</v>
      </c>
      <c r="FO17" s="36">
        <v>118.47149218390805</v>
      </c>
      <c r="FP17" s="36">
        <v>92.487381846153866</v>
      </c>
      <c r="FQ17" s="36">
        <v>68.606315172413801</v>
      </c>
      <c r="FR17" s="36">
        <v>67.087720757575738</v>
      </c>
      <c r="FS17" s="36">
        <v>55.039990000000003</v>
      </c>
      <c r="FT17" s="36">
        <v>187.08</v>
      </c>
      <c r="FU17" s="36">
        <v>187.78</v>
      </c>
      <c r="FV17" s="36">
        <v>239.898317568735</v>
      </c>
      <c r="FW17" s="36">
        <v>132.04001</v>
      </c>
      <c r="FX17" s="36">
        <v>2.4117012012538517</v>
      </c>
      <c r="FY17" s="36">
        <v>0</v>
      </c>
      <c r="GA17" s="55"/>
    </row>
    <row r="18" spans="1:183" x14ac:dyDescent="0.2">
      <c r="A18" s="1" t="s">
        <v>23</v>
      </c>
      <c r="B18" s="5" t="s">
        <v>23</v>
      </c>
      <c r="C18" s="2">
        <v>1</v>
      </c>
      <c r="D18" s="2" t="s">
        <v>24</v>
      </c>
      <c r="E18" s="33">
        <v>18272430</v>
      </c>
      <c r="F18" s="3">
        <v>43952</v>
      </c>
      <c r="G18" s="3">
        <v>43950</v>
      </c>
      <c r="H18" s="33">
        <v>3105</v>
      </c>
      <c r="I18" s="33">
        <v>25</v>
      </c>
      <c r="J18" s="2">
        <v>0</v>
      </c>
      <c r="K18" s="3" t="s">
        <v>71</v>
      </c>
      <c r="L18" s="2">
        <v>1</v>
      </c>
      <c r="M18" s="2" t="s">
        <v>71</v>
      </c>
      <c r="N18" s="3">
        <v>43962</v>
      </c>
      <c r="O18">
        <v>0</v>
      </c>
      <c r="P18">
        <v>0</v>
      </c>
      <c r="Q18">
        <v>0</v>
      </c>
      <c r="R18">
        <v>343</v>
      </c>
      <c r="S18">
        <v>1295</v>
      </c>
      <c r="T18">
        <v>1852</v>
      </c>
      <c r="U18" s="78">
        <v>10.135488273863958</v>
      </c>
      <c r="V18">
        <v>2601</v>
      </c>
      <c r="W18">
        <v>3402</v>
      </c>
      <c r="X18">
        <v>0</v>
      </c>
      <c r="Y18">
        <v>0</v>
      </c>
      <c r="Z18">
        <v>0</v>
      </c>
      <c r="AA18">
        <v>2</v>
      </c>
      <c r="AB18">
        <v>16</v>
      </c>
      <c r="AC18">
        <v>19</v>
      </c>
      <c r="AD18" s="90">
        <v>0.1039817911465525</v>
      </c>
      <c r="AE18">
        <v>25</v>
      </c>
      <c r="AF18">
        <v>25</v>
      </c>
      <c r="AG18" s="4">
        <v>9</v>
      </c>
      <c r="AH18" s="4">
        <v>0</v>
      </c>
      <c r="AI18" s="4">
        <v>9</v>
      </c>
      <c r="AJ18" s="4">
        <v>12</v>
      </c>
      <c r="AK18" s="4">
        <v>9.5</v>
      </c>
      <c r="AL18" s="4">
        <v>-2.5</v>
      </c>
      <c r="AM18" s="4" t="s">
        <v>71</v>
      </c>
      <c r="AN18" s="4" t="s">
        <v>71</v>
      </c>
      <c r="AO18" s="4" t="s">
        <v>71</v>
      </c>
      <c r="AP18" s="4" t="s">
        <v>71</v>
      </c>
      <c r="AQ18" s="4" t="s">
        <v>71</v>
      </c>
      <c r="AR18" s="4" t="s">
        <v>71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 t="s">
        <v>71</v>
      </c>
      <c r="BC18" s="2">
        <v>1</v>
      </c>
      <c r="BD18" s="2">
        <v>0</v>
      </c>
      <c r="BE18" s="4">
        <v>0</v>
      </c>
      <c r="BF18" s="4">
        <v>0</v>
      </c>
      <c r="BG18" s="2" t="s">
        <v>71</v>
      </c>
      <c r="BH18" s="2">
        <v>0</v>
      </c>
      <c r="BI18" s="4">
        <v>0</v>
      </c>
      <c r="BJ18" s="4">
        <v>0</v>
      </c>
      <c r="BK18" s="2" t="s">
        <v>71</v>
      </c>
      <c r="BL18" s="2" t="s">
        <v>196</v>
      </c>
      <c r="BM18" s="2" t="s">
        <v>197</v>
      </c>
      <c r="BN18" s="36">
        <v>401.40238095238089</v>
      </c>
      <c r="BO18" s="36">
        <v>390.06983870967741</v>
      </c>
      <c r="BP18" s="36">
        <v>387.10218390804596</v>
      </c>
      <c r="BQ18" s="36">
        <v>387.07613636363635</v>
      </c>
      <c r="BR18" s="36">
        <v>382.92500000000001</v>
      </c>
      <c r="BS18" s="36">
        <v>448.625</v>
      </c>
      <c r="BT18" s="36">
        <v>426.01</v>
      </c>
      <c r="BU18" s="36">
        <v>17.157406802898738</v>
      </c>
      <c r="BV18" s="36">
        <v>10.113612356517448</v>
      </c>
      <c r="BW18" s="36">
        <v>62.287142857142868</v>
      </c>
      <c r="BX18" s="36">
        <v>59.632173913043474</v>
      </c>
      <c r="BY18" s="36">
        <v>62.709523809523816</v>
      </c>
      <c r="BZ18" s="36">
        <v>65.173809523809538</v>
      </c>
      <c r="CA18" s="36">
        <v>63.672727272727279</v>
      </c>
      <c r="CB18" s="36">
        <v>55.477499999999999</v>
      </c>
      <c r="CC18" s="36">
        <v>33.729090909090914</v>
      </c>
      <c r="CD18" s="36">
        <v>26.631428571428575</v>
      </c>
      <c r="CE18" s="36">
        <v>50182330</v>
      </c>
      <c r="CF18" s="36">
        <v>47794450</v>
      </c>
      <c r="CG18" s="36">
        <v>44477950</v>
      </c>
      <c r="CH18" s="36">
        <v>46563660</v>
      </c>
      <c r="CI18" s="36">
        <v>41095120</v>
      </c>
      <c r="CJ18" s="36">
        <v>0</v>
      </c>
      <c r="CK18" s="36">
        <v>3125713957.6142864</v>
      </c>
      <c r="CL18" s="36">
        <v>2850086954.4782605</v>
      </c>
      <c r="CM18" s="36">
        <v>2789191064.5238099</v>
      </c>
      <c r="CN18" s="36">
        <v>3034731107.5714293</v>
      </c>
      <c r="CO18" s="36">
        <v>2616638368.0000005</v>
      </c>
      <c r="CP18" s="36">
        <v>0</v>
      </c>
      <c r="CQ18" s="36">
        <v>8674009126.5734997</v>
      </c>
      <c r="CR18" s="36">
        <v>2616638368.0000005</v>
      </c>
      <c r="CS18" s="36">
        <f t="shared" si="0"/>
        <v>-6057370758.5734997</v>
      </c>
      <c r="CT18" s="55">
        <v>57722942000</v>
      </c>
      <c r="CU18" s="55">
        <v>38717325000</v>
      </c>
      <c r="CV18" s="55">
        <f t="shared" si="1"/>
        <v>0.67074413843979053</v>
      </c>
      <c r="CW18" s="81">
        <f t="shared" si="2"/>
        <v>0.67074413843979053</v>
      </c>
      <c r="CX18" s="55">
        <v>38356664000</v>
      </c>
      <c r="CY18" s="55">
        <v>1559600000</v>
      </c>
      <c r="CZ18" s="78">
        <f t="shared" si="3"/>
        <v>4.0660470368330259E-2</v>
      </c>
      <c r="DA18" s="79">
        <f t="shared" si="4"/>
        <v>4.0660470368330259E-2</v>
      </c>
      <c r="DB18" s="55">
        <v>60956233000</v>
      </c>
      <c r="DC18" s="55">
        <v>42737941000</v>
      </c>
      <c r="DD18" s="82">
        <f t="shared" si="5"/>
        <v>0.70112503507229518</v>
      </c>
      <c r="DE18" s="83">
        <f t="shared" si="6"/>
        <v>0.70112503507229518</v>
      </c>
      <c r="DF18" s="55">
        <v>32533536000</v>
      </c>
      <c r="DG18" s="55">
        <v>1743798000</v>
      </c>
      <c r="DH18" s="78">
        <f t="shared" si="7"/>
        <v>5.3600014458926322E-2</v>
      </c>
      <c r="DI18" s="83">
        <f t="shared" si="8"/>
        <v>5.3600014458926322E-2</v>
      </c>
      <c r="DJ18" s="78">
        <v>-0.30112954974711442</v>
      </c>
      <c r="DK18" s="77">
        <f t="shared" si="18"/>
        <v>-0.30112954974711442</v>
      </c>
      <c r="DL18" s="1">
        <v>-0.37451186894057914</v>
      </c>
      <c r="DM18" s="77">
        <f t="shared" si="9"/>
        <v>-0.37451186894057914</v>
      </c>
      <c r="DN18" s="78">
        <v>33.550605581127165</v>
      </c>
      <c r="DO18" s="78">
        <f t="shared" si="10"/>
        <v>0.33550605581127163</v>
      </c>
      <c r="DP18" s="78">
        <v>37.526947872743996</v>
      </c>
      <c r="DQ18" s="78">
        <f t="shared" si="11"/>
        <v>0.37526947872743999</v>
      </c>
      <c r="DR18" s="82">
        <v>25.646764504126828</v>
      </c>
      <c r="DS18" s="78">
        <f t="shared" si="12"/>
        <v>0.25646764504126829</v>
      </c>
      <c r="DT18" s="55">
        <v>25.291250485663625</v>
      </c>
      <c r="DU18" s="76">
        <f t="shared" si="13"/>
        <v>0.25291250485663624</v>
      </c>
      <c r="DV18" s="75">
        <f t="shared" si="14"/>
        <v>-9.8538127346424365E-2</v>
      </c>
      <c r="DW18" s="79">
        <f t="shared" si="15"/>
        <v>-9.8538127346424365E-2</v>
      </c>
      <c r="DX18" s="75">
        <f>DH18*DU18*DL18*-1</f>
        <v>5.0769255586866034E-3</v>
      </c>
      <c r="DY18" s="79">
        <f t="shared" si="16"/>
        <v>5.0769255586866034E-3</v>
      </c>
      <c r="DZ18" s="83">
        <f>DV18+DX18</f>
        <v>-9.3461201787737758E-2</v>
      </c>
      <c r="EA18" s="79">
        <f t="shared" si="17"/>
        <v>-9.3461201787737758E-2</v>
      </c>
      <c r="EB18" s="36">
        <v>10.446797468354431</v>
      </c>
      <c r="EC18" s="88">
        <v>10.066385964912278</v>
      </c>
      <c r="ED18" s="36">
        <v>9.9774337349397619</v>
      </c>
      <c r="EE18" s="36">
        <v>10.042274193548389</v>
      </c>
      <c r="EF18" s="36">
        <v>9.6630000000000003</v>
      </c>
      <c r="EG18" s="36">
        <v>10.502333333333333</v>
      </c>
      <c r="EH18" s="36">
        <v>11.3</v>
      </c>
      <c r="EI18" s="36">
        <v>0.83933333333333238</v>
      </c>
      <c r="EJ18" s="36">
        <v>1.6370000000000005</v>
      </c>
      <c r="EK18" s="36">
        <v>9.5930263157894782</v>
      </c>
      <c r="EL18" s="36">
        <v>8.9649272727272749</v>
      </c>
      <c r="EM18" s="36">
        <v>8.340444871794876</v>
      </c>
      <c r="EN18" s="36">
        <v>8.4638741379310378</v>
      </c>
      <c r="EO18" s="36">
        <v>8.1259999999999994</v>
      </c>
      <c r="EP18" s="36">
        <v>10.352666666666666</v>
      </c>
      <c r="EQ18" s="36">
        <v>11.133000000000001</v>
      </c>
      <c r="ER18" s="36">
        <v>2.2266666666666666</v>
      </c>
      <c r="ES18" s="36">
        <v>3.0070000000000014</v>
      </c>
      <c r="ET18" s="4">
        <v>19.600000999999999</v>
      </c>
      <c r="EU18" s="4">
        <v>-3.6</v>
      </c>
      <c r="EV18" s="4">
        <v>103.8004800946071</v>
      </c>
      <c r="EW18" s="2">
        <v>86.936472752157428</v>
      </c>
      <c r="EX18" s="4">
        <v>129.405</v>
      </c>
      <c r="EY18" s="4">
        <v>29.203170677913413</v>
      </c>
      <c r="EZ18" s="4">
        <v>6.8406651848355002</v>
      </c>
      <c r="FA18" s="4">
        <v>2.1745111053779</v>
      </c>
      <c r="FB18" s="51" t="s">
        <v>397</v>
      </c>
      <c r="FC18" s="51" t="s">
        <v>442</v>
      </c>
      <c r="FD18" s="36">
        <v>31.055056666666673</v>
      </c>
      <c r="FE18" s="36">
        <v>19.098922461538461</v>
      </c>
      <c r="FF18" s="36">
        <v>10.650804597701155</v>
      </c>
      <c r="FG18" s="36">
        <v>10.862727272727273</v>
      </c>
      <c r="FH18" s="36">
        <v>7.71</v>
      </c>
      <c r="FI18" s="36">
        <v>65.899990000000003</v>
      </c>
      <c r="FJ18" s="36">
        <v>66.320009999999996</v>
      </c>
      <c r="FK18" s="36">
        <v>7.5473398184176395</v>
      </c>
      <c r="FL18" s="36">
        <v>7.6018171206225675</v>
      </c>
      <c r="FM18" s="51" t="s">
        <v>426</v>
      </c>
      <c r="FN18" s="51" t="s">
        <v>442</v>
      </c>
      <c r="FO18" s="36">
        <v>81.637124712643711</v>
      </c>
      <c r="FP18" s="36">
        <v>68.104151538461551</v>
      </c>
      <c r="FQ18" s="36">
        <v>58.277808505747096</v>
      </c>
      <c r="FR18" s="36">
        <v>57.274234848484838</v>
      </c>
      <c r="FS18" s="36">
        <v>55.259990000000002</v>
      </c>
      <c r="FT18" s="36">
        <v>121.81</v>
      </c>
      <c r="FU18" s="36">
        <v>121.8</v>
      </c>
      <c r="FV18" s="36">
        <v>120.43073116734186</v>
      </c>
      <c r="FW18" s="36">
        <v>66.55001</v>
      </c>
      <c r="FX18" s="36">
        <v>1.2041263489189917</v>
      </c>
      <c r="FY18" s="36">
        <v>129467734000</v>
      </c>
      <c r="GA18" s="55"/>
    </row>
    <row r="19" spans="1:183" x14ac:dyDescent="0.2">
      <c r="A19" s="1" t="s">
        <v>45</v>
      </c>
      <c r="B19" s="5" t="s">
        <v>45</v>
      </c>
      <c r="C19" s="2">
        <v>1</v>
      </c>
      <c r="D19" s="2" t="s">
        <v>46</v>
      </c>
      <c r="E19" s="33">
        <v>31528585</v>
      </c>
      <c r="F19" s="3">
        <v>43952</v>
      </c>
      <c r="G19" s="3">
        <v>43951</v>
      </c>
      <c r="H19" s="33">
        <v>5945</v>
      </c>
      <c r="I19" s="33">
        <v>100</v>
      </c>
      <c r="J19" s="2">
        <v>0</v>
      </c>
      <c r="K19" s="3" t="s">
        <v>71</v>
      </c>
      <c r="L19" s="2">
        <v>1</v>
      </c>
      <c r="M19" s="3">
        <v>43908</v>
      </c>
      <c r="N19" s="3">
        <v>43963</v>
      </c>
      <c r="O19">
        <v>0</v>
      </c>
      <c r="P19">
        <v>8</v>
      </c>
      <c r="Q19">
        <v>25</v>
      </c>
      <c r="R19">
        <v>2766</v>
      </c>
      <c r="S19">
        <v>5072</v>
      </c>
      <c r="T19">
        <v>5425</v>
      </c>
      <c r="U19" s="78">
        <v>17.206607908347298</v>
      </c>
      <c r="V19">
        <v>5742</v>
      </c>
      <c r="W19">
        <v>6002</v>
      </c>
      <c r="X19">
        <v>0</v>
      </c>
      <c r="Y19">
        <v>0</v>
      </c>
      <c r="Z19">
        <v>0</v>
      </c>
      <c r="AA19">
        <v>43</v>
      </c>
      <c r="AB19">
        <v>83</v>
      </c>
      <c r="AC19">
        <v>89</v>
      </c>
      <c r="AD19" s="90">
        <v>0.28228352144569757</v>
      </c>
      <c r="AE19">
        <v>98</v>
      </c>
      <c r="AF19">
        <v>102</v>
      </c>
      <c r="AG19" s="4">
        <v>2.9</v>
      </c>
      <c r="AH19" s="4">
        <v>0</v>
      </c>
      <c r="AI19" s="4">
        <v>2.9</v>
      </c>
      <c r="AJ19" s="4">
        <v>2.75</v>
      </c>
      <c r="AK19" s="4">
        <v>2.5</v>
      </c>
      <c r="AL19" s="4">
        <v>-0.25</v>
      </c>
      <c r="AM19" s="4" t="s">
        <v>71</v>
      </c>
      <c r="AN19" s="4" t="s">
        <v>71</v>
      </c>
      <c r="AO19" s="4" t="s">
        <v>71</v>
      </c>
      <c r="AP19" s="4" t="s">
        <v>71</v>
      </c>
      <c r="AQ19" s="4" t="s">
        <v>71</v>
      </c>
      <c r="AR19" s="4" t="s">
        <v>71</v>
      </c>
      <c r="AS19" s="2">
        <v>0</v>
      </c>
      <c r="AT19" s="2">
        <v>1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 t="s">
        <v>71</v>
      </c>
      <c r="BC19" s="2">
        <v>0</v>
      </c>
      <c r="BD19" s="2">
        <v>0</v>
      </c>
      <c r="BE19" s="4">
        <v>0</v>
      </c>
      <c r="BF19" s="4">
        <v>0</v>
      </c>
      <c r="BG19" s="2" t="s">
        <v>71</v>
      </c>
      <c r="BH19" s="2">
        <v>0</v>
      </c>
      <c r="BI19" s="4">
        <v>0</v>
      </c>
      <c r="BJ19" s="4">
        <v>0</v>
      </c>
      <c r="BK19" s="2" t="s">
        <v>71</v>
      </c>
      <c r="BL19" s="2" t="s">
        <v>198</v>
      </c>
      <c r="BM19" s="2" t="s">
        <v>199</v>
      </c>
      <c r="BN19" s="36">
        <v>4.2232183908045968</v>
      </c>
      <c r="BO19" s="36">
        <v>4.1799461538461538</v>
      </c>
      <c r="BP19" s="49">
        <v>4.1691218390804581</v>
      </c>
      <c r="BQ19" s="49">
        <v>4.1641454545454542</v>
      </c>
      <c r="BR19" s="49">
        <v>4.0904999999999996</v>
      </c>
      <c r="BS19" s="49">
        <v>4.3155000000000001</v>
      </c>
      <c r="BT19" s="49">
        <v>4.298</v>
      </c>
      <c r="BU19" s="49">
        <v>5.5005500550055135</v>
      </c>
      <c r="BV19" s="49">
        <v>4.8278268962308157</v>
      </c>
      <c r="BW19" s="36">
        <v>62.287142857142868</v>
      </c>
      <c r="BX19" s="36">
        <v>59.632173913043474</v>
      </c>
      <c r="BY19" s="36">
        <v>62.709523809523816</v>
      </c>
      <c r="BZ19" s="36">
        <v>65.173809523809538</v>
      </c>
      <c r="CA19" s="36">
        <v>63.672727272727279</v>
      </c>
      <c r="CB19" s="36">
        <v>55.477499999999999</v>
      </c>
      <c r="CC19" s="36">
        <v>33.729090909090914</v>
      </c>
      <c r="CD19" s="36">
        <v>26.631428571428575</v>
      </c>
      <c r="CE19" s="36">
        <v>6102800</v>
      </c>
      <c r="CF19" s="36">
        <v>8208000</v>
      </c>
      <c r="CG19" s="36">
        <v>8778000</v>
      </c>
      <c r="CH19" s="36">
        <v>9986400</v>
      </c>
      <c r="CI19" s="36">
        <v>0</v>
      </c>
      <c r="CJ19" s="36">
        <v>0</v>
      </c>
      <c r="CK19" s="36">
        <v>380125975.42857152</v>
      </c>
      <c r="CL19" s="36">
        <v>489460883.47826082</v>
      </c>
      <c r="CM19" s="36">
        <v>550464200</v>
      </c>
      <c r="CN19" s="36">
        <v>650851731.42857158</v>
      </c>
      <c r="CO19" s="36">
        <v>0</v>
      </c>
      <c r="CP19" s="36">
        <v>0</v>
      </c>
      <c r="CQ19" s="36">
        <v>1690776814.9068322</v>
      </c>
      <c r="CR19" s="36">
        <v>0</v>
      </c>
      <c r="CS19" s="36">
        <f t="shared" si="0"/>
        <v>-1690776814.9068322</v>
      </c>
      <c r="CT19" s="55">
        <v>238161125000</v>
      </c>
      <c r="CU19" s="55">
        <v>34479307000</v>
      </c>
      <c r="CV19" s="55">
        <f t="shared" si="1"/>
        <v>0.14477302708408016</v>
      </c>
      <c r="CW19" s="81">
        <f t="shared" si="2"/>
        <v>0.14477302708408016</v>
      </c>
      <c r="CX19" s="55">
        <v>204988314000</v>
      </c>
      <c r="CY19" s="55">
        <v>29830320000</v>
      </c>
      <c r="CZ19" s="78">
        <f t="shared" si="3"/>
        <v>0.14552205156436382</v>
      </c>
      <c r="DA19" s="79">
        <f t="shared" si="4"/>
        <v>0.14552205156436382</v>
      </c>
      <c r="DB19" s="55">
        <v>247489373000</v>
      </c>
      <c r="DC19" s="55">
        <v>38492679000</v>
      </c>
      <c r="DD19" s="82">
        <f t="shared" si="5"/>
        <v>0.15553265392126553</v>
      </c>
      <c r="DE19" s="83">
        <f t="shared" si="6"/>
        <v>0.15553265392126553</v>
      </c>
      <c r="DF19" s="55">
        <v>217664499000</v>
      </c>
      <c r="DG19" s="55">
        <v>31419202000</v>
      </c>
      <c r="DH19" s="78">
        <f t="shared" si="7"/>
        <v>0.14434692907822327</v>
      </c>
      <c r="DI19" s="83">
        <f t="shared" si="8"/>
        <v>0.14434692907822327</v>
      </c>
      <c r="DJ19" s="78">
        <v>-0.30112954974711442</v>
      </c>
      <c r="DK19" s="77">
        <f t="shared" si="18"/>
        <v>-0.30112954974711442</v>
      </c>
      <c r="DL19" s="1">
        <v>-0.37451186894057914</v>
      </c>
      <c r="DM19" s="77">
        <f t="shared" si="9"/>
        <v>-0.37451186894057914</v>
      </c>
      <c r="DN19" s="78">
        <v>70.045521883165378</v>
      </c>
      <c r="DO19" s="78">
        <f t="shared" si="10"/>
        <v>0.70045521883165374</v>
      </c>
      <c r="DP19" s="78">
        <v>68.75736913182125</v>
      </c>
      <c r="DQ19" s="78">
        <f t="shared" si="11"/>
        <v>0.68757369131821244</v>
      </c>
      <c r="DR19" s="82">
        <v>63.173933837252726</v>
      </c>
      <c r="DS19" s="78">
        <f t="shared" si="12"/>
        <v>0.63173933837252727</v>
      </c>
      <c r="DT19" s="55">
        <v>61.745411268396047</v>
      </c>
      <c r="DU19" s="76">
        <f t="shared" si="13"/>
        <v>0.61745411268396044</v>
      </c>
      <c r="DV19" s="75">
        <f t="shared" si="14"/>
        <v>-4.0050359552363551E-2</v>
      </c>
      <c r="DW19" s="79">
        <f t="shared" si="15"/>
        <v>-4.0050359552363551E-2</v>
      </c>
      <c r="DX19" s="75">
        <f>DH19*DU19*DL19*-1</f>
        <v>3.3379345927484878E-2</v>
      </c>
      <c r="DY19" s="79">
        <f t="shared" si="16"/>
        <v>3.3379345927484878E-2</v>
      </c>
      <c r="DZ19" s="83">
        <f>DV19+DX19</f>
        <v>-6.6710136248786731E-3</v>
      </c>
      <c r="EA19" s="79">
        <f t="shared" si="17"/>
        <v>-6.6710136248786731E-3</v>
      </c>
      <c r="EB19" s="36">
        <v>2.8727710843373555</v>
      </c>
      <c r="EC19" s="88">
        <v>2.9482258064516156</v>
      </c>
      <c r="ED19" s="36">
        <v>3.0946913580246953</v>
      </c>
      <c r="EE19" s="36">
        <v>3.0800000000000036</v>
      </c>
      <c r="EF19" s="36">
        <v>3.08</v>
      </c>
      <c r="EG19" s="36">
        <v>2.65</v>
      </c>
      <c r="EH19" s="36">
        <v>2.65</v>
      </c>
      <c r="EI19" s="36">
        <v>-0.43000000000000016</v>
      </c>
      <c r="EJ19" s="36">
        <v>-0.43000000000000016</v>
      </c>
      <c r="EK19" s="36">
        <v>2.0252000000000003</v>
      </c>
      <c r="EL19" s="36">
        <v>1.8782666666666672</v>
      </c>
      <c r="EM19" s="36">
        <v>1.4671115384615392</v>
      </c>
      <c r="EN19" s="36">
        <v>1.5038950000000009</v>
      </c>
      <c r="EO19" s="36">
        <v>1.5430000000000001</v>
      </c>
      <c r="EP19" s="36">
        <v>2.5003333333333333</v>
      </c>
      <c r="EQ19" s="36">
        <v>2.4830000000000001</v>
      </c>
      <c r="ER19" s="36">
        <v>0.95733333333333315</v>
      </c>
      <c r="ES19" s="36">
        <v>0.94</v>
      </c>
      <c r="ET19" s="4">
        <v>51.215809</v>
      </c>
      <c r="EU19" s="4">
        <v>3.3</v>
      </c>
      <c r="EV19" s="4">
        <v>366.14997433558869</v>
      </c>
      <c r="EW19" s="2">
        <v>60.015552097993485</v>
      </c>
      <c r="EX19" s="4">
        <v>55.427249999999994</v>
      </c>
      <c r="EY19" s="4" t="s">
        <v>71</v>
      </c>
      <c r="EZ19" s="4">
        <v>5.9027609422841998</v>
      </c>
      <c r="FA19" s="4">
        <v>0.84692690322592001</v>
      </c>
      <c r="FB19" s="51" t="s">
        <v>398</v>
      </c>
      <c r="FC19" s="51" t="s">
        <v>442</v>
      </c>
      <c r="FD19" s="36">
        <v>19.575977356321847</v>
      </c>
      <c r="FE19" s="36">
        <v>16.625538461538458</v>
      </c>
      <c r="FF19" s="36">
        <v>5.9221839080459784</v>
      </c>
      <c r="FG19" s="36">
        <v>6.0006060606060618</v>
      </c>
      <c r="FH19" s="36">
        <v>4.72</v>
      </c>
      <c r="FI19" s="36">
        <v>32.06</v>
      </c>
      <c r="FJ19" s="36">
        <v>25.88</v>
      </c>
      <c r="FK19" s="36">
        <v>5.7923728813559334</v>
      </c>
      <c r="FL19" s="36">
        <v>4.4830508474576272</v>
      </c>
      <c r="FM19" s="51" t="s">
        <v>427</v>
      </c>
      <c r="FN19" s="51" t="s">
        <v>442</v>
      </c>
      <c r="FO19" s="36">
        <v>77.82333137931036</v>
      </c>
      <c r="FP19" s="36">
        <v>66.383382153846142</v>
      </c>
      <c r="FQ19" s="36">
        <v>44.749649655172405</v>
      </c>
      <c r="FR19" s="36">
        <v>43.719388181818175</v>
      </c>
      <c r="FS19" s="36">
        <v>36.129989999999999</v>
      </c>
      <c r="FT19" s="36">
        <v>118.21</v>
      </c>
      <c r="FU19" s="36">
        <v>106.45</v>
      </c>
      <c r="FV19" s="36">
        <v>227.17971967332397</v>
      </c>
      <c r="FW19" s="36">
        <v>82.080009999999987</v>
      </c>
      <c r="FX19" s="36">
        <v>1.9463058251607597</v>
      </c>
      <c r="FY19" s="36">
        <v>3708800000</v>
      </c>
      <c r="GA19" s="55"/>
    </row>
    <row r="20" spans="1:183" x14ac:dyDescent="0.2">
      <c r="A20" s="1" t="s">
        <v>3</v>
      </c>
      <c r="B20" s="5" t="s">
        <v>3</v>
      </c>
      <c r="C20" s="2">
        <v>1</v>
      </c>
      <c r="D20" s="2" t="s">
        <v>4</v>
      </c>
      <c r="E20" s="33">
        <v>126190788</v>
      </c>
      <c r="F20" s="3">
        <v>43952</v>
      </c>
      <c r="G20" s="3">
        <v>43951</v>
      </c>
      <c r="H20" s="33">
        <v>17799</v>
      </c>
      <c r="I20" s="33">
        <v>1732</v>
      </c>
      <c r="J20" s="2">
        <v>1</v>
      </c>
      <c r="K20" s="3" t="s">
        <v>71</v>
      </c>
      <c r="L20" s="2">
        <v>1</v>
      </c>
      <c r="M20" s="2" t="s">
        <v>71</v>
      </c>
      <c r="N20" s="2" t="s">
        <v>71</v>
      </c>
      <c r="O20">
        <v>0</v>
      </c>
      <c r="P20">
        <v>0</v>
      </c>
      <c r="Q20">
        <v>4</v>
      </c>
      <c r="R20">
        <v>1215</v>
      </c>
      <c r="S20">
        <v>5847</v>
      </c>
      <c r="T20">
        <v>8772</v>
      </c>
      <c r="U20" s="78">
        <v>6.9513790499509369</v>
      </c>
      <c r="V20">
        <v>13842</v>
      </c>
      <c r="W20">
        <v>19224</v>
      </c>
      <c r="X20">
        <v>0</v>
      </c>
      <c r="Y20">
        <v>0</v>
      </c>
      <c r="Z20">
        <v>0</v>
      </c>
      <c r="AA20">
        <v>29</v>
      </c>
      <c r="AB20">
        <v>449</v>
      </c>
      <c r="AC20">
        <v>712</v>
      </c>
      <c r="AD20" s="90">
        <v>0.56422502092625015</v>
      </c>
      <c r="AE20">
        <v>1305</v>
      </c>
      <c r="AF20">
        <v>1859</v>
      </c>
      <c r="AG20" s="4">
        <v>0</v>
      </c>
      <c r="AH20" s="4">
        <v>0.7</v>
      </c>
      <c r="AI20" s="4">
        <v>0</v>
      </c>
      <c r="AJ20" s="4">
        <v>7</v>
      </c>
      <c r="AK20" s="4">
        <v>6</v>
      </c>
      <c r="AL20" s="4">
        <v>-1</v>
      </c>
      <c r="AM20" s="4" t="s">
        <v>71</v>
      </c>
      <c r="AN20" s="4" t="s">
        <v>71</v>
      </c>
      <c r="AO20" s="4" t="s">
        <v>71</v>
      </c>
      <c r="AP20" s="4" t="s">
        <v>71</v>
      </c>
      <c r="AQ20" s="4" t="s">
        <v>71</v>
      </c>
      <c r="AR20" s="4" t="s">
        <v>71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1</v>
      </c>
      <c r="AZ20" s="2">
        <v>60</v>
      </c>
      <c r="BA20" s="2">
        <v>0</v>
      </c>
      <c r="BB20" s="2" t="s">
        <v>71</v>
      </c>
      <c r="BC20" s="2">
        <v>0</v>
      </c>
      <c r="BD20" s="2">
        <v>0</v>
      </c>
      <c r="BE20" s="4">
        <v>0</v>
      </c>
      <c r="BF20" s="4">
        <v>0</v>
      </c>
      <c r="BG20" s="2" t="s">
        <v>71</v>
      </c>
      <c r="BH20" s="2">
        <v>0</v>
      </c>
      <c r="BI20" s="4">
        <v>0</v>
      </c>
      <c r="BJ20" s="4">
        <v>0</v>
      </c>
      <c r="BK20" s="2" t="s">
        <v>71</v>
      </c>
      <c r="BL20" s="2" t="s">
        <v>200</v>
      </c>
      <c r="BM20" s="2" t="s">
        <v>201</v>
      </c>
      <c r="BN20" s="36">
        <v>21.056927586206886</v>
      </c>
      <c r="BO20" s="36">
        <v>20.002933846153848</v>
      </c>
      <c r="BP20" s="49">
        <v>19.327858620689661</v>
      </c>
      <c r="BQ20" s="49">
        <v>19.246657575757585</v>
      </c>
      <c r="BR20" s="49">
        <v>18.932500000000001</v>
      </c>
      <c r="BS20" s="49">
        <v>23.719000000000001</v>
      </c>
      <c r="BT20" s="49">
        <v>24.169499999999999</v>
      </c>
      <c r="BU20" s="49">
        <v>25.281922619833619</v>
      </c>
      <c r="BV20" s="49">
        <v>21.667804464304179</v>
      </c>
      <c r="BW20" s="36">
        <v>62.287142857142868</v>
      </c>
      <c r="BX20" s="36">
        <v>59.632173913043474</v>
      </c>
      <c r="BY20" s="36">
        <v>62.709523809523816</v>
      </c>
      <c r="BZ20" s="36">
        <v>65.173809523809538</v>
      </c>
      <c r="CA20" s="36">
        <v>63.672727272727279</v>
      </c>
      <c r="CB20" s="36">
        <v>55.477499999999999</v>
      </c>
      <c r="CC20" s="36">
        <v>33.729090909090914</v>
      </c>
      <c r="CD20" s="36">
        <v>26.631428571428575</v>
      </c>
      <c r="CE20" s="36">
        <v>32501700</v>
      </c>
      <c r="CF20" s="36">
        <v>32251120</v>
      </c>
      <c r="CG20" s="36">
        <v>36113000</v>
      </c>
      <c r="CH20" s="36">
        <v>37211130</v>
      </c>
      <c r="CI20" s="36">
        <v>42097440</v>
      </c>
      <c r="CJ20" s="36">
        <v>0</v>
      </c>
      <c r="CK20" s="36">
        <v>2024438031.0000002</v>
      </c>
      <c r="CL20" s="36">
        <v>1923204396.7304347</v>
      </c>
      <c r="CM20" s="36">
        <v>2264629033.3333335</v>
      </c>
      <c r="CN20" s="36">
        <v>2425191098.7857146</v>
      </c>
      <c r="CO20" s="36">
        <v>2680458816.0000005</v>
      </c>
      <c r="CP20" s="36">
        <v>0</v>
      </c>
      <c r="CQ20" s="36">
        <v>6613024528.8494835</v>
      </c>
      <c r="CR20" s="36">
        <v>2680458816.0000005</v>
      </c>
      <c r="CS20" s="36">
        <f t="shared" si="0"/>
        <v>-3932565712.849483</v>
      </c>
      <c r="CT20" s="55">
        <v>472272871000</v>
      </c>
      <c r="CU20" s="55">
        <v>26576007000</v>
      </c>
      <c r="CV20" s="55">
        <f t="shared" si="1"/>
        <v>5.627256747508582E-2</v>
      </c>
      <c r="CW20" s="81">
        <f t="shared" si="2"/>
        <v>5.627256747508582E-2</v>
      </c>
      <c r="CX20" s="55">
        <v>467293167000</v>
      </c>
      <c r="CY20" s="55">
        <v>40924812000</v>
      </c>
      <c r="CZ20" s="78">
        <f t="shared" si="3"/>
        <v>8.7578451580482886E-2</v>
      </c>
      <c r="DA20" s="79">
        <f t="shared" si="4"/>
        <v>8.7578451580482886E-2</v>
      </c>
      <c r="DB20" s="55">
        <v>450920374000</v>
      </c>
      <c r="DC20" s="55">
        <v>29718580000</v>
      </c>
      <c r="DD20" s="82">
        <f t="shared" si="5"/>
        <v>6.5906491951947158E-2</v>
      </c>
      <c r="DE20" s="83">
        <f t="shared" si="6"/>
        <v>6.5906491951947158E-2</v>
      </c>
      <c r="DF20" s="55">
        <v>464276595000</v>
      </c>
      <c r="DG20" s="55">
        <v>46331740000</v>
      </c>
      <c r="DH20" s="78">
        <f t="shared" si="7"/>
        <v>9.979340009590619E-2</v>
      </c>
      <c r="DI20" s="83">
        <f t="shared" si="8"/>
        <v>9.979340009590619E-2</v>
      </c>
      <c r="DJ20" s="78">
        <v>-0.30112954974711442</v>
      </c>
      <c r="DK20" s="77">
        <f t="shared" si="18"/>
        <v>-0.30112954974711442</v>
      </c>
      <c r="DL20" s="1">
        <v>-0.37451186894057914</v>
      </c>
      <c r="DM20" s="77">
        <f t="shared" si="9"/>
        <v>-0.37451186894057914</v>
      </c>
      <c r="DN20" s="78">
        <v>37.689840960347837</v>
      </c>
      <c r="DO20" s="78">
        <f t="shared" si="10"/>
        <v>0.37689840960347837</v>
      </c>
      <c r="DP20" s="78">
        <v>39.289305705249141</v>
      </c>
      <c r="DQ20" s="78">
        <f t="shared" si="11"/>
        <v>0.39289305705249139</v>
      </c>
      <c r="DR20" s="82">
        <v>39.5042984417504</v>
      </c>
      <c r="DS20" s="78">
        <f t="shared" si="12"/>
        <v>0.39504298441750402</v>
      </c>
      <c r="DT20" s="55">
        <v>41.159015468867118</v>
      </c>
      <c r="DU20" s="76">
        <f t="shared" si="13"/>
        <v>0.41159015468867116</v>
      </c>
      <c r="DV20" s="75">
        <f t="shared" si="14"/>
        <v>-9.6976863986838937E-3</v>
      </c>
      <c r="DW20" s="79">
        <f t="shared" si="15"/>
        <v>-9.6976863986838937E-3</v>
      </c>
      <c r="DX20" s="75">
        <f>DH20*DU20*DL20*-1</f>
        <v>1.5382693382541866E-2</v>
      </c>
      <c r="DY20" s="79">
        <f t="shared" si="16"/>
        <v>1.5382693382541866E-2</v>
      </c>
      <c r="DZ20" s="83">
        <f>DV20+DX20</f>
        <v>5.6850069838579719E-3</v>
      </c>
      <c r="EA20" s="79">
        <f t="shared" si="17"/>
        <v>5.6850069838579719E-3</v>
      </c>
      <c r="EB20" s="36">
        <v>6.5722784810126571</v>
      </c>
      <c r="EC20" s="88">
        <v>6.8701694915254228</v>
      </c>
      <c r="ED20" s="36">
        <v>7.1775609756097571</v>
      </c>
      <c r="EE20" s="36">
        <v>7.1333870967741948</v>
      </c>
      <c r="EF20" s="36">
        <v>7.11</v>
      </c>
      <c r="EG20" s="36">
        <v>6.2600000000000007</v>
      </c>
      <c r="EH20" s="36">
        <v>5.28</v>
      </c>
      <c r="EI20" s="36">
        <v>-0.84999999999999964</v>
      </c>
      <c r="EJ20" s="36">
        <v>-1.83</v>
      </c>
      <c r="EK20" s="36">
        <v>5.6995324675324666</v>
      </c>
      <c r="EL20" s="36">
        <v>5.7647368421052638</v>
      </c>
      <c r="EM20" s="36">
        <v>5.5437910256410241</v>
      </c>
      <c r="EN20" s="36">
        <v>5.5548254237288122</v>
      </c>
      <c r="EO20" s="36">
        <v>5.5730000000000004</v>
      </c>
      <c r="EP20" s="36">
        <v>6.1103333333333332</v>
      </c>
      <c r="EQ20" s="36">
        <v>5.1130000000000004</v>
      </c>
      <c r="ER20" s="36">
        <v>0.53733333333333277</v>
      </c>
      <c r="ES20" s="36">
        <v>-0.45999999999999996</v>
      </c>
      <c r="ET20" s="4">
        <v>35.36016</v>
      </c>
      <c r="EU20" s="4">
        <v>-0.2</v>
      </c>
      <c r="EV20" s="4">
        <v>510.04587931863279</v>
      </c>
      <c r="EW20" s="2">
        <v>37.335756148983819</v>
      </c>
      <c r="EX20" s="4">
        <v>111.69266666666665</v>
      </c>
      <c r="EY20" s="4">
        <v>34.097356345471063</v>
      </c>
      <c r="EZ20" s="4">
        <v>4.2803170377723996</v>
      </c>
      <c r="FA20" s="4">
        <v>1.8602298550692</v>
      </c>
      <c r="FB20" s="51" t="s">
        <v>399</v>
      </c>
      <c r="FC20" s="51" t="s">
        <v>207</v>
      </c>
      <c r="FD20" s="36">
        <v>69.597239770114925</v>
      </c>
      <c r="FE20" s="36">
        <v>45.974305538461536</v>
      </c>
      <c r="FF20" s="36">
        <v>28.047579655172417</v>
      </c>
      <c r="FG20" s="36">
        <v>25.603781212121209</v>
      </c>
      <c r="FH20" s="36">
        <v>19.569990000000001</v>
      </c>
      <c r="FI20" s="36">
        <v>124.79</v>
      </c>
      <c r="FJ20" s="36">
        <v>112.9</v>
      </c>
      <c r="FK20" s="36">
        <v>5.3766000902402098</v>
      </c>
      <c r="FL20" s="36">
        <v>4.7690371839740333</v>
      </c>
      <c r="FM20" s="51" t="s">
        <v>428</v>
      </c>
      <c r="FN20" s="51" t="s">
        <v>207</v>
      </c>
      <c r="FO20" s="36">
        <v>157.19447839080456</v>
      </c>
      <c r="FP20" s="36">
        <v>120.2818449230769</v>
      </c>
      <c r="FQ20" s="36">
        <v>95.842179655172401</v>
      </c>
      <c r="FR20" s="36">
        <v>92.514388787878787</v>
      </c>
      <c r="FS20" s="36">
        <v>78.45</v>
      </c>
      <c r="FT20" s="36">
        <v>235.89</v>
      </c>
      <c r="FU20" s="36">
        <v>246.02</v>
      </c>
      <c r="FV20" s="36">
        <v>200.68833652007649</v>
      </c>
      <c r="FW20" s="36">
        <v>157.44</v>
      </c>
      <c r="FX20" s="36">
        <v>2.136010197578075</v>
      </c>
      <c r="FY20" s="36">
        <v>9515380000</v>
      </c>
      <c r="GA20" s="55"/>
    </row>
    <row r="21" spans="1:183" x14ac:dyDescent="0.2">
      <c r="A21" s="1" t="s">
        <v>51</v>
      </c>
      <c r="B21" s="5" t="s">
        <v>51</v>
      </c>
      <c r="C21" s="2">
        <v>1</v>
      </c>
      <c r="D21" s="2" t="s">
        <v>52</v>
      </c>
      <c r="E21" s="33">
        <v>195874740</v>
      </c>
      <c r="F21" s="3">
        <v>43952</v>
      </c>
      <c r="G21" s="3">
        <v>43951</v>
      </c>
      <c r="H21" s="33">
        <v>1728</v>
      </c>
      <c r="I21" s="33">
        <v>51</v>
      </c>
      <c r="J21" s="2">
        <v>0</v>
      </c>
      <c r="K21" s="3" t="s">
        <v>71</v>
      </c>
      <c r="L21" s="2">
        <v>1</v>
      </c>
      <c r="M21" s="3" t="s">
        <v>71</v>
      </c>
      <c r="N21" s="3">
        <v>43955</v>
      </c>
      <c r="O21">
        <v>0</v>
      </c>
      <c r="P21">
        <v>0</v>
      </c>
      <c r="Q21">
        <v>1</v>
      </c>
      <c r="R21">
        <v>135</v>
      </c>
      <c r="S21">
        <v>407</v>
      </c>
      <c r="T21">
        <v>665</v>
      </c>
      <c r="U21" s="78">
        <v>0.33950268421543278</v>
      </c>
      <c r="V21">
        <v>1182</v>
      </c>
      <c r="W21">
        <v>1932</v>
      </c>
      <c r="X21">
        <v>0</v>
      </c>
      <c r="Y21">
        <v>0</v>
      </c>
      <c r="Z21">
        <v>0</v>
      </c>
      <c r="AA21">
        <v>2</v>
      </c>
      <c r="AB21">
        <v>12</v>
      </c>
      <c r="AC21">
        <v>22</v>
      </c>
      <c r="AD21" s="90">
        <v>1.1231667748480483E-2</v>
      </c>
      <c r="AE21">
        <v>35</v>
      </c>
      <c r="AF21">
        <v>58</v>
      </c>
      <c r="AG21" s="6">
        <v>0</v>
      </c>
      <c r="AH21" s="4">
        <v>0</v>
      </c>
      <c r="AI21" s="4">
        <v>0</v>
      </c>
      <c r="AJ21" s="4" t="s">
        <v>71</v>
      </c>
      <c r="AK21" s="4" t="s">
        <v>71</v>
      </c>
      <c r="AL21" s="61">
        <v>0</v>
      </c>
      <c r="AM21" s="4" t="s">
        <v>71</v>
      </c>
      <c r="AN21" s="4" t="s">
        <v>71</v>
      </c>
      <c r="AO21" s="4" t="s">
        <v>71</v>
      </c>
      <c r="AP21" s="4" t="s">
        <v>71</v>
      </c>
      <c r="AQ21" s="4" t="s">
        <v>71</v>
      </c>
      <c r="AR21" s="4" t="s">
        <v>71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 t="s">
        <v>71</v>
      </c>
      <c r="BC21" s="2">
        <v>1</v>
      </c>
      <c r="BD21" s="2">
        <v>0</v>
      </c>
      <c r="BE21" s="4">
        <v>0</v>
      </c>
      <c r="BF21" s="4">
        <v>0</v>
      </c>
      <c r="BG21" s="2" t="s">
        <v>71</v>
      </c>
      <c r="BH21" s="2">
        <v>1</v>
      </c>
      <c r="BI21" s="4">
        <v>2454.5</v>
      </c>
      <c r="BJ21" s="4">
        <v>3400</v>
      </c>
      <c r="BK21" s="3">
        <v>43935</v>
      </c>
      <c r="BL21" s="2" t="s">
        <v>202</v>
      </c>
      <c r="BM21" s="2" t="s">
        <v>203</v>
      </c>
      <c r="BN21" s="36">
        <v>324.61586206896578</v>
      </c>
      <c r="BO21" s="36">
        <v>312.47046153846173</v>
      </c>
      <c r="BP21" s="36">
        <v>306.62126436781631</v>
      </c>
      <c r="BQ21" s="36">
        <v>306.69075757575763</v>
      </c>
      <c r="BR21" s="36">
        <v>306.5</v>
      </c>
      <c r="BS21" s="36">
        <v>360.5</v>
      </c>
      <c r="BT21" s="36">
        <v>360.5</v>
      </c>
      <c r="BU21" s="36">
        <v>17.618270799347471</v>
      </c>
      <c r="BV21" s="36">
        <v>14.979195561719832</v>
      </c>
      <c r="BW21" s="36">
        <v>62.287142857142868</v>
      </c>
      <c r="BX21" s="36">
        <v>59.632173913043474</v>
      </c>
      <c r="BY21" s="36">
        <v>62.709523809523816</v>
      </c>
      <c r="BZ21" s="36">
        <v>65.173809523809538</v>
      </c>
      <c r="CA21" s="36">
        <v>63.672727272727279</v>
      </c>
      <c r="CB21" s="36">
        <v>55.477499999999999</v>
      </c>
      <c r="CC21" s="36">
        <v>33.729090909090914</v>
      </c>
      <c r="CD21" s="36">
        <v>26.631428571428575</v>
      </c>
      <c r="CE21" s="36">
        <v>65430000</v>
      </c>
      <c r="CF21" s="36">
        <v>59613000</v>
      </c>
      <c r="CG21" s="36">
        <v>48990000</v>
      </c>
      <c r="CH21" s="36">
        <v>50499000</v>
      </c>
      <c r="CI21" s="36">
        <v>50995000</v>
      </c>
      <c r="CJ21" s="36">
        <v>52374000</v>
      </c>
      <c r="CK21" s="36">
        <v>4075447757.142858</v>
      </c>
      <c r="CL21" s="36">
        <v>3554852783.4782605</v>
      </c>
      <c r="CM21" s="36">
        <v>3072139571.4285717</v>
      </c>
      <c r="CN21" s="36">
        <v>3291212207.142858</v>
      </c>
      <c r="CO21" s="36">
        <v>3246990727.2727275</v>
      </c>
      <c r="CP21" s="36">
        <v>2905578585</v>
      </c>
      <c r="CQ21" s="36">
        <v>9918204562.0496902</v>
      </c>
      <c r="CR21" s="36">
        <v>7919096719.5454559</v>
      </c>
      <c r="CS21" s="36">
        <f t="shared" si="0"/>
        <v>-1999107842.5042343</v>
      </c>
      <c r="CT21" s="55">
        <v>53624701000</v>
      </c>
      <c r="CU21" s="55">
        <v>46674561000</v>
      </c>
      <c r="CV21" s="55">
        <f t="shared" si="1"/>
        <v>0.87039293701609632</v>
      </c>
      <c r="CW21" s="81">
        <f t="shared" si="2"/>
        <v>0.87039293701609632</v>
      </c>
      <c r="CX21" s="55">
        <v>47387304000</v>
      </c>
      <c r="CY21" s="55">
        <v>7374154000</v>
      </c>
      <c r="CZ21" s="78">
        <f t="shared" si="3"/>
        <v>0.15561455026012874</v>
      </c>
      <c r="DA21" s="79">
        <f t="shared" si="4"/>
        <v>0.15561455026012874</v>
      </c>
      <c r="DB21" s="55">
        <v>52920065000</v>
      </c>
      <c r="DC21" s="55">
        <v>49805075000</v>
      </c>
      <c r="DD21" s="82">
        <f t="shared" si="5"/>
        <v>0.94113782740062768</v>
      </c>
      <c r="DE21" s="83">
        <f t="shared" si="6"/>
        <v>0.94113782740062768</v>
      </c>
      <c r="DF21" s="55">
        <v>36477277000</v>
      </c>
      <c r="DG21" s="55">
        <v>10838245000</v>
      </c>
      <c r="DH21" s="78">
        <f t="shared" si="7"/>
        <v>0.29712319261111514</v>
      </c>
      <c r="DI21" s="83">
        <f t="shared" si="8"/>
        <v>0.29712319261111514</v>
      </c>
      <c r="DJ21" s="78">
        <v>-0.30112954974711442</v>
      </c>
      <c r="DK21" s="77">
        <f t="shared" si="18"/>
        <v>-0.30112954974711442</v>
      </c>
      <c r="DL21" s="1">
        <v>-0.37451186894057914</v>
      </c>
      <c r="DM21" s="77">
        <f t="shared" si="9"/>
        <v>-0.37451186894057914</v>
      </c>
      <c r="DN21" s="78">
        <v>13.171562100957351</v>
      </c>
      <c r="DO21" s="78">
        <f t="shared" si="10"/>
        <v>0.13171562100957351</v>
      </c>
      <c r="DP21" s="78">
        <v>15.493802375364609</v>
      </c>
      <c r="DQ21" s="78">
        <f t="shared" si="11"/>
        <v>0.1549380237536461</v>
      </c>
      <c r="DR21" s="82">
        <v>13.176036899933303</v>
      </c>
      <c r="DS21" s="78">
        <f t="shared" si="12"/>
        <v>0.13176036899933302</v>
      </c>
      <c r="DT21" s="55">
        <v>17.507456328218876</v>
      </c>
      <c r="DU21" s="76">
        <f t="shared" si="13"/>
        <v>0.17507456328218876</v>
      </c>
      <c r="DV21" s="75">
        <f t="shared" si="14"/>
        <v>-5.4610584834534834E-2</v>
      </c>
      <c r="DW21" s="79">
        <f t="shared" si="15"/>
        <v>-5.4610584834534834E-2</v>
      </c>
      <c r="DX21" s="75">
        <f>DH21*DU21*DL21*-1</f>
        <v>1.9481625495697364E-2</v>
      </c>
      <c r="DY21" s="79">
        <f t="shared" si="16"/>
        <v>1.9481625495697364E-2</v>
      </c>
      <c r="DZ21" s="83">
        <f>DV21+DX21</f>
        <v>-3.5128959338837473E-2</v>
      </c>
      <c r="EA21" s="79">
        <f t="shared" si="17"/>
        <v>-3.5128959338837473E-2</v>
      </c>
      <c r="EB21" s="36">
        <v>4.4580769230769217</v>
      </c>
      <c r="EC21" s="88">
        <v>4.7485142857142852</v>
      </c>
      <c r="ED21" s="36">
        <v>12.374092105263159</v>
      </c>
      <c r="EE21" s="36">
        <v>11.222821428571427</v>
      </c>
      <c r="EF21" s="36">
        <v>4.9193333333333333</v>
      </c>
      <c r="EG21" s="36">
        <v>4.7623333333333333</v>
      </c>
      <c r="EH21" s="36">
        <v>3.2410000000000001</v>
      </c>
      <c r="EI21" s="36">
        <v>-0.15700000000000003</v>
      </c>
      <c r="EJ21" s="36">
        <v>-1.6783333333333332</v>
      </c>
      <c r="EK21" s="36">
        <v>3.5644400000000003</v>
      </c>
      <c r="EL21" s="36">
        <v>3.5042727272727276</v>
      </c>
      <c r="EM21" s="36">
        <v>10.705982191780821</v>
      </c>
      <c r="EN21" s="36">
        <v>9.6302166666666675</v>
      </c>
      <c r="EO21" s="36">
        <v>3.3823333333333334</v>
      </c>
      <c r="EP21" s="36">
        <v>4.6126666666666667</v>
      </c>
      <c r="EQ21" s="36">
        <v>3.0740000000000003</v>
      </c>
      <c r="ER21" s="36">
        <v>1.2303333333333333</v>
      </c>
      <c r="ES21" s="36">
        <v>-0.30833333333333313</v>
      </c>
      <c r="ET21" s="4">
        <v>24.080010999999999</v>
      </c>
      <c r="EU21" s="4">
        <v>-3.8</v>
      </c>
      <c r="EV21" s="4">
        <v>329.78751798637319</v>
      </c>
      <c r="EW21" s="2" t="s">
        <v>71</v>
      </c>
      <c r="EX21" s="4" t="s">
        <v>71</v>
      </c>
      <c r="EY21" s="4" t="s">
        <v>71</v>
      </c>
      <c r="EZ21" s="4" t="s">
        <v>71</v>
      </c>
      <c r="FA21" s="4" t="s">
        <v>71</v>
      </c>
      <c r="FB21" s="5" t="s">
        <v>71</v>
      </c>
      <c r="FC21" s="5" t="s">
        <v>71</v>
      </c>
      <c r="FD21" s="36" t="s">
        <v>71</v>
      </c>
      <c r="FE21" s="36" t="s">
        <v>71</v>
      </c>
      <c r="FF21" s="36" t="s">
        <v>71</v>
      </c>
      <c r="FG21" s="36" t="s">
        <v>71</v>
      </c>
      <c r="FH21" s="36" t="s">
        <v>71</v>
      </c>
      <c r="FI21" s="36" t="s">
        <v>71</v>
      </c>
      <c r="FJ21" s="36" t="s">
        <v>71</v>
      </c>
      <c r="FK21" s="36" t="s">
        <v>71</v>
      </c>
      <c r="FL21" s="36" t="s">
        <v>71</v>
      </c>
      <c r="FM21" s="52" t="s">
        <v>71</v>
      </c>
      <c r="FN21" s="52" t="s">
        <v>71</v>
      </c>
      <c r="FO21" s="36" t="s">
        <v>71</v>
      </c>
      <c r="FP21" s="36" t="s">
        <v>71</v>
      </c>
      <c r="FQ21" s="36" t="s">
        <v>71</v>
      </c>
      <c r="FR21" s="36" t="s">
        <v>71</v>
      </c>
      <c r="FS21" s="36" t="s">
        <v>71</v>
      </c>
      <c r="FT21" s="36" t="s">
        <v>71</v>
      </c>
      <c r="FU21" s="36" t="s">
        <v>71</v>
      </c>
      <c r="FV21" s="36" t="s">
        <v>71</v>
      </c>
      <c r="FW21" s="36" t="s">
        <v>71</v>
      </c>
      <c r="FX21" s="36" t="s">
        <v>71</v>
      </c>
      <c r="FY21" s="36">
        <v>1690440000</v>
      </c>
      <c r="GA21" s="55"/>
    </row>
    <row r="22" spans="1:183" x14ac:dyDescent="0.2">
      <c r="A22" s="1" t="s">
        <v>41</v>
      </c>
      <c r="B22" s="5" t="s">
        <v>41</v>
      </c>
      <c r="C22" s="2">
        <v>1</v>
      </c>
      <c r="D22" s="2" t="s">
        <v>42</v>
      </c>
      <c r="E22" s="33">
        <v>4829483</v>
      </c>
      <c r="F22" s="3">
        <v>43952</v>
      </c>
      <c r="G22" s="3">
        <v>43951</v>
      </c>
      <c r="H22" s="33">
        <v>2348</v>
      </c>
      <c r="I22" s="33" t="s">
        <v>71</v>
      </c>
      <c r="J22" s="2">
        <v>1</v>
      </c>
      <c r="K22" s="3" t="s">
        <v>71</v>
      </c>
      <c r="L22" s="2">
        <v>1</v>
      </c>
      <c r="M22" s="2" t="s">
        <v>71</v>
      </c>
      <c r="N22" s="2" t="s">
        <v>71</v>
      </c>
      <c r="O22">
        <v>0</v>
      </c>
      <c r="P22">
        <v>0</v>
      </c>
      <c r="Q22">
        <v>6</v>
      </c>
      <c r="R22">
        <v>192</v>
      </c>
      <c r="S22">
        <v>910</v>
      </c>
      <c r="T22">
        <v>1410</v>
      </c>
      <c r="U22" s="78">
        <v>29.195671669203517</v>
      </c>
      <c r="V22">
        <v>1905</v>
      </c>
      <c r="W22">
        <v>2348</v>
      </c>
      <c r="X22">
        <v>0</v>
      </c>
      <c r="Y22">
        <v>0</v>
      </c>
      <c r="Z22">
        <v>0</v>
      </c>
      <c r="AA22">
        <v>1</v>
      </c>
      <c r="AB22">
        <v>4</v>
      </c>
      <c r="AC22">
        <v>7</v>
      </c>
      <c r="AD22" s="90">
        <v>0.14494305084001746</v>
      </c>
      <c r="AE22">
        <v>10</v>
      </c>
      <c r="AF22">
        <v>11</v>
      </c>
      <c r="AG22" s="4">
        <v>-5</v>
      </c>
      <c r="AH22" s="4">
        <v>0</v>
      </c>
      <c r="AI22" s="4">
        <v>-5</v>
      </c>
      <c r="AJ22" s="4" t="s">
        <v>71</v>
      </c>
      <c r="AK22" s="4" t="s">
        <v>71</v>
      </c>
      <c r="AL22" s="61">
        <v>0</v>
      </c>
      <c r="AM22" s="4">
        <v>1.25</v>
      </c>
      <c r="AN22" s="4">
        <v>0.5</v>
      </c>
      <c r="AO22" s="4">
        <v>-0.75</v>
      </c>
      <c r="AP22" s="4" t="s">
        <v>71</v>
      </c>
      <c r="AQ22" s="4" t="s">
        <v>71</v>
      </c>
      <c r="AR22" s="4" t="s">
        <v>71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 t="s">
        <v>71</v>
      </c>
      <c r="BC22" s="2">
        <v>0</v>
      </c>
      <c r="BD22" s="2">
        <v>0</v>
      </c>
      <c r="BE22" s="4">
        <v>0</v>
      </c>
      <c r="BF22" s="4">
        <v>0</v>
      </c>
      <c r="BG22" s="2" t="s">
        <v>71</v>
      </c>
      <c r="BH22" s="2">
        <v>0</v>
      </c>
      <c r="BI22" s="4">
        <v>0</v>
      </c>
      <c r="BJ22" s="4">
        <v>0</v>
      </c>
      <c r="BK22" s="2" t="s">
        <v>71</v>
      </c>
      <c r="BL22" s="2" t="s">
        <v>204</v>
      </c>
      <c r="BM22" s="2" t="s">
        <v>205</v>
      </c>
      <c r="BN22" s="36">
        <v>0.38509310344827646</v>
      </c>
      <c r="BO22" s="36">
        <v>0.38509384615384645</v>
      </c>
      <c r="BP22" s="49">
        <v>0.38506551724137983</v>
      </c>
      <c r="BQ22" s="49">
        <v>0.38505454545454576</v>
      </c>
      <c r="BR22" s="49">
        <v>0.3851</v>
      </c>
      <c r="BS22" s="49">
        <v>0.38500000000000001</v>
      </c>
      <c r="BT22" s="49">
        <v>0.38500000000000001</v>
      </c>
      <c r="BU22" s="49">
        <v>-2.5967281225652818E-2</v>
      </c>
      <c r="BV22" s="49">
        <v>-2.597402597402311E-2</v>
      </c>
      <c r="BW22" s="36">
        <v>62.287142857142868</v>
      </c>
      <c r="BX22" s="36">
        <v>59.632173913043474</v>
      </c>
      <c r="BY22" s="36">
        <v>62.709523809523816</v>
      </c>
      <c r="BZ22" s="36">
        <v>65.173809523809538</v>
      </c>
      <c r="CA22" s="36">
        <v>63.672727272727279</v>
      </c>
      <c r="CB22" s="36">
        <v>55.477499999999999</v>
      </c>
      <c r="CC22" s="36">
        <v>33.729090909090914</v>
      </c>
      <c r="CD22" s="36">
        <v>26.631428571428575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v>0</v>
      </c>
      <c r="CR22" s="36">
        <v>0</v>
      </c>
      <c r="CS22" s="36">
        <f t="shared" si="0"/>
        <v>0</v>
      </c>
      <c r="CT22" s="55">
        <v>35878580000</v>
      </c>
      <c r="CU22" s="55">
        <v>27696618000</v>
      </c>
      <c r="CV22" s="55">
        <f t="shared" si="1"/>
        <v>0.77195412973423139</v>
      </c>
      <c r="CW22" s="81">
        <f t="shared" si="2"/>
        <v>0.77195412973423139</v>
      </c>
      <c r="CX22" s="55">
        <v>18812952000</v>
      </c>
      <c r="CY22" s="55">
        <v>926360000</v>
      </c>
      <c r="CZ22" s="78">
        <f t="shared" si="3"/>
        <v>4.9240544492964208E-2</v>
      </c>
      <c r="DA22" s="79">
        <f t="shared" si="4"/>
        <v>4.9240544492964208E-2</v>
      </c>
      <c r="DB22" s="55">
        <v>41760976000</v>
      </c>
      <c r="DC22" s="55">
        <v>28961599000</v>
      </c>
      <c r="DD22" s="82">
        <f t="shared" si="5"/>
        <v>0.69350867182797649</v>
      </c>
      <c r="DE22" s="83">
        <f t="shared" si="6"/>
        <v>0.69350867182797649</v>
      </c>
      <c r="DF22" s="55">
        <v>25770092000</v>
      </c>
      <c r="DG22" s="55">
        <v>1501890000</v>
      </c>
      <c r="DH22" s="78">
        <f t="shared" si="7"/>
        <v>5.8280350725950066E-2</v>
      </c>
      <c r="DI22" s="83">
        <f t="shared" si="8"/>
        <v>5.8280350725950066E-2</v>
      </c>
      <c r="DJ22" s="78">
        <v>-0.30112954974711442</v>
      </c>
      <c r="DK22" s="77">
        <f t="shared" si="18"/>
        <v>-0.30112954974711442</v>
      </c>
      <c r="DL22" s="1">
        <v>-0.37451186894057914</v>
      </c>
      <c r="DM22" s="77">
        <f t="shared" si="9"/>
        <v>-0.37451186894057914</v>
      </c>
      <c r="DN22" s="78">
        <v>52.358269877582899</v>
      </c>
      <c r="DO22" s="78">
        <f t="shared" si="10"/>
        <v>0.52358269877582897</v>
      </c>
      <c r="DP22" s="78">
        <v>58.258835571273437</v>
      </c>
      <c r="DQ22" s="78">
        <f t="shared" si="11"/>
        <v>0.58258835571273437</v>
      </c>
      <c r="DR22" s="82">
        <v>49.52053608596826</v>
      </c>
      <c r="DS22" s="78">
        <f t="shared" si="12"/>
        <v>0.49520536085968259</v>
      </c>
      <c r="DT22" s="36">
        <v>44.524455496540568</v>
      </c>
      <c r="DU22" s="4">
        <f t="shared" si="13"/>
        <v>0.44524455496540566</v>
      </c>
      <c r="DV22" s="85">
        <f t="shared" si="14"/>
        <v>-0.15131405916787094</v>
      </c>
      <c r="DW22" s="86">
        <f t="shared" si="15"/>
        <v>-0.15131405916787094</v>
      </c>
      <c r="DX22" s="85">
        <f>DH22*DU22*DL22*-1</f>
        <v>9.7182117911589691E-3</v>
      </c>
      <c r="DY22" s="86">
        <f t="shared" si="16"/>
        <v>9.7182117911589691E-3</v>
      </c>
      <c r="DZ22" s="87">
        <f>DV22+DX22</f>
        <v>-0.14159584737671196</v>
      </c>
      <c r="EA22" s="86">
        <f t="shared" si="17"/>
        <v>-0.14159584737671196</v>
      </c>
      <c r="EB22" s="36" t="s">
        <v>71</v>
      </c>
      <c r="EC22" s="88" t="s">
        <v>71</v>
      </c>
      <c r="ED22" s="36" t="s">
        <v>71</v>
      </c>
      <c r="EE22" s="36" t="s">
        <v>71</v>
      </c>
      <c r="EF22" s="36" t="s">
        <v>71</v>
      </c>
      <c r="EG22" s="36" t="s">
        <v>71</v>
      </c>
      <c r="EH22" s="36" t="s">
        <v>71</v>
      </c>
      <c r="EI22" s="36" t="s">
        <v>71</v>
      </c>
      <c r="EJ22" s="36" t="s">
        <v>71</v>
      </c>
      <c r="EK22" s="36" t="s">
        <v>71</v>
      </c>
      <c r="EL22" s="36" t="s">
        <v>71</v>
      </c>
      <c r="EM22" s="36" t="s">
        <v>71</v>
      </c>
      <c r="EN22" s="36" t="s">
        <v>71</v>
      </c>
      <c r="EO22" s="36" t="s">
        <v>71</v>
      </c>
      <c r="EP22" s="36" t="s">
        <v>71</v>
      </c>
      <c r="EQ22" s="36" t="s">
        <v>71</v>
      </c>
      <c r="ER22" s="36" t="s">
        <v>71</v>
      </c>
      <c r="ES22" s="36" t="s">
        <v>71</v>
      </c>
      <c r="ET22" s="4">
        <v>53.367626000000001</v>
      </c>
      <c r="EU22" s="4">
        <v>-5.2</v>
      </c>
      <c r="EV22" s="4">
        <v>2691.0954385132009</v>
      </c>
      <c r="EW22" s="2" t="s">
        <v>71</v>
      </c>
      <c r="EX22" s="4" t="s">
        <v>71</v>
      </c>
      <c r="EY22" s="4" t="s">
        <v>71</v>
      </c>
      <c r="EZ22" s="4" t="s">
        <v>71</v>
      </c>
      <c r="FA22" s="4" t="s">
        <v>71</v>
      </c>
      <c r="FB22" s="5" t="s">
        <v>71</v>
      </c>
      <c r="FC22" s="5" t="s">
        <v>71</v>
      </c>
      <c r="FD22" s="36" t="s">
        <v>71</v>
      </c>
      <c r="FE22" s="36" t="s">
        <v>71</v>
      </c>
      <c r="FF22" s="36" t="s">
        <v>71</v>
      </c>
      <c r="FG22" s="36" t="s">
        <v>71</v>
      </c>
      <c r="FH22" s="36" t="s">
        <v>71</v>
      </c>
      <c r="FI22" s="36" t="s">
        <v>71</v>
      </c>
      <c r="FJ22" s="36" t="s">
        <v>71</v>
      </c>
      <c r="FK22" s="36" t="s">
        <v>71</v>
      </c>
      <c r="FL22" s="36" t="s">
        <v>71</v>
      </c>
      <c r="FM22" s="52" t="s">
        <v>71</v>
      </c>
      <c r="FN22" s="52" t="s">
        <v>71</v>
      </c>
      <c r="FO22" s="36" t="s">
        <v>71</v>
      </c>
      <c r="FP22" s="36" t="s">
        <v>71</v>
      </c>
      <c r="FQ22" s="36" t="s">
        <v>71</v>
      </c>
      <c r="FR22" s="36" t="s">
        <v>71</v>
      </c>
      <c r="FS22" s="36" t="s">
        <v>71</v>
      </c>
      <c r="FT22" s="36" t="s">
        <v>71</v>
      </c>
      <c r="FU22" s="36" t="s">
        <v>71</v>
      </c>
      <c r="FV22" s="36" t="s">
        <v>71</v>
      </c>
      <c r="FW22" s="36" t="s">
        <v>71</v>
      </c>
      <c r="FX22" s="36" t="s">
        <v>71</v>
      </c>
      <c r="FY22" s="36">
        <v>17699610000</v>
      </c>
      <c r="GA22" s="55"/>
    </row>
    <row r="23" spans="1:183" x14ac:dyDescent="0.2">
      <c r="A23" s="1" t="s">
        <v>31</v>
      </c>
      <c r="B23" s="5" t="s">
        <v>31</v>
      </c>
      <c r="C23" s="2">
        <v>1</v>
      </c>
      <c r="D23" s="2" t="s">
        <v>32</v>
      </c>
      <c r="E23" s="33">
        <v>4176873</v>
      </c>
      <c r="F23" s="3">
        <v>43952</v>
      </c>
      <c r="G23" s="3">
        <v>43951</v>
      </c>
      <c r="H23" s="33">
        <v>6378</v>
      </c>
      <c r="I23" s="33">
        <v>178</v>
      </c>
      <c r="J23" s="2">
        <v>1</v>
      </c>
      <c r="K23" s="3" t="s">
        <v>71</v>
      </c>
      <c r="L23" s="2">
        <v>1</v>
      </c>
      <c r="M23" s="2" t="s">
        <v>71</v>
      </c>
      <c r="N23" s="2" t="s">
        <v>71</v>
      </c>
      <c r="O23">
        <v>0</v>
      </c>
      <c r="P23">
        <v>0</v>
      </c>
      <c r="Q23">
        <v>0</v>
      </c>
      <c r="R23">
        <v>1181</v>
      </c>
      <c r="S23">
        <v>3574</v>
      </c>
      <c r="T23">
        <v>4467</v>
      </c>
      <c r="U23" s="78">
        <v>106.94603355189396</v>
      </c>
      <c r="V23">
        <v>5538</v>
      </c>
      <c r="W23">
        <v>6532</v>
      </c>
      <c r="X23">
        <v>0</v>
      </c>
      <c r="Y23">
        <v>0</v>
      </c>
      <c r="Z23">
        <v>0</v>
      </c>
      <c r="AA23">
        <v>30</v>
      </c>
      <c r="AB23">
        <v>95</v>
      </c>
      <c r="AC23">
        <v>126</v>
      </c>
      <c r="AD23" s="90">
        <v>3.0166107516316631</v>
      </c>
      <c r="AE23">
        <v>159</v>
      </c>
      <c r="AF23">
        <v>188</v>
      </c>
      <c r="AG23" s="4">
        <v>3.5</v>
      </c>
      <c r="AH23" s="4">
        <v>0</v>
      </c>
      <c r="AI23" s="4">
        <v>3.5</v>
      </c>
      <c r="AJ23" s="4" t="s">
        <v>71</v>
      </c>
      <c r="AK23" s="4" t="s">
        <v>71</v>
      </c>
      <c r="AL23" s="61">
        <v>0</v>
      </c>
      <c r="AM23" s="4" t="s">
        <v>71</v>
      </c>
      <c r="AN23" s="4" t="s">
        <v>71</v>
      </c>
      <c r="AO23" s="4" t="s">
        <v>71</v>
      </c>
      <c r="AP23" s="4" t="s">
        <v>71</v>
      </c>
      <c r="AQ23" s="4" t="s">
        <v>71</v>
      </c>
      <c r="AR23" s="4" t="s">
        <v>71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 t="s">
        <v>71</v>
      </c>
      <c r="BC23" s="2">
        <v>0</v>
      </c>
      <c r="BD23" s="2">
        <v>0</v>
      </c>
      <c r="BE23" s="4">
        <v>0</v>
      </c>
      <c r="BF23" s="4">
        <v>0</v>
      </c>
      <c r="BG23" s="2" t="s">
        <v>71</v>
      </c>
      <c r="BH23" s="2">
        <v>1</v>
      </c>
      <c r="BI23" s="4">
        <v>376.8</v>
      </c>
      <c r="BJ23" s="4">
        <v>515</v>
      </c>
      <c r="BK23" s="3">
        <v>43936</v>
      </c>
      <c r="BL23" s="2" t="s">
        <v>206</v>
      </c>
      <c r="BM23" s="2" t="s">
        <v>207</v>
      </c>
      <c r="BN23" s="36">
        <v>1</v>
      </c>
      <c r="BO23" s="36">
        <v>1</v>
      </c>
      <c r="BP23" s="36">
        <v>1</v>
      </c>
      <c r="BQ23" s="36">
        <v>1</v>
      </c>
      <c r="BR23" s="36">
        <v>1</v>
      </c>
      <c r="BS23" s="36">
        <v>1</v>
      </c>
      <c r="BT23" s="36">
        <v>1</v>
      </c>
      <c r="BU23" s="36">
        <v>0</v>
      </c>
      <c r="BV23" s="36">
        <v>0</v>
      </c>
      <c r="BW23" s="36">
        <v>62.287142857142868</v>
      </c>
      <c r="BX23" s="36">
        <v>59.632173913043474</v>
      </c>
      <c r="BY23" s="36">
        <v>62.709523809523816</v>
      </c>
      <c r="BZ23" s="36">
        <v>65.173809523809538</v>
      </c>
      <c r="CA23" s="36">
        <v>63.672727272727279</v>
      </c>
      <c r="CB23" s="36">
        <v>55.477499999999999</v>
      </c>
      <c r="CC23" s="36">
        <v>33.729090909090914</v>
      </c>
      <c r="CD23" s="36">
        <v>26.631428571428575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v>0</v>
      </c>
      <c r="CR23" s="36">
        <v>0</v>
      </c>
      <c r="CS23" s="36">
        <f t="shared" si="0"/>
        <v>0</v>
      </c>
      <c r="CT23" s="55">
        <v>5408948000</v>
      </c>
      <c r="CU23" s="55">
        <v>1166308000</v>
      </c>
      <c r="CV23" s="55">
        <f t="shared" si="1"/>
        <v>0.21562566325281737</v>
      </c>
      <c r="CW23" s="81">
        <f t="shared" si="2"/>
        <v>0.21562566325281737</v>
      </c>
      <c r="CX23" s="55">
        <v>39189376000</v>
      </c>
      <c r="CY23" s="55">
        <v>8468698000</v>
      </c>
      <c r="CZ23" s="78">
        <f t="shared" si="3"/>
        <v>0.21609678092348295</v>
      </c>
      <c r="DA23" s="79">
        <f t="shared" si="4"/>
        <v>0.21609678092348295</v>
      </c>
      <c r="DB23" s="55">
        <v>5827483000</v>
      </c>
      <c r="DC23" s="55">
        <v>1380427000</v>
      </c>
      <c r="DD23" s="82">
        <f t="shared" si="5"/>
        <v>0.2368822011149582</v>
      </c>
      <c r="DE23" s="83">
        <f t="shared" si="6"/>
        <v>0.2368822011149582</v>
      </c>
      <c r="DF23" s="55">
        <v>43161592000</v>
      </c>
      <c r="DG23" s="55">
        <v>9860286000</v>
      </c>
      <c r="DH23" s="78">
        <f t="shared" si="7"/>
        <v>0.22845047050164416</v>
      </c>
      <c r="DI23" s="83">
        <f t="shared" si="8"/>
        <v>0.22845047050164416</v>
      </c>
      <c r="DJ23" s="78">
        <v>-0.30112954974711442</v>
      </c>
      <c r="DK23" s="77">
        <f t="shared" si="18"/>
        <v>-0.30112954974711442</v>
      </c>
      <c r="DL23" s="1">
        <v>-0.37451186894057914</v>
      </c>
      <c r="DM23" s="77">
        <f t="shared" si="9"/>
        <v>-0.37451186894057914</v>
      </c>
      <c r="DN23" s="78">
        <v>42.259403729380665</v>
      </c>
      <c r="DO23" s="78">
        <f t="shared" si="10"/>
        <v>0.42259403729380662</v>
      </c>
      <c r="DP23" s="84" t="s">
        <v>71</v>
      </c>
      <c r="DQ23" s="84" t="s">
        <v>71</v>
      </c>
      <c r="DR23" s="82">
        <v>45.307306394279081</v>
      </c>
      <c r="DS23" s="78">
        <f t="shared" si="12"/>
        <v>0.45307306394279079</v>
      </c>
      <c r="DT23" s="36" t="s">
        <v>71</v>
      </c>
      <c r="DU23" s="4" t="s">
        <v>71</v>
      </c>
      <c r="DV23" s="85" t="s">
        <v>71</v>
      </c>
      <c r="DW23" s="86" t="str">
        <f>DV23</f>
        <v>NA</v>
      </c>
      <c r="DX23" s="85" t="s">
        <v>71</v>
      </c>
      <c r="DY23" s="86" t="str">
        <f t="shared" si="16"/>
        <v>NA</v>
      </c>
      <c r="DZ23" s="87" t="s">
        <v>71</v>
      </c>
      <c r="EA23" s="86" t="str">
        <f t="shared" si="17"/>
        <v>NA</v>
      </c>
      <c r="EB23" s="36" t="s">
        <v>71</v>
      </c>
      <c r="EC23" s="88" t="s">
        <v>71</v>
      </c>
      <c r="ED23" s="36" t="s">
        <v>71</v>
      </c>
      <c r="EE23" s="36" t="s">
        <v>71</v>
      </c>
      <c r="EF23" s="36" t="s">
        <v>71</v>
      </c>
      <c r="EG23" s="36" t="s">
        <v>71</v>
      </c>
      <c r="EH23" s="36" t="s">
        <v>71</v>
      </c>
      <c r="EI23" s="36" t="s">
        <v>71</v>
      </c>
      <c r="EJ23" s="36" t="s">
        <v>71</v>
      </c>
      <c r="EK23" s="36" t="s">
        <v>71</v>
      </c>
      <c r="EL23" s="36" t="s">
        <v>71</v>
      </c>
      <c r="EM23" s="36" t="s">
        <v>71</v>
      </c>
      <c r="EN23" s="36" t="s">
        <v>71</v>
      </c>
      <c r="EO23" s="36" t="s">
        <v>71</v>
      </c>
      <c r="EP23" s="36" t="s">
        <v>71</v>
      </c>
      <c r="EQ23" s="36" t="s">
        <v>71</v>
      </c>
      <c r="ER23" s="36" t="s">
        <v>71</v>
      </c>
      <c r="ES23" s="36" t="s">
        <v>71</v>
      </c>
      <c r="ET23" s="4" t="s">
        <v>71</v>
      </c>
      <c r="EU23" s="4">
        <v>-5.2</v>
      </c>
      <c r="EV23" s="4">
        <v>400.0774312570137</v>
      </c>
      <c r="EW23" s="2">
        <v>156.4825137604204</v>
      </c>
      <c r="EX23" s="4">
        <v>57.866500000000002</v>
      </c>
      <c r="EY23" s="4">
        <v>1075.7688340042703</v>
      </c>
      <c r="EZ23" s="4">
        <v>1.6456521618822999</v>
      </c>
      <c r="FA23" s="4">
        <v>8.6517532437044006E-2</v>
      </c>
      <c r="FB23" s="51" t="s">
        <v>400</v>
      </c>
      <c r="FC23" s="51" t="s">
        <v>442</v>
      </c>
      <c r="FD23" s="36">
        <v>36.315746896551723</v>
      </c>
      <c r="FE23" s="36">
        <v>22.204769076923071</v>
      </c>
      <c r="FF23" s="36">
        <v>9.0857471264367824</v>
      </c>
      <c r="FG23" s="36">
        <v>9.2431818181818191</v>
      </c>
      <c r="FH23" s="36">
        <v>6.17</v>
      </c>
      <c r="FI23" s="36">
        <v>66.58</v>
      </c>
      <c r="FJ23" s="36">
        <v>77.820009999999996</v>
      </c>
      <c r="FK23" s="36">
        <v>9.7909238249594814</v>
      </c>
      <c r="FL23" s="36">
        <v>11.61264343598055</v>
      </c>
      <c r="FM23" s="51" t="s">
        <v>429</v>
      </c>
      <c r="FN23" s="51" t="s">
        <v>442</v>
      </c>
      <c r="FO23" s="36">
        <v>89.337124827586209</v>
      </c>
      <c r="FP23" s="36">
        <v>67.612613230769227</v>
      </c>
      <c r="FQ23" s="36">
        <v>50.718498850574704</v>
      </c>
      <c r="FR23" s="36">
        <v>50.37847742424244</v>
      </c>
      <c r="FS23" s="36">
        <v>42.92</v>
      </c>
      <c r="FT23" s="36">
        <v>132.66999999999999</v>
      </c>
      <c r="FU23" s="36">
        <v>149.36000000000001</v>
      </c>
      <c r="FV23" s="36">
        <v>209.10997204100647</v>
      </c>
      <c r="FW23" s="36">
        <v>89.749999999999986</v>
      </c>
      <c r="FX23" s="36">
        <v>2.4799627213420319</v>
      </c>
      <c r="FY23" s="36">
        <v>1528507000</v>
      </c>
      <c r="GA23" s="55"/>
    </row>
    <row r="24" spans="1:183" x14ac:dyDescent="0.2">
      <c r="A24" s="1" t="s">
        <v>29</v>
      </c>
      <c r="B24" s="5" t="s">
        <v>29</v>
      </c>
      <c r="C24" s="2">
        <v>1</v>
      </c>
      <c r="D24" s="2" t="s">
        <v>30</v>
      </c>
      <c r="E24" s="33">
        <v>31989256</v>
      </c>
      <c r="F24" s="3">
        <v>43952</v>
      </c>
      <c r="G24" s="3">
        <v>43950</v>
      </c>
      <c r="H24" s="33">
        <v>39931</v>
      </c>
      <c r="I24" s="33">
        <v>934</v>
      </c>
      <c r="J24" s="2">
        <v>1</v>
      </c>
      <c r="K24" s="3" t="s">
        <v>71</v>
      </c>
      <c r="L24" s="2">
        <v>1</v>
      </c>
      <c r="M24" s="2" t="s">
        <v>71</v>
      </c>
      <c r="N24" s="3">
        <v>43961</v>
      </c>
      <c r="O24">
        <v>0</v>
      </c>
      <c r="P24">
        <v>0</v>
      </c>
      <c r="Q24">
        <v>0</v>
      </c>
      <c r="R24">
        <v>1065</v>
      </c>
      <c r="S24">
        <v>11475</v>
      </c>
      <c r="T24">
        <v>16325</v>
      </c>
      <c r="U24" s="78">
        <v>51.032759248917827</v>
      </c>
      <c r="V24">
        <v>25331</v>
      </c>
      <c r="W24">
        <v>36976</v>
      </c>
      <c r="X24">
        <v>0</v>
      </c>
      <c r="Y24">
        <v>0</v>
      </c>
      <c r="Z24">
        <v>0</v>
      </c>
      <c r="AA24">
        <v>30</v>
      </c>
      <c r="AB24">
        <v>254</v>
      </c>
      <c r="AC24">
        <v>445</v>
      </c>
      <c r="AD24" s="90">
        <v>1.3910920591588627</v>
      </c>
      <c r="AE24">
        <v>700</v>
      </c>
      <c r="AF24">
        <v>1051</v>
      </c>
      <c r="AG24" s="4">
        <v>7</v>
      </c>
      <c r="AH24" s="4">
        <v>0</v>
      </c>
      <c r="AI24" s="4">
        <v>7</v>
      </c>
      <c r="AJ24" s="4">
        <v>2.25</v>
      </c>
      <c r="AK24" s="4">
        <v>0.25</v>
      </c>
      <c r="AL24" s="4">
        <v>-2</v>
      </c>
      <c r="AM24" s="4" t="s">
        <v>71</v>
      </c>
      <c r="AN24" s="4" t="s">
        <v>71</v>
      </c>
      <c r="AO24" s="4" t="s">
        <v>71</v>
      </c>
      <c r="AP24" s="4" t="s">
        <v>71</v>
      </c>
      <c r="AQ24" s="4" t="s">
        <v>71</v>
      </c>
      <c r="AR24" s="4" t="s">
        <v>71</v>
      </c>
      <c r="AS24" s="2">
        <v>1</v>
      </c>
      <c r="AT24" s="2">
        <v>1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 t="s">
        <v>71</v>
      </c>
      <c r="BC24" s="2">
        <v>1</v>
      </c>
      <c r="BD24" s="2">
        <v>0</v>
      </c>
      <c r="BE24" s="4">
        <v>0</v>
      </c>
      <c r="BF24" s="4">
        <v>0</v>
      </c>
      <c r="BG24" s="2" t="s">
        <v>71</v>
      </c>
      <c r="BH24" s="2">
        <v>0</v>
      </c>
      <c r="BI24" s="4">
        <v>0</v>
      </c>
      <c r="BJ24" s="4">
        <v>0</v>
      </c>
      <c r="BK24" s="2" t="s">
        <v>71</v>
      </c>
      <c r="BL24" s="2" t="s">
        <v>208</v>
      </c>
      <c r="BM24" s="2" t="s">
        <v>209</v>
      </c>
      <c r="BN24" s="36">
        <v>3.4007873563218389</v>
      </c>
      <c r="BO24" s="36">
        <v>3.4021999999999992</v>
      </c>
      <c r="BP24" s="49">
        <v>3.3594701149425292</v>
      </c>
      <c r="BQ24" s="49">
        <v>3.3602863636363636</v>
      </c>
      <c r="BR24" s="49">
        <v>3.3130000000000002</v>
      </c>
      <c r="BS24" s="49">
        <v>3.4319999999999999</v>
      </c>
      <c r="BT24" s="49">
        <v>3.3755000000000002</v>
      </c>
      <c r="BU24" s="49">
        <v>3.5919106549954649</v>
      </c>
      <c r="BV24" s="49">
        <v>1.8515775440675457</v>
      </c>
      <c r="BW24" s="36">
        <v>62.287142857142868</v>
      </c>
      <c r="BX24" s="36">
        <v>59.632173913043474</v>
      </c>
      <c r="BY24" s="36">
        <v>62.709523809523816</v>
      </c>
      <c r="BZ24" s="36">
        <v>65.173809523809538</v>
      </c>
      <c r="CA24" s="36">
        <v>63.672727272727279</v>
      </c>
      <c r="CB24" s="36">
        <v>55.477499999999999</v>
      </c>
      <c r="CC24" s="36">
        <v>33.729090909090914</v>
      </c>
      <c r="CD24" s="36">
        <v>26.631428571428575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v>0</v>
      </c>
      <c r="CR24" s="36">
        <v>0</v>
      </c>
      <c r="CS24" s="36">
        <f t="shared" si="0"/>
        <v>0</v>
      </c>
      <c r="CT24" s="55">
        <v>45135222000</v>
      </c>
      <c r="CU24" s="55">
        <v>3117103000</v>
      </c>
      <c r="CV24" s="55">
        <f t="shared" si="1"/>
        <v>6.9061430560815679E-2</v>
      </c>
      <c r="CW24" s="81">
        <f t="shared" si="2"/>
        <v>6.9061430560815679E-2</v>
      </c>
      <c r="CX24" s="55">
        <v>42364042000</v>
      </c>
      <c r="CY24" s="55">
        <v>5962406000</v>
      </c>
      <c r="CZ24" s="78">
        <f t="shared" si="3"/>
        <v>0.1407421416492789</v>
      </c>
      <c r="DA24" s="79">
        <f t="shared" si="4"/>
        <v>0.1407421416492789</v>
      </c>
      <c r="DB24" s="55">
        <v>47223269000</v>
      </c>
      <c r="DC24" s="55">
        <v>4184420000</v>
      </c>
      <c r="DD24" s="82">
        <f t="shared" si="5"/>
        <v>8.8609282851638244E-2</v>
      </c>
      <c r="DE24" s="83">
        <f t="shared" si="6"/>
        <v>8.8609282851638244E-2</v>
      </c>
      <c r="DF24" s="55">
        <v>43144346000</v>
      </c>
      <c r="DG24" s="55">
        <v>6895861000</v>
      </c>
      <c r="DH24" s="78">
        <f t="shared" si="7"/>
        <v>0.15983232194549896</v>
      </c>
      <c r="DI24" s="83">
        <f t="shared" si="8"/>
        <v>0.15983232194549896</v>
      </c>
      <c r="DJ24" s="78">
        <v>-0.30112954974711442</v>
      </c>
      <c r="DK24" s="77">
        <f t="shared" si="18"/>
        <v>-0.30112954974711442</v>
      </c>
      <c r="DL24" s="1">
        <v>-0.37451186894057914</v>
      </c>
      <c r="DM24" s="77">
        <f t="shared" si="9"/>
        <v>-0.37451186894057914</v>
      </c>
      <c r="DN24" s="78">
        <v>24.719871974697273</v>
      </c>
      <c r="DO24" s="78">
        <f t="shared" si="10"/>
        <v>0.24719871974697274</v>
      </c>
      <c r="DP24" s="78">
        <v>25.376658221118078</v>
      </c>
      <c r="DQ24" s="78">
        <f t="shared" si="11"/>
        <v>0.25376658221118076</v>
      </c>
      <c r="DR24" s="82">
        <v>22.793678387299796</v>
      </c>
      <c r="DS24" s="78">
        <f t="shared" si="12"/>
        <v>0.22793678387299796</v>
      </c>
      <c r="DT24" s="55">
        <v>23.53704508114167</v>
      </c>
      <c r="DU24" s="76">
        <f t="shared" si="13"/>
        <v>0.23537045081141669</v>
      </c>
      <c r="DV24" s="75">
        <f t="shared" si="14"/>
        <v>-8.4213019214971763E-3</v>
      </c>
      <c r="DW24" s="79">
        <f t="shared" si="15"/>
        <v>-8.4213019214971763E-3</v>
      </c>
      <c r="DX24" s="75">
        <f>DH24*DU24*DL24*-1</f>
        <v>1.4089063730858171E-2</v>
      </c>
      <c r="DY24" s="79">
        <f t="shared" si="16"/>
        <v>1.4089063730858171E-2</v>
      </c>
      <c r="DZ24" s="83">
        <f>DV24+DX24</f>
        <v>5.6677618093609952E-3</v>
      </c>
      <c r="EA24" s="79">
        <f t="shared" si="17"/>
        <v>5.6677618093609952E-3</v>
      </c>
      <c r="EB24" s="36">
        <v>1.8759041095890414</v>
      </c>
      <c r="EC24" s="88">
        <v>2.0709833333333334</v>
      </c>
      <c r="ED24" s="36">
        <v>2.1863291139240499</v>
      </c>
      <c r="EE24" s="36">
        <v>2.1591206896551722</v>
      </c>
      <c r="EF24" s="36">
        <v>1.865</v>
      </c>
      <c r="EG24" s="36" t="e">
        <v>#DIV/0!</v>
      </c>
      <c r="EH24" s="36">
        <v>0</v>
      </c>
      <c r="EI24" s="36" t="e">
        <v>#DIV/0!</v>
      </c>
      <c r="EJ24" s="36">
        <v>-1.865</v>
      </c>
      <c r="EK24" s="36">
        <v>0.91082857142857132</v>
      </c>
      <c r="EL24" s="36">
        <v>0.94106896551724117</v>
      </c>
      <c r="EM24" s="36">
        <v>0.54078266666666674</v>
      </c>
      <c r="EN24" s="36">
        <v>0.57226727272727285</v>
      </c>
      <c r="EO24" s="36">
        <v>0.32800000000000001</v>
      </c>
      <c r="EP24" s="36" t="s">
        <v>71</v>
      </c>
      <c r="EQ24" s="36">
        <v>0</v>
      </c>
      <c r="ER24" s="36" t="s">
        <v>71</v>
      </c>
      <c r="ES24" s="36">
        <v>-0.32800000000000001</v>
      </c>
      <c r="ET24" s="4">
        <v>22.038698</v>
      </c>
      <c r="EU24" s="4">
        <v>-1.4</v>
      </c>
      <c r="EV24" s="4">
        <v>184.53125301397225</v>
      </c>
      <c r="EW24" s="2">
        <v>29.065828577876434</v>
      </c>
      <c r="EX24" s="4">
        <v>57.951583333333325</v>
      </c>
      <c r="EY24" s="4">
        <v>13.603693472789116</v>
      </c>
      <c r="EZ24" s="4">
        <v>15.929787925454001</v>
      </c>
      <c r="FA24" s="4">
        <v>4.6771369618843002</v>
      </c>
      <c r="FB24" s="51" t="s">
        <v>401</v>
      </c>
      <c r="FC24" s="51" t="s">
        <v>442</v>
      </c>
      <c r="FD24" s="36">
        <v>24.745632413793096</v>
      </c>
      <c r="FE24" s="36">
        <v>19.349692769230764</v>
      </c>
      <c r="FF24" s="36">
        <v>11.372642988505746</v>
      </c>
      <c r="FG24" s="36">
        <v>12.411362727272728</v>
      </c>
      <c r="FH24" s="36">
        <v>7.25</v>
      </c>
      <c r="FI24" s="36">
        <v>44.13</v>
      </c>
      <c r="FJ24" s="36">
        <v>29.87</v>
      </c>
      <c r="FK24" s="36">
        <v>5.0868965517241387</v>
      </c>
      <c r="FL24" s="36">
        <v>3.12</v>
      </c>
      <c r="FM24" s="51" t="s">
        <v>430</v>
      </c>
      <c r="FN24" s="51" t="s">
        <v>442</v>
      </c>
      <c r="FO24" s="36">
        <v>79.609882758620699</v>
      </c>
      <c r="FP24" s="36">
        <v>66.50491984615384</v>
      </c>
      <c r="FQ24" s="36">
        <v>51.50033781609195</v>
      </c>
      <c r="FR24" s="36">
        <v>52.581508333333325</v>
      </c>
      <c r="FS24" s="36">
        <v>41.969990000000003</v>
      </c>
      <c r="FT24" s="36">
        <v>119.03</v>
      </c>
      <c r="FU24" s="36">
        <v>104.24</v>
      </c>
      <c r="FV24" s="36">
        <v>183.60740614901266</v>
      </c>
      <c r="FW24" s="36">
        <v>77.060010000000005</v>
      </c>
      <c r="FX24" s="36">
        <v>1.4836794099784152</v>
      </c>
      <c r="FY24" s="36">
        <v>5769821583.3500004</v>
      </c>
      <c r="GA24" s="55"/>
    </row>
    <row r="25" spans="1:183" x14ac:dyDescent="0.2">
      <c r="A25" s="1" t="s">
        <v>11</v>
      </c>
      <c r="B25" s="5" t="s">
        <v>11</v>
      </c>
      <c r="C25" s="2">
        <v>1</v>
      </c>
      <c r="D25" s="2" t="s">
        <v>12</v>
      </c>
      <c r="E25" s="33">
        <v>106651922</v>
      </c>
      <c r="F25" s="3">
        <v>43952</v>
      </c>
      <c r="G25" s="3">
        <v>43951</v>
      </c>
      <c r="H25" s="33">
        <v>8212</v>
      </c>
      <c r="I25" s="33">
        <v>558</v>
      </c>
      <c r="J25" s="2">
        <v>0</v>
      </c>
      <c r="K25" s="3" t="s">
        <v>71</v>
      </c>
      <c r="L25" s="2">
        <v>1</v>
      </c>
      <c r="M25" s="2" t="s">
        <v>71</v>
      </c>
      <c r="N25" s="3">
        <v>43966</v>
      </c>
      <c r="O25">
        <v>0</v>
      </c>
      <c r="P25">
        <v>1</v>
      </c>
      <c r="Q25">
        <v>3</v>
      </c>
      <c r="R25">
        <v>2084</v>
      </c>
      <c r="S25">
        <v>5453</v>
      </c>
      <c r="T25">
        <v>6459</v>
      </c>
      <c r="U25" s="78">
        <v>6.056149649136187</v>
      </c>
      <c r="V25">
        <v>7294</v>
      </c>
      <c r="W25">
        <v>8488</v>
      </c>
      <c r="X25">
        <v>0</v>
      </c>
      <c r="Y25">
        <v>0</v>
      </c>
      <c r="Z25">
        <v>1</v>
      </c>
      <c r="AA25">
        <v>88</v>
      </c>
      <c r="AB25">
        <v>349</v>
      </c>
      <c r="AC25">
        <v>428</v>
      </c>
      <c r="AD25" s="90">
        <v>0.40130547295715874</v>
      </c>
      <c r="AE25">
        <v>494</v>
      </c>
      <c r="AF25">
        <v>568</v>
      </c>
      <c r="AG25" s="4">
        <v>1.1399999999999999</v>
      </c>
      <c r="AH25" s="4">
        <v>0</v>
      </c>
      <c r="AI25" s="4">
        <v>1.1399999999999999</v>
      </c>
      <c r="AJ25" s="4">
        <v>4</v>
      </c>
      <c r="AK25" s="4">
        <v>2.75</v>
      </c>
      <c r="AL25" s="4">
        <v>-1.25</v>
      </c>
      <c r="AM25" s="4" t="s">
        <v>71</v>
      </c>
      <c r="AN25" s="4" t="s">
        <v>71</v>
      </c>
      <c r="AO25" s="4" t="s">
        <v>71</v>
      </c>
      <c r="AP25" s="4" t="s">
        <v>71</v>
      </c>
      <c r="AQ25" s="4" t="s">
        <v>71</v>
      </c>
      <c r="AR25" s="4" t="s">
        <v>71</v>
      </c>
      <c r="AS25" s="2">
        <v>1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 t="s">
        <v>71</v>
      </c>
      <c r="BC25" s="2">
        <v>0</v>
      </c>
      <c r="BD25" s="2">
        <v>0</v>
      </c>
      <c r="BE25" s="4">
        <v>0</v>
      </c>
      <c r="BF25" s="4">
        <v>0</v>
      </c>
      <c r="BG25" s="2" t="s">
        <v>71</v>
      </c>
      <c r="BH25" s="2">
        <v>0</v>
      </c>
      <c r="BI25" s="4">
        <v>0</v>
      </c>
      <c r="BJ25" s="4">
        <v>0</v>
      </c>
      <c r="BK25" s="2" t="s">
        <v>71</v>
      </c>
      <c r="BL25" s="2" t="s">
        <v>210</v>
      </c>
      <c r="BM25" s="2" t="s">
        <v>211</v>
      </c>
      <c r="BN25" s="36">
        <v>50.821436781609179</v>
      </c>
      <c r="BO25" s="36">
        <v>50.876999999999981</v>
      </c>
      <c r="BP25" s="49">
        <v>51.256609195402284</v>
      </c>
      <c r="BQ25" s="49">
        <v>50.997878787878783</v>
      </c>
      <c r="BR25" s="49">
        <v>50.66</v>
      </c>
      <c r="BS25" s="49">
        <v>50.88</v>
      </c>
      <c r="BT25" s="49">
        <v>50.45</v>
      </c>
      <c r="BU25" s="49">
        <v>0.43426766679827472</v>
      </c>
      <c r="BV25" s="49">
        <v>-0.41625371655102827</v>
      </c>
      <c r="BW25" s="36">
        <v>62.287142857142868</v>
      </c>
      <c r="BX25" s="36">
        <v>59.632173913043474</v>
      </c>
      <c r="BY25" s="36">
        <v>62.709523809523816</v>
      </c>
      <c r="BZ25" s="36">
        <v>65.173809523809538</v>
      </c>
      <c r="CA25" s="36">
        <v>63.672727272727279</v>
      </c>
      <c r="CB25" s="36">
        <v>55.477499999999999</v>
      </c>
      <c r="CC25" s="36">
        <v>33.729090909090914</v>
      </c>
      <c r="CD25" s="36">
        <v>26.631428571428575</v>
      </c>
      <c r="CE25" s="36">
        <v>272400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6">
        <v>16967017.714285716</v>
      </c>
      <c r="CL25" s="36">
        <v>0</v>
      </c>
      <c r="CM25" s="36">
        <v>0</v>
      </c>
      <c r="CN25" s="36">
        <v>0</v>
      </c>
      <c r="CO25" s="36">
        <v>0</v>
      </c>
      <c r="CP25" s="36">
        <v>0</v>
      </c>
      <c r="CQ25" s="36">
        <v>0</v>
      </c>
      <c r="CR25" s="36">
        <v>0</v>
      </c>
      <c r="CS25" s="36">
        <f t="shared" si="0"/>
        <v>0</v>
      </c>
      <c r="CT25" s="55">
        <v>70334023000</v>
      </c>
      <c r="CU25" s="55">
        <v>1037113000</v>
      </c>
      <c r="CV25" s="55">
        <f t="shared" si="1"/>
        <v>1.474553787432293E-2</v>
      </c>
      <c r="CW25" s="81">
        <f t="shared" si="2"/>
        <v>1.474553787432293E-2</v>
      </c>
      <c r="CX25" s="55">
        <v>112908749000</v>
      </c>
      <c r="CY25" s="55">
        <v>13583782000</v>
      </c>
      <c r="CZ25" s="78">
        <f t="shared" si="3"/>
        <v>0.12030761230026558</v>
      </c>
      <c r="DA25" s="79">
        <f t="shared" si="4"/>
        <v>0.12030761230026558</v>
      </c>
      <c r="DB25" s="55">
        <v>67487925000</v>
      </c>
      <c r="DC25" s="55">
        <v>1144465000</v>
      </c>
      <c r="DD25" s="82">
        <f t="shared" si="5"/>
        <v>1.6958070647452861E-2</v>
      </c>
      <c r="DE25" s="83">
        <f t="shared" si="6"/>
        <v>1.6958070647452861E-2</v>
      </c>
      <c r="DF25" s="55">
        <v>115119184000</v>
      </c>
      <c r="DG25" s="55">
        <v>13887006000</v>
      </c>
      <c r="DH25" s="78">
        <f t="shared" si="7"/>
        <v>0.1206315534689683</v>
      </c>
      <c r="DI25" s="83">
        <f t="shared" si="8"/>
        <v>0.1206315534689683</v>
      </c>
      <c r="DJ25" s="78">
        <v>-0.30112954974711442</v>
      </c>
      <c r="DK25" s="77">
        <f t="shared" si="18"/>
        <v>-0.30112954974711442</v>
      </c>
      <c r="DL25" s="1">
        <v>-0.37451186894057914</v>
      </c>
      <c r="DM25" s="77">
        <f t="shared" si="9"/>
        <v>-0.37451186894057914</v>
      </c>
      <c r="DN25" s="78">
        <v>31.023296361040682</v>
      </c>
      <c r="DO25" s="78">
        <f t="shared" si="10"/>
        <v>0.31023296361040681</v>
      </c>
      <c r="DP25" s="78">
        <v>31.684003592565706</v>
      </c>
      <c r="DQ25" s="78">
        <f t="shared" si="11"/>
        <v>0.31684003592565707</v>
      </c>
      <c r="DR25" s="82">
        <v>40.872637914849903</v>
      </c>
      <c r="DS25" s="78">
        <f t="shared" si="12"/>
        <v>0.40872637914849902</v>
      </c>
      <c r="DT25" s="55">
        <v>44.374749018462396</v>
      </c>
      <c r="DU25" s="76">
        <f t="shared" si="13"/>
        <v>0.44374749018462395</v>
      </c>
      <c r="DV25" s="75">
        <f t="shared" si="14"/>
        <v>-2.0122506663485655E-3</v>
      </c>
      <c r="DW25" s="79">
        <f t="shared" si="15"/>
        <v>-2.0122506663485655E-3</v>
      </c>
      <c r="DX25" s="75">
        <f>DH25*DU25*DL25*-1</f>
        <v>2.0047601277588083E-2</v>
      </c>
      <c r="DY25" s="79">
        <f t="shared" si="16"/>
        <v>2.0047601277588083E-2</v>
      </c>
      <c r="DZ25" s="83">
        <f>DV25+DX25</f>
        <v>1.8035350611239516E-2</v>
      </c>
      <c r="EA25" s="79">
        <f t="shared" si="17"/>
        <v>1.8035350611239516E-2</v>
      </c>
      <c r="EB25" s="36">
        <v>3.691170731707317</v>
      </c>
      <c r="EC25" s="88">
        <v>3.7675806451612908</v>
      </c>
      <c r="ED25" s="36">
        <v>3.5989634146341487</v>
      </c>
      <c r="EE25" s="36">
        <v>3.5670819672131158</v>
      </c>
      <c r="EF25" s="36">
        <v>3.5</v>
      </c>
      <c r="EG25" s="36">
        <v>3.64</v>
      </c>
      <c r="EH25" s="36">
        <v>3.0230000000000001</v>
      </c>
      <c r="EI25" s="36">
        <v>0.14000000000000012</v>
      </c>
      <c r="EJ25" s="36">
        <v>-0.47699999999999987</v>
      </c>
      <c r="EK25" s="36">
        <v>2.8508625000000007</v>
      </c>
      <c r="EL25" s="36">
        <v>2.7096500000000008</v>
      </c>
      <c r="EM25" s="36">
        <v>1.9629576923076923</v>
      </c>
      <c r="EN25" s="36">
        <v>1.9887017241379312</v>
      </c>
      <c r="EO25" s="36">
        <v>1.992</v>
      </c>
      <c r="EP25" s="36">
        <v>3.4903333333333335</v>
      </c>
      <c r="EQ25" s="36">
        <v>2.8560000000000003</v>
      </c>
      <c r="ER25" s="36">
        <v>1.4983333333333335</v>
      </c>
      <c r="ES25" s="36">
        <v>0.86400000000000032</v>
      </c>
      <c r="ET25" s="4" t="s">
        <v>71</v>
      </c>
      <c r="EU25" s="4">
        <v>-0.1</v>
      </c>
      <c r="EV25" s="4">
        <v>272.12817172460586</v>
      </c>
      <c r="EW25" s="2">
        <v>23.22908502103698</v>
      </c>
      <c r="EX25" s="4">
        <v>51.449749999999987</v>
      </c>
      <c r="EY25" s="4">
        <v>19.22373517040187</v>
      </c>
      <c r="EZ25" s="4">
        <v>7.7228241067557004</v>
      </c>
      <c r="FA25" s="4">
        <v>3.9757975166145001</v>
      </c>
      <c r="FB25" s="51" t="s">
        <v>402</v>
      </c>
      <c r="FC25" s="51" t="s">
        <v>442</v>
      </c>
      <c r="FD25" s="36">
        <v>14.818620574712645</v>
      </c>
      <c r="FE25" s="36">
        <v>13.255846153846155</v>
      </c>
      <c r="FF25" s="36">
        <v>6.0988505747126469</v>
      </c>
      <c r="FG25" s="36">
        <v>5.9839393939393943</v>
      </c>
      <c r="FH25" s="36">
        <v>3.22</v>
      </c>
      <c r="FI25" s="36">
        <v>30.08</v>
      </c>
      <c r="FJ25" s="36">
        <v>8.3000000000000007</v>
      </c>
      <c r="FK25" s="36">
        <v>8.341614906832298</v>
      </c>
      <c r="FL25" s="36">
        <v>1.5776397515527949</v>
      </c>
      <c r="FM25" s="51" t="s">
        <v>431</v>
      </c>
      <c r="FN25" s="51" t="s">
        <v>442</v>
      </c>
      <c r="FO25" s="36">
        <v>66.853906321839077</v>
      </c>
      <c r="FP25" s="36">
        <v>58.437843692307695</v>
      </c>
      <c r="FQ25" s="36">
        <v>42.169650000000004</v>
      </c>
      <c r="FR25" s="36">
        <v>41.18651030303031</v>
      </c>
      <c r="FS25" s="36">
        <v>34.659990000000001</v>
      </c>
      <c r="FT25" s="36">
        <v>103.78</v>
      </c>
      <c r="FU25" s="36">
        <v>78.649990000000003</v>
      </c>
      <c r="FV25" s="36">
        <v>199.42305234363889</v>
      </c>
      <c r="FW25" s="36">
        <v>69.120010000000008</v>
      </c>
      <c r="FX25" s="36">
        <v>1.2691867481785195</v>
      </c>
      <c r="FY25" s="36">
        <v>0</v>
      </c>
      <c r="GA25" s="55"/>
    </row>
    <row r="26" spans="1:183" x14ac:dyDescent="0.2">
      <c r="A26" s="1" t="s">
        <v>53</v>
      </c>
      <c r="B26" s="5" t="s">
        <v>80</v>
      </c>
      <c r="C26" s="2">
        <v>1</v>
      </c>
      <c r="D26" s="2" t="s">
        <v>54</v>
      </c>
      <c r="E26" s="33">
        <v>37974750</v>
      </c>
      <c r="F26" s="3">
        <v>43952</v>
      </c>
      <c r="G26" s="3">
        <v>43950</v>
      </c>
      <c r="H26" s="33">
        <v>12887</v>
      </c>
      <c r="I26" s="33">
        <v>644</v>
      </c>
      <c r="J26" s="2">
        <v>1</v>
      </c>
      <c r="K26" s="3" t="s">
        <v>71</v>
      </c>
      <c r="L26" s="2">
        <v>1</v>
      </c>
      <c r="M26" s="2" t="s">
        <v>71</v>
      </c>
      <c r="N26" s="3">
        <v>43941</v>
      </c>
      <c r="O26">
        <v>0</v>
      </c>
      <c r="P26">
        <v>0</v>
      </c>
      <c r="Q26">
        <v>0</v>
      </c>
      <c r="R26">
        <v>2311</v>
      </c>
      <c r="S26">
        <v>7582</v>
      </c>
      <c r="T26">
        <v>9593</v>
      </c>
      <c r="U26" s="78">
        <v>25.261522459002364</v>
      </c>
      <c r="V26">
        <v>11273</v>
      </c>
      <c r="W26">
        <v>12877</v>
      </c>
      <c r="X26">
        <v>0</v>
      </c>
      <c r="Y26">
        <v>0</v>
      </c>
      <c r="Z26">
        <v>0</v>
      </c>
      <c r="AA26">
        <v>33</v>
      </c>
      <c r="AB26">
        <v>286</v>
      </c>
      <c r="AC26">
        <v>380</v>
      </c>
      <c r="AD26" s="90">
        <v>1.0006649155030645</v>
      </c>
      <c r="AE26">
        <v>524</v>
      </c>
      <c r="AF26">
        <v>644</v>
      </c>
      <c r="AG26" s="4">
        <v>4.2</v>
      </c>
      <c r="AH26" s="4">
        <v>0</v>
      </c>
      <c r="AI26" s="4">
        <v>4.2</v>
      </c>
      <c r="AJ26" s="4">
        <v>1.5</v>
      </c>
      <c r="AK26" s="4">
        <v>0.5</v>
      </c>
      <c r="AL26" s="4">
        <v>-1</v>
      </c>
      <c r="AM26" s="4" t="s">
        <v>71</v>
      </c>
      <c r="AN26" s="4" t="s">
        <v>71</v>
      </c>
      <c r="AO26" s="4" t="s">
        <v>71</v>
      </c>
      <c r="AP26" s="4" t="s">
        <v>71</v>
      </c>
      <c r="AQ26" s="4" t="s">
        <v>71</v>
      </c>
      <c r="AR26" s="4" t="s">
        <v>71</v>
      </c>
      <c r="AS26" s="2">
        <v>1</v>
      </c>
      <c r="AT26" s="2">
        <v>1</v>
      </c>
      <c r="AU26" s="2">
        <v>1</v>
      </c>
      <c r="AV26" s="2">
        <v>1</v>
      </c>
      <c r="AW26" s="2">
        <v>0</v>
      </c>
      <c r="AX26" s="2">
        <v>1</v>
      </c>
      <c r="AY26" s="2">
        <v>0</v>
      </c>
      <c r="AZ26" s="2">
        <v>0</v>
      </c>
      <c r="BA26" s="2">
        <v>0</v>
      </c>
      <c r="BB26" s="2" t="s">
        <v>71</v>
      </c>
      <c r="BC26" s="2">
        <v>0</v>
      </c>
      <c r="BD26" s="2">
        <v>0</v>
      </c>
      <c r="BE26" s="4">
        <v>0</v>
      </c>
      <c r="BF26" s="4">
        <v>0</v>
      </c>
      <c r="BG26" s="2" t="s">
        <v>71</v>
      </c>
      <c r="BH26" s="2">
        <v>0</v>
      </c>
      <c r="BI26" s="4">
        <v>0</v>
      </c>
      <c r="BJ26" s="4">
        <v>0</v>
      </c>
      <c r="BK26" s="2" t="s">
        <v>71</v>
      </c>
      <c r="BL26" s="2" t="s">
        <v>212</v>
      </c>
      <c r="BM26" s="2" t="s">
        <v>213</v>
      </c>
      <c r="BN26" s="36">
        <v>3.9867103448275856</v>
      </c>
      <c r="BO26" s="36">
        <v>3.9205369230769223</v>
      </c>
      <c r="BP26" s="49">
        <v>3.8903781609195414</v>
      </c>
      <c r="BQ26" s="49">
        <v>3.8699833333333338</v>
      </c>
      <c r="BR26" s="49">
        <v>3.7932999999999999</v>
      </c>
      <c r="BS26" s="49">
        <v>4.1327999999999996</v>
      </c>
      <c r="BT26" s="49">
        <v>4.1521999999999997</v>
      </c>
      <c r="BU26" s="49">
        <v>8.9499907732053803</v>
      </c>
      <c r="BV26" s="49">
        <v>8.6436106160589521</v>
      </c>
      <c r="BW26" s="36">
        <v>62.287142857142868</v>
      </c>
      <c r="BX26" s="36">
        <v>59.632173913043474</v>
      </c>
      <c r="BY26" s="36">
        <v>62.709523809523816</v>
      </c>
      <c r="BZ26" s="36">
        <v>65.173809523809538</v>
      </c>
      <c r="CA26" s="36">
        <v>63.672727272727279</v>
      </c>
      <c r="CB26" s="36">
        <v>55.477499999999999</v>
      </c>
      <c r="CC26" s="36">
        <v>33.729090909090914</v>
      </c>
      <c r="CD26" s="36">
        <v>26.631428571428575</v>
      </c>
      <c r="CE26" s="36">
        <v>73700</v>
      </c>
      <c r="CF26" s="36">
        <v>294800</v>
      </c>
      <c r="CG26" s="36">
        <v>294800</v>
      </c>
      <c r="CH26" s="36">
        <v>147400</v>
      </c>
      <c r="CI26" s="36">
        <v>147400</v>
      </c>
      <c r="CJ26" s="36">
        <v>140030</v>
      </c>
      <c r="CK26" s="36">
        <v>4590562.4285714291</v>
      </c>
      <c r="CL26" s="36">
        <v>17579564.869565215</v>
      </c>
      <c r="CM26" s="36">
        <v>18486767.619047619</v>
      </c>
      <c r="CN26" s="36">
        <v>9606619.5238095261</v>
      </c>
      <c r="CO26" s="36">
        <v>9385360.0000000019</v>
      </c>
      <c r="CP26" s="36">
        <v>7768514.3250000002</v>
      </c>
      <c r="CQ26" s="36">
        <v>45672952.012422353</v>
      </c>
      <c r="CR26" s="36">
        <v>21876958.925000004</v>
      </c>
      <c r="CS26" s="36">
        <f t="shared" si="0"/>
        <v>-23795993.087422349</v>
      </c>
      <c r="CT26" s="55">
        <v>251864773000</v>
      </c>
      <c r="CU26" s="55">
        <v>5644321000</v>
      </c>
      <c r="CV26" s="55">
        <f t="shared" si="1"/>
        <v>2.2410124817256599E-2</v>
      </c>
      <c r="CW26" s="81">
        <f t="shared" si="2"/>
        <v>2.2410124817256599E-2</v>
      </c>
      <c r="CX26" s="55">
        <v>246653880000</v>
      </c>
      <c r="CY26" s="55">
        <v>20049518000</v>
      </c>
      <c r="CZ26" s="78">
        <f t="shared" si="3"/>
        <v>8.1286043422467147E-2</v>
      </c>
      <c r="DA26" s="79">
        <f t="shared" si="4"/>
        <v>8.1286043422467147E-2</v>
      </c>
      <c r="DB26" s="55">
        <v>261815269000</v>
      </c>
      <c r="DC26" s="55">
        <v>6802026000</v>
      </c>
      <c r="DD26" s="82">
        <f t="shared" si="5"/>
        <v>2.5980249455962785E-2</v>
      </c>
      <c r="DE26" s="83">
        <f t="shared" si="6"/>
        <v>2.5980249455962785E-2</v>
      </c>
      <c r="DF26" s="55">
        <v>267699887000</v>
      </c>
      <c r="DG26" s="55">
        <v>23557591000</v>
      </c>
      <c r="DH26" s="78">
        <f t="shared" si="7"/>
        <v>8.800000352633694E-2</v>
      </c>
      <c r="DI26" s="83">
        <f t="shared" si="8"/>
        <v>8.800000352633694E-2</v>
      </c>
      <c r="DJ26" s="78">
        <v>-0.30112954974711442</v>
      </c>
      <c r="DK26" s="77">
        <f t="shared" si="18"/>
        <v>-0.30112954974711442</v>
      </c>
      <c r="DL26" s="1">
        <v>-0.37451186894057914</v>
      </c>
      <c r="DM26" s="77">
        <f t="shared" si="9"/>
        <v>-0.37451186894057914</v>
      </c>
      <c r="DN26" s="78">
        <v>54.354085270499262</v>
      </c>
      <c r="DO26" s="78">
        <f t="shared" si="10"/>
        <v>0.54354085270499264</v>
      </c>
      <c r="DP26" s="78">
        <v>55.590376893045814</v>
      </c>
      <c r="DQ26" s="78">
        <f t="shared" si="11"/>
        <v>0.55590376893045812</v>
      </c>
      <c r="DR26" s="82">
        <v>50.170711961905333</v>
      </c>
      <c r="DS26" s="78">
        <f t="shared" si="12"/>
        <v>0.50170711961905334</v>
      </c>
      <c r="DT26" s="55">
        <v>52.153985217767044</v>
      </c>
      <c r="DU26" s="76">
        <f t="shared" si="13"/>
        <v>0.5215398521776704</v>
      </c>
      <c r="DV26" s="75">
        <f t="shared" si="14"/>
        <v>-5.4088946294709988E-3</v>
      </c>
      <c r="DW26" s="79">
        <f t="shared" si="15"/>
        <v>-5.4088946294709988E-3</v>
      </c>
      <c r="DX26" s="75">
        <f>DH26*DU26*DL26*-1</f>
        <v>1.718841278818687E-2</v>
      </c>
      <c r="DY26" s="79">
        <f t="shared" si="16"/>
        <v>1.718841278818687E-2</v>
      </c>
      <c r="DZ26" s="83">
        <f>DV26+DX26</f>
        <v>1.1779518158715871E-2</v>
      </c>
      <c r="EA26" s="79">
        <f t="shared" si="17"/>
        <v>1.1779518158715871E-2</v>
      </c>
      <c r="EB26" s="36">
        <v>1.0716265060240968</v>
      </c>
      <c r="EC26" s="88">
        <v>1.2010952380952384</v>
      </c>
      <c r="ED26" s="36">
        <v>1.0921851851851854</v>
      </c>
      <c r="EE26" s="36">
        <v>1.0343333333333333</v>
      </c>
      <c r="EF26" s="36">
        <v>1.024</v>
      </c>
      <c r="EG26" s="36">
        <v>0.85899999999999999</v>
      </c>
      <c r="EH26" s="36">
        <v>0.52200000000000002</v>
      </c>
      <c r="EI26" s="36">
        <v>-0.16500000000000004</v>
      </c>
      <c r="EJ26" s="36">
        <v>-0.502</v>
      </c>
      <c r="EK26" s="36">
        <v>0.22286419753086414</v>
      </c>
      <c r="EL26" s="36">
        <v>0.1369180327868853</v>
      </c>
      <c r="EM26" s="36">
        <v>-0.54726025641025633</v>
      </c>
      <c r="EN26" s="36">
        <v>-0.54731551724137928</v>
      </c>
      <c r="EO26" s="36">
        <v>-0.49050000000000005</v>
      </c>
      <c r="EP26" s="36">
        <v>0.70933333333333337</v>
      </c>
      <c r="EQ26" s="36">
        <v>0.35499999999999998</v>
      </c>
      <c r="ER26" s="36">
        <v>1.1998333333333333</v>
      </c>
      <c r="ES26" s="36">
        <v>0.84550000000000003</v>
      </c>
      <c r="ET26" s="4">
        <v>45.104785</v>
      </c>
      <c r="EU26" s="4">
        <v>0.5</v>
      </c>
      <c r="EV26" s="4">
        <v>213.38672792239075</v>
      </c>
      <c r="EW26" s="2">
        <v>61.562237288987276</v>
      </c>
      <c r="EX26" s="4">
        <v>65.351166666666657</v>
      </c>
      <c r="EY26" s="4">
        <v>43.793952002394086</v>
      </c>
      <c r="EZ26" s="4">
        <v>4.6632787404232001</v>
      </c>
      <c r="FA26" s="4">
        <v>1.1220808536121001</v>
      </c>
      <c r="FB26" s="51" t="s">
        <v>403</v>
      </c>
      <c r="FC26" s="51" t="s">
        <v>442</v>
      </c>
      <c r="FD26" s="36">
        <v>11.355862068965518</v>
      </c>
      <c r="FE26" s="36">
        <v>10.110923076923077</v>
      </c>
      <c r="FF26" s="36">
        <v>17.213329655172409</v>
      </c>
      <c r="FG26" s="36">
        <v>17.31438984848484</v>
      </c>
      <c r="FH26" s="36">
        <v>14.56</v>
      </c>
      <c r="FI26" s="36">
        <v>14.5</v>
      </c>
      <c r="FJ26" s="36">
        <v>14.67</v>
      </c>
      <c r="FK26" s="36">
        <v>-4.1208791208791548E-3</v>
      </c>
      <c r="FL26" s="36">
        <v>7.554945054945016E-3</v>
      </c>
      <c r="FM26" s="51" t="s">
        <v>432</v>
      </c>
      <c r="FN26" s="51" t="s">
        <v>442</v>
      </c>
      <c r="FO26" s="36">
        <v>48.72402103448276</v>
      </c>
      <c r="FP26" s="36">
        <v>47.395228461538473</v>
      </c>
      <c r="FQ26" s="36">
        <v>57.012751954022974</v>
      </c>
      <c r="FR26" s="36">
        <v>56.896660454545476</v>
      </c>
      <c r="FS26" s="36">
        <v>51.799990000000001</v>
      </c>
      <c r="FT26" s="36">
        <v>52.460009999999997</v>
      </c>
      <c r="FU26" s="36">
        <v>52.78</v>
      </c>
      <c r="FV26" s="36">
        <v>1.2741701301486656</v>
      </c>
      <c r="FW26" s="36">
        <v>0.66001999999999583</v>
      </c>
      <c r="FX26" s="36">
        <v>1.8919115621450891E-2</v>
      </c>
      <c r="FY26" s="36">
        <v>0</v>
      </c>
      <c r="GA26" s="55"/>
    </row>
    <row r="27" spans="1:183" x14ac:dyDescent="0.2">
      <c r="A27" s="1" t="s">
        <v>9</v>
      </c>
      <c r="B27" s="5" t="s">
        <v>9</v>
      </c>
      <c r="C27" s="2">
        <v>1</v>
      </c>
      <c r="D27" s="2" t="s">
        <v>10</v>
      </c>
      <c r="E27" s="33">
        <v>2781677</v>
      </c>
      <c r="F27" s="3">
        <v>43952</v>
      </c>
      <c r="G27" s="3">
        <v>43951</v>
      </c>
      <c r="H27" s="33">
        <v>13409</v>
      </c>
      <c r="I27" s="33">
        <v>10</v>
      </c>
      <c r="J27" s="2">
        <v>1</v>
      </c>
      <c r="K27" s="3" t="s">
        <v>71</v>
      </c>
      <c r="L27" s="2">
        <v>1</v>
      </c>
      <c r="M27" s="2" t="s">
        <v>71</v>
      </c>
      <c r="N27" s="2" t="s">
        <v>71</v>
      </c>
      <c r="O27">
        <v>0</v>
      </c>
      <c r="P27">
        <v>0</v>
      </c>
      <c r="Q27">
        <v>1</v>
      </c>
      <c r="R27">
        <v>781</v>
      </c>
      <c r="S27">
        <v>3711</v>
      </c>
      <c r="T27">
        <v>6015</v>
      </c>
      <c r="U27" s="78">
        <v>216.23646454998189</v>
      </c>
      <c r="V27">
        <v>9358</v>
      </c>
      <c r="W27">
        <v>13409</v>
      </c>
      <c r="X27">
        <v>0</v>
      </c>
      <c r="Y27">
        <v>0</v>
      </c>
      <c r="Z27">
        <v>0</v>
      </c>
      <c r="AA27">
        <v>2</v>
      </c>
      <c r="AB27">
        <v>7</v>
      </c>
      <c r="AC27">
        <v>9</v>
      </c>
      <c r="AD27" s="90">
        <v>0.32354583224436195</v>
      </c>
      <c r="AE27">
        <v>10</v>
      </c>
      <c r="AF27">
        <v>10</v>
      </c>
      <c r="AG27" s="4">
        <v>13</v>
      </c>
      <c r="AH27" s="4">
        <v>0</v>
      </c>
      <c r="AI27" s="4">
        <v>13</v>
      </c>
      <c r="AJ27" s="4">
        <f>2.5+1.75</f>
        <v>4.25</v>
      </c>
      <c r="AK27" s="4">
        <v>2.5</v>
      </c>
      <c r="AL27" s="4">
        <v>-1.75</v>
      </c>
      <c r="AM27" s="4">
        <v>2.5</v>
      </c>
      <c r="AN27" s="4">
        <v>1.5</v>
      </c>
      <c r="AO27" s="4">
        <v>-1</v>
      </c>
      <c r="AP27" s="4" t="s">
        <v>71</v>
      </c>
      <c r="AQ27" s="4" t="s">
        <v>71</v>
      </c>
      <c r="AR27" s="4" t="s">
        <v>71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 t="s">
        <v>71</v>
      </c>
      <c r="BC27" s="2">
        <v>0</v>
      </c>
      <c r="BD27" s="2">
        <v>0</v>
      </c>
      <c r="BE27" s="4">
        <v>0</v>
      </c>
      <c r="BF27" s="4">
        <v>0</v>
      </c>
      <c r="BG27" s="2" t="s">
        <v>71</v>
      </c>
      <c r="BH27" s="2">
        <v>0</v>
      </c>
      <c r="BI27" s="4">
        <v>0</v>
      </c>
      <c r="BJ27" s="4">
        <v>0</v>
      </c>
      <c r="BK27" s="2" t="s">
        <v>71</v>
      </c>
      <c r="BL27" s="2" t="s">
        <v>214</v>
      </c>
      <c r="BM27" s="2" t="s">
        <v>215</v>
      </c>
      <c r="BN27" s="36">
        <v>3.6481896551724109</v>
      </c>
      <c r="BO27" s="36">
        <v>3.6475861538461523</v>
      </c>
      <c r="BP27" s="49">
        <v>3.642914942528733</v>
      </c>
      <c r="BQ27" s="49">
        <v>3.6428606060606032</v>
      </c>
      <c r="BR27" s="49">
        <v>3.641</v>
      </c>
      <c r="BS27" s="49">
        <v>3.641</v>
      </c>
      <c r="BT27" s="49">
        <v>3.6629999999999998</v>
      </c>
      <c r="BU27" s="49">
        <v>0</v>
      </c>
      <c r="BV27" s="49">
        <v>0.60060060060059517</v>
      </c>
      <c r="BW27" s="36">
        <v>62.287142857142868</v>
      </c>
      <c r="BX27" s="36">
        <v>59.632173913043474</v>
      </c>
      <c r="BY27" s="36">
        <v>62.709523809523816</v>
      </c>
      <c r="BZ27" s="36">
        <v>65.173809523809538</v>
      </c>
      <c r="CA27" s="36">
        <v>63.672727272727279</v>
      </c>
      <c r="CB27" s="36">
        <v>55.477499999999999</v>
      </c>
      <c r="CC27" s="36">
        <v>33.729090909090914</v>
      </c>
      <c r="CD27" s="36">
        <v>26.631428571428575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6">
        <v>0</v>
      </c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36">
        <v>0</v>
      </c>
      <c r="CR27" s="36">
        <v>0</v>
      </c>
      <c r="CS27" s="36">
        <f t="shared" si="0"/>
        <v>0</v>
      </c>
      <c r="CT27" s="55">
        <v>69846660000</v>
      </c>
      <c r="CU27" s="55">
        <v>60416410000</v>
      </c>
      <c r="CV27" s="55">
        <f t="shared" si="1"/>
        <v>0.86498638589160881</v>
      </c>
      <c r="CW27" s="81">
        <f t="shared" si="2"/>
        <v>0.86498638589160881</v>
      </c>
      <c r="CX27" s="55">
        <v>31359930000</v>
      </c>
      <c r="CY27" s="55">
        <v>743031000</v>
      </c>
      <c r="CZ27" s="78">
        <f t="shared" si="3"/>
        <v>2.3693643448821473E-2</v>
      </c>
      <c r="DA27" s="79">
        <f t="shared" si="4"/>
        <v>2.3693643448821473E-2</v>
      </c>
      <c r="DB27" s="55">
        <v>84288458000</v>
      </c>
      <c r="DC27" s="55">
        <v>72511988000</v>
      </c>
      <c r="DD27" s="82">
        <f t="shared" si="5"/>
        <v>0.86028371761172806</v>
      </c>
      <c r="DE27" s="83">
        <f t="shared" si="6"/>
        <v>0.86028371761172806</v>
      </c>
      <c r="DF27" s="55">
        <v>31695930000</v>
      </c>
      <c r="DG27" s="55">
        <v>445815000</v>
      </c>
      <c r="DH27" s="78">
        <f t="shared" si="7"/>
        <v>1.4065370538110099E-2</v>
      </c>
      <c r="DI27" s="83">
        <f t="shared" si="8"/>
        <v>1.4065370538110099E-2</v>
      </c>
      <c r="DJ27" s="78">
        <v>-0.30112954974711442</v>
      </c>
      <c r="DK27" s="77">
        <f t="shared" si="18"/>
        <v>-0.30112954974711442</v>
      </c>
      <c r="DL27" s="1">
        <v>-0.37451186894057914</v>
      </c>
      <c r="DM27" s="77">
        <f t="shared" si="9"/>
        <v>-0.37451186894057914</v>
      </c>
      <c r="DN27" s="78">
        <v>51.042427833185208</v>
      </c>
      <c r="DO27" s="78">
        <f t="shared" si="10"/>
        <v>0.51042427833185211</v>
      </c>
      <c r="DP27" s="78">
        <v>53.59524978537322</v>
      </c>
      <c r="DQ27" s="78">
        <f t="shared" si="11"/>
        <v>0.53595249785373222</v>
      </c>
      <c r="DR27" s="82">
        <v>37.257002731970637</v>
      </c>
      <c r="DS27" s="78">
        <f t="shared" si="12"/>
        <v>0.37257002731970634</v>
      </c>
      <c r="DT27" s="55">
        <v>34.390818854998436</v>
      </c>
      <c r="DU27" s="76">
        <f t="shared" si="13"/>
        <v>0.34390818854998434</v>
      </c>
      <c r="DV27" s="75">
        <f t="shared" si="14"/>
        <v>-0.17267663956694163</v>
      </c>
      <c r="DW27" s="79">
        <f t="shared" si="15"/>
        <v>-0.17267663956694163</v>
      </c>
      <c r="DX27" s="75">
        <f>DH27*DU27*DL27*-1</f>
        <v>1.8115873529837546E-3</v>
      </c>
      <c r="DY27" s="79">
        <f t="shared" si="16"/>
        <v>1.8115873529837546E-3</v>
      </c>
      <c r="DZ27" s="83">
        <f>DV27+DX27</f>
        <v>-0.17086505221395787</v>
      </c>
      <c r="EA27" s="79">
        <f t="shared" si="17"/>
        <v>-0.17086505221395787</v>
      </c>
      <c r="EB27" s="36">
        <v>2.2324252873563224</v>
      </c>
      <c r="EC27" s="88">
        <v>2.1572153846153839</v>
      </c>
      <c r="ED27" s="36">
        <v>2.1440344827586202</v>
      </c>
      <c r="EE27" s="36">
        <v>2.1484242424242419</v>
      </c>
      <c r="EF27" s="36">
        <v>2.0582500000000001</v>
      </c>
      <c r="EG27" s="36">
        <v>2.8813333333333335</v>
      </c>
      <c r="EH27" s="36">
        <v>1.7450000000000001</v>
      </c>
      <c r="EI27" s="36">
        <v>0.82308333333333339</v>
      </c>
      <c r="EJ27" s="36">
        <v>-0.31325000000000003</v>
      </c>
      <c r="EK27" s="36">
        <v>1.3950722891566267</v>
      </c>
      <c r="EL27" s="36">
        <v>1.0998548387096774</v>
      </c>
      <c r="EM27" s="36">
        <v>0.51404512195121943</v>
      </c>
      <c r="EN27" s="36">
        <v>0.57312419354838706</v>
      </c>
      <c r="EO27" s="36">
        <v>0.52566666666666662</v>
      </c>
      <c r="EP27" s="36">
        <v>2.731666666666666</v>
      </c>
      <c r="EQ27" s="36">
        <v>1.5780000000000001</v>
      </c>
      <c r="ER27" s="36">
        <v>2.2059999999999995</v>
      </c>
      <c r="ES27" s="36">
        <v>1.0523333333333333</v>
      </c>
      <c r="ET27" s="4">
        <v>48.624873000000001</v>
      </c>
      <c r="EU27" s="4">
        <v>2.4</v>
      </c>
      <c r="EV27" s="4">
        <v>1713.0780720946523</v>
      </c>
      <c r="EW27" s="2" t="s">
        <v>71</v>
      </c>
      <c r="EX27" s="4">
        <v>57.523583333333342</v>
      </c>
      <c r="EY27" s="4" t="s">
        <v>71</v>
      </c>
      <c r="EZ27" s="4" t="s">
        <v>71</v>
      </c>
      <c r="FA27" s="4" t="s">
        <v>71</v>
      </c>
      <c r="FB27" s="51" t="s">
        <v>404</v>
      </c>
      <c r="FC27" s="53" t="s">
        <v>442</v>
      </c>
      <c r="FD27" s="36">
        <v>36.330688850574717</v>
      </c>
      <c r="FE27" s="36">
        <v>24.366769692307692</v>
      </c>
      <c r="FF27" s="36">
        <v>6.011494252873562</v>
      </c>
      <c r="FG27" s="36">
        <v>5.9716666666666649</v>
      </c>
      <c r="FH27" s="36">
        <v>4.28</v>
      </c>
      <c r="FI27" s="36">
        <v>65.66</v>
      </c>
      <c r="FJ27" s="36">
        <v>67.94</v>
      </c>
      <c r="FK27" s="36">
        <v>14.341121495327101</v>
      </c>
      <c r="FL27" s="36">
        <v>14.873831775700934</v>
      </c>
      <c r="FM27" s="51" t="s">
        <v>433</v>
      </c>
      <c r="FN27" s="51" t="s">
        <v>442</v>
      </c>
      <c r="FO27" s="36">
        <v>75.756205057471291</v>
      </c>
      <c r="FP27" s="36">
        <v>60.227536000000001</v>
      </c>
      <c r="FQ27" s="36">
        <v>41.599419885057479</v>
      </c>
      <c r="FR27" s="36">
        <v>41.105298333333344</v>
      </c>
      <c r="FS27" s="36">
        <v>33.469990000000003</v>
      </c>
      <c r="FT27" s="36">
        <v>112.07</v>
      </c>
      <c r="FU27" s="36">
        <v>114.02</v>
      </c>
      <c r="FV27" s="36">
        <v>234.8372676537997</v>
      </c>
      <c r="FW27" s="36">
        <v>78.600009999999997</v>
      </c>
      <c r="FX27" s="36">
        <v>2.4066338233145568</v>
      </c>
      <c r="FY27" s="36">
        <v>295200000000</v>
      </c>
      <c r="GA27" s="55"/>
    </row>
    <row r="28" spans="1:183" x14ac:dyDescent="0.2">
      <c r="A28" s="1" t="s">
        <v>61</v>
      </c>
      <c r="B28" s="5" t="s">
        <v>61</v>
      </c>
      <c r="C28" s="2">
        <v>1</v>
      </c>
      <c r="D28" s="2" t="s">
        <v>62</v>
      </c>
      <c r="E28" s="33">
        <v>19466145</v>
      </c>
      <c r="F28" s="3">
        <v>43952</v>
      </c>
      <c r="G28" s="3">
        <v>43951</v>
      </c>
      <c r="H28" s="33">
        <v>12240</v>
      </c>
      <c r="I28" s="33">
        <v>695</v>
      </c>
      <c r="J28" s="2">
        <v>1</v>
      </c>
      <c r="K28" s="3" t="s">
        <v>71</v>
      </c>
      <c r="L28" s="2">
        <v>1</v>
      </c>
      <c r="M28" s="2" t="s">
        <v>71</v>
      </c>
      <c r="N28" s="2" t="s">
        <v>71</v>
      </c>
      <c r="O28">
        <v>0</v>
      </c>
      <c r="P28">
        <v>0</v>
      </c>
      <c r="Q28">
        <v>3</v>
      </c>
      <c r="R28">
        <v>2245</v>
      </c>
      <c r="S28">
        <v>7216</v>
      </c>
      <c r="T28">
        <v>8936</v>
      </c>
      <c r="U28" s="78">
        <v>45.905339757820563</v>
      </c>
      <c r="V28">
        <v>10635</v>
      </c>
      <c r="W28">
        <v>12240</v>
      </c>
      <c r="X28">
        <v>0</v>
      </c>
      <c r="Y28">
        <v>0</v>
      </c>
      <c r="Z28">
        <v>0</v>
      </c>
      <c r="AA28">
        <v>82</v>
      </c>
      <c r="AB28">
        <v>372</v>
      </c>
      <c r="AC28">
        <v>478</v>
      </c>
      <c r="AD28" s="90">
        <v>2.4555452556220043</v>
      </c>
      <c r="AE28">
        <v>601</v>
      </c>
      <c r="AF28">
        <v>717</v>
      </c>
      <c r="AG28" s="4">
        <v>2</v>
      </c>
      <c r="AH28" s="4">
        <v>0</v>
      </c>
      <c r="AI28" s="4">
        <v>2</v>
      </c>
      <c r="AJ28" s="4">
        <v>2.5</v>
      </c>
      <c r="AK28" s="4">
        <v>2</v>
      </c>
      <c r="AL28" s="4">
        <v>-0.5</v>
      </c>
      <c r="AM28" s="4" t="s">
        <v>71</v>
      </c>
      <c r="AN28" s="4" t="s">
        <v>71</v>
      </c>
      <c r="AO28" s="4" t="s">
        <v>71</v>
      </c>
      <c r="AP28" s="4" t="s">
        <v>71</v>
      </c>
      <c r="AQ28" s="4" t="s">
        <v>71</v>
      </c>
      <c r="AR28" s="4" t="s">
        <v>71</v>
      </c>
      <c r="AS28" s="2">
        <v>0</v>
      </c>
      <c r="AT28" s="2">
        <v>1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 t="s">
        <v>71</v>
      </c>
      <c r="BC28" s="2">
        <v>0</v>
      </c>
      <c r="BD28" s="2">
        <v>0</v>
      </c>
      <c r="BE28" s="4">
        <v>0</v>
      </c>
      <c r="BF28" s="4">
        <v>0</v>
      </c>
      <c r="BG28" s="2" t="s">
        <v>71</v>
      </c>
      <c r="BH28" s="2">
        <v>0</v>
      </c>
      <c r="BI28" s="4">
        <v>0</v>
      </c>
      <c r="BJ28" s="4">
        <v>0</v>
      </c>
      <c r="BK28" s="2" t="s">
        <v>71</v>
      </c>
      <c r="BL28" s="2" t="s">
        <v>216</v>
      </c>
      <c r="BM28" s="2" t="s">
        <v>217</v>
      </c>
      <c r="BN28" s="36">
        <v>4.3754724137931049</v>
      </c>
      <c r="BO28" s="36">
        <v>4.350727692307693</v>
      </c>
      <c r="BP28" s="36">
        <v>4.3057517241379282</v>
      </c>
      <c r="BQ28" s="36">
        <v>4.305956060606059</v>
      </c>
      <c r="BR28" s="36">
        <v>4.2702999999999998</v>
      </c>
      <c r="BS28" s="36">
        <v>4.3802000000000003</v>
      </c>
      <c r="BT28" s="36">
        <v>4.4179000000000004</v>
      </c>
      <c r="BU28" s="36">
        <v>2.5735896775402325</v>
      </c>
      <c r="BV28" s="36">
        <v>3.3409538468503275</v>
      </c>
      <c r="BW28" s="36">
        <v>62.287142857142868</v>
      </c>
      <c r="BX28" s="36">
        <v>59.632173913043474</v>
      </c>
      <c r="BY28" s="36">
        <v>62.709523809523816</v>
      </c>
      <c r="BZ28" s="36">
        <v>65.173809523809538</v>
      </c>
      <c r="CA28" s="36">
        <v>63.672727272727279</v>
      </c>
      <c r="CB28" s="36">
        <v>55.477499999999999</v>
      </c>
      <c r="CC28" s="36">
        <v>33.729090909090914</v>
      </c>
      <c r="CD28" s="36">
        <v>26.631428571428575</v>
      </c>
      <c r="CE28" s="36">
        <v>37525</v>
      </c>
      <c r="CF28" s="36">
        <v>22515</v>
      </c>
      <c r="CG28" s="36">
        <v>22515</v>
      </c>
      <c r="CH28" s="36">
        <v>30020</v>
      </c>
      <c r="CI28" s="36">
        <v>30020</v>
      </c>
      <c r="CJ28" s="36">
        <v>22515</v>
      </c>
      <c r="CK28" s="36">
        <v>2337325.0357142859</v>
      </c>
      <c r="CL28" s="36">
        <v>1342618.3956521738</v>
      </c>
      <c r="CM28" s="36">
        <v>1411904.9285714286</v>
      </c>
      <c r="CN28" s="36">
        <v>1956517.7619047624</v>
      </c>
      <c r="CO28" s="36">
        <v>1911455.2727272729</v>
      </c>
      <c r="CP28" s="36">
        <v>1249075.9125000001</v>
      </c>
      <c r="CQ28" s="36">
        <v>4711041.0861283643</v>
      </c>
      <c r="CR28" s="36">
        <v>3919941.667045455</v>
      </c>
      <c r="CS28" s="36">
        <f t="shared" si="0"/>
        <v>-791099.41908290936</v>
      </c>
      <c r="CT28" s="55">
        <v>78171011000</v>
      </c>
      <c r="CU28" s="55">
        <v>3177560000</v>
      </c>
      <c r="CV28" s="55">
        <f t="shared" si="1"/>
        <v>4.0648828246573399E-2</v>
      </c>
      <c r="CW28" s="81">
        <f t="shared" si="2"/>
        <v>4.0648828246573399E-2</v>
      </c>
      <c r="CX28" s="55">
        <v>98176628000</v>
      </c>
      <c r="CY28" s="55">
        <v>7500183000</v>
      </c>
      <c r="CZ28" s="78">
        <f t="shared" si="3"/>
        <v>7.6394791232797285E-2</v>
      </c>
      <c r="DA28" s="79">
        <f t="shared" si="4"/>
        <v>7.6394791232797285E-2</v>
      </c>
      <c r="DB28" s="55">
        <v>79661378000</v>
      </c>
      <c r="DC28" s="55">
        <v>3475501000</v>
      </c>
      <c r="DD28" s="82">
        <f t="shared" si="5"/>
        <v>4.3628431835562774E-2</v>
      </c>
      <c r="DE28" s="83">
        <f t="shared" si="6"/>
        <v>4.3628431835562774E-2</v>
      </c>
      <c r="DF28" s="55">
        <v>97861432000</v>
      </c>
      <c r="DG28" s="55">
        <v>7364307000</v>
      </c>
      <c r="DH28" s="78">
        <f t="shared" si="7"/>
        <v>7.5252393608955165E-2</v>
      </c>
      <c r="DI28" s="83">
        <f t="shared" si="8"/>
        <v>7.5252393608955165E-2</v>
      </c>
      <c r="DJ28" s="78">
        <v>-0.30112954974711442</v>
      </c>
      <c r="DK28" s="77">
        <f t="shared" si="18"/>
        <v>-0.30112954974711442</v>
      </c>
      <c r="DL28" s="1">
        <v>-0.37451186894057914</v>
      </c>
      <c r="DM28" s="77">
        <f t="shared" si="9"/>
        <v>-0.37451186894057914</v>
      </c>
      <c r="DN28" s="78">
        <v>41.470087797386093</v>
      </c>
      <c r="DO28" s="78">
        <f t="shared" si="10"/>
        <v>0.4147008779738609</v>
      </c>
      <c r="DP28" s="78">
        <v>41.641864895497903</v>
      </c>
      <c r="DQ28" s="78">
        <f t="shared" si="11"/>
        <v>0.41641864895497904</v>
      </c>
      <c r="DR28" s="82">
        <v>43.594063940406741</v>
      </c>
      <c r="DS28" s="78">
        <f t="shared" si="12"/>
        <v>0.43594063940406741</v>
      </c>
      <c r="DT28" s="55">
        <v>44.853054404046858</v>
      </c>
      <c r="DU28" s="76">
        <f t="shared" si="13"/>
        <v>0.4485305440404686</v>
      </c>
      <c r="DV28" s="75">
        <f t="shared" si="14"/>
        <v>-6.8040165253149647E-3</v>
      </c>
      <c r="DW28" s="79">
        <f t="shared" si="15"/>
        <v>-6.8040165253149647E-3</v>
      </c>
      <c r="DX28" s="75">
        <f>DH28*DU28*DL28*-1</f>
        <v>1.2640898005957971E-2</v>
      </c>
      <c r="DY28" s="79">
        <f t="shared" si="16"/>
        <v>1.2640898005957971E-2</v>
      </c>
      <c r="DZ28" s="83">
        <f>DV28+DX28</f>
        <v>5.8368814806430067E-3</v>
      </c>
      <c r="EA28" s="79">
        <f t="shared" si="17"/>
        <v>5.8368814806430067E-3</v>
      </c>
      <c r="EB28" s="36">
        <v>3.3043417721518975</v>
      </c>
      <c r="EC28" s="88">
        <v>3.3137999999999987</v>
      </c>
      <c r="ED28" s="36">
        <v>3.2517349397590354</v>
      </c>
      <c r="EE28" s="36">
        <v>3.2924838709677413</v>
      </c>
      <c r="EF28" s="36">
        <v>3.5659999999999998</v>
      </c>
      <c r="EG28" s="36">
        <v>3.1833333333333336</v>
      </c>
      <c r="EH28" s="36">
        <v>3.35</v>
      </c>
      <c r="EI28" s="36">
        <v>-0.38266666666666627</v>
      </c>
      <c r="EJ28" s="36">
        <v>-0.21599999999999975</v>
      </c>
      <c r="EK28" s="36">
        <v>2.4687105263157902</v>
      </c>
      <c r="EL28" s="36">
        <v>2.276275862068966</v>
      </c>
      <c r="EM28" s="36">
        <v>1.6203126582278482</v>
      </c>
      <c r="EN28" s="36">
        <v>1.7179949152542373</v>
      </c>
      <c r="EO28" s="36">
        <v>2.0514999999999999</v>
      </c>
      <c r="EP28" s="36">
        <v>3.0336666666666665</v>
      </c>
      <c r="EQ28" s="36">
        <v>3.1830000000000003</v>
      </c>
      <c r="ER28" s="36">
        <v>0.98216666666666663</v>
      </c>
      <c r="ES28" s="36">
        <v>1.1315000000000004</v>
      </c>
      <c r="ET28" s="4">
        <v>35.903193000000002</v>
      </c>
      <c r="EU28" s="4">
        <v>-4.7</v>
      </c>
      <c r="EV28" s="4">
        <v>199.53165990765643</v>
      </c>
      <c r="EW28" s="2">
        <v>46.216544246611846</v>
      </c>
      <c r="EX28" s="4">
        <v>92.09141666666666</v>
      </c>
      <c r="EY28" s="4">
        <v>37.9432979427338</v>
      </c>
      <c r="EZ28" s="4">
        <v>4.2753674427592001</v>
      </c>
      <c r="FA28" s="4">
        <v>0.85129552464848002</v>
      </c>
      <c r="FB28" s="51" t="s">
        <v>405</v>
      </c>
      <c r="FC28" s="51" t="s">
        <v>442</v>
      </c>
      <c r="FD28" s="36">
        <v>28.431608965517249</v>
      </c>
      <c r="FE28" s="36">
        <v>14.122153538461538</v>
      </c>
      <c r="FF28" s="36">
        <v>21.772753218390804</v>
      </c>
      <c r="FG28" s="36">
        <v>22.094388939393934</v>
      </c>
      <c r="FH28" s="36">
        <v>10.28</v>
      </c>
      <c r="FI28" s="36">
        <v>31.13</v>
      </c>
      <c r="FJ28" s="36">
        <v>110.75</v>
      </c>
      <c r="FK28" s="36">
        <v>2.0282101167315179</v>
      </c>
      <c r="FL28" s="36">
        <v>9.7733463035019454</v>
      </c>
      <c r="FM28" s="51" t="s">
        <v>434</v>
      </c>
      <c r="FN28" s="51" t="s">
        <v>442</v>
      </c>
      <c r="FO28" s="36">
        <v>80.743332068965543</v>
      </c>
      <c r="FP28" s="36">
        <v>68.239229384615413</v>
      </c>
      <c r="FQ28" s="36">
        <v>79.515855862068932</v>
      </c>
      <c r="FR28" s="36">
        <v>79.303933030303</v>
      </c>
      <c r="FS28" s="36">
        <v>67.67</v>
      </c>
      <c r="FT28" s="36">
        <v>88.240009999999998</v>
      </c>
      <c r="FU28" s="36">
        <v>151.69</v>
      </c>
      <c r="FV28" s="36">
        <v>30.397532141273825</v>
      </c>
      <c r="FW28" s="36">
        <v>20.570009999999996</v>
      </c>
      <c r="FX28" s="36">
        <v>1.2416137136101668</v>
      </c>
      <c r="FY28" s="36">
        <v>0</v>
      </c>
      <c r="GA28" s="55"/>
    </row>
    <row r="29" spans="1:183" x14ac:dyDescent="0.2">
      <c r="A29" s="1" t="s">
        <v>7</v>
      </c>
      <c r="B29" s="5" t="s">
        <v>7</v>
      </c>
      <c r="C29" s="2">
        <v>1</v>
      </c>
      <c r="D29" s="2" t="s">
        <v>8</v>
      </c>
      <c r="E29" s="33">
        <v>144478050</v>
      </c>
      <c r="F29" s="3">
        <v>43952</v>
      </c>
      <c r="G29" s="3">
        <v>43950</v>
      </c>
      <c r="H29" s="33">
        <v>99399</v>
      </c>
      <c r="I29" s="33">
        <v>975</v>
      </c>
      <c r="J29" s="2">
        <v>1</v>
      </c>
      <c r="K29" s="2" t="s">
        <v>71</v>
      </c>
      <c r="L29" s="2">
        <v>1</v>
      </c>
      <c r="M29" s="2" t="s">
        <v>71</v>
      </c>
      <c r="N29" s="2" t="s">
        <v>71</v>
      </c>
      <c r="O29">
        <v>0</v>
      </c>
      <c r="P29">
        <v>2</v>
      </c>
      <c r="Q29">
        <v>2</v>
      </c>
      <c r="R29">
        <v>2337</v>
      </c>
      <c r="S29">
        <v>24490</v>
      </c>
      <c r="T29">
        <v>47121</v>
      </c>
      <c r="U29" s="78">
        <v>32.614642847131449</v>
      </c>
      <c r="V29">
        <v>74588</v>
      </c>
      <c r="W29">
        <v>106498</v>
      </c>
      <c r="X29">
        <v>0</v>
      </c>
      <c r="Y29">
        <v>0</v>
      </c>
      <c r="Z29">
        <v>0</v>
      </c>
      <c r="AA29">
        <v>17</v>
      </c>
      <c r="AB29">
        <v>198</v>
      </c>
      <c r="AC29">
        <v>405</v>
      </c>
      <c r="AD29" s="90">
        <v>0.28031939799851952</v>
      </c>
      <c r="AE29">
        <v>681</v>
      </c>
      <c r="AF29">
        <v>1073</v>
      </c>
      <c r="AG29" s="4">
        <v>2.8</v>
      </c>
      <c r="AH29" s="4">
        <v>0</v>
      </c>
      <c r="AI29" s="4">
        <v>2.8</v>
      </c>
      <c r="AJ29" s="4">
        <v>6</v>
      </c>
      <c r="AK29" s="4">
        <v>5.5</v>
      </c>
      <c r="AL29" s="4">
        <v>-0.5</v>
      </c>
      <c r="AM29" s="4" t="s">
        <v>71</v>
      </c>
      <c r="AN29" s="4" t="s">
        <v>71</v>
      </c>
      <c r="AO29" s="4" t="s">
        <v>71</v>
      </c>
      <c r="AP29" s="4" t="s">
        <v>71</v>
      </c>
      <c r="AQ29" s="4" t="s">
        <v>71</v>
      </c>
      <c r="AR29" s="4" t="s">
        <v>71</v>
      </c>
      <c r="AS29" s="2">
        <v>1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 t="s">
        <v>71</v>
      </c>
      <c r="BC29" s="2">
        <v>1</v>
      </c>
      <c r="BD29" s="2">
        <v>0</v>
      </c>
      <c r="BE29" s="4">
        <v>0</v>
      </c>
      <c r="BF29" s="4">
        <v>0</v>
      </c>
      <c r="BG29" s="2" t="s">
        <v>71</v>
      </c>
      <c r="BH29" s="2">
        <v>0</v>
      </c>
      <c r="BI29" s="4">
        <v>0</v>
      </c>
      <c r="BJ29" s="4">
        <v>0</v>
      </c>
      <c r="BK29" s="2" t="s">
        <v>71</v>
      </c>
      <c r="BL29" s="2" t="s">
        <v>218</v>
      </c>
      <c r="BM29" s="2" t="s">
        <v>219</v>
      </c>
      <c r="BN29" s="36">
        <v>69.19936219512195</v>
      </c>
      <c r="BO29" s="36">
        <v>67.066311666666678</v>
      </c>
      <c r="BP29" s="49">
        <v>64.013516470588272</v>
      </c>
      <c r="BQ29" s="49">
        <v>63.712268750000014</v>
      </c>
      <c r="BR29" s="49">
        <v>61.9863</v>
      </c>
      <c r="BS29" s="49">
        <v>78.442599999999999</v>
      </c>
      <c r="BT29" s="49">
        <v>74.381299999999996</v>
      </c>
      <c r="BU29" s="49">
        <v>26.548285669575371</v>
      </c>
      <c r="BV29" s="49">
        <v>16.664134668256665</v>
      </c>
      <c r="BW29" s="36">
        <v>62.287142857142868</v>
      </c>
      <c r="BX29" s="36">
        <v>59.632173913043474</v>
      </c>
      <c r="BY29" s="36">
        <v>62.709523809523816</v>
      </c>
      <c r="BZ29" s="36">
        <v>65.173809523809538</v>
      </c>
      <c r="CA29" s="36">
        <v>63.672727272727279</v>
      </c>
      <c r="CB29" s="36">
        <v>55.477499999999999</v>
      </c>
      <c r="CC29" s="36">
        <v>33.729090909090914</v>
      </c>
      <c r="CD29" s="36">
        <v>26.631428571428575</v>
      </c>
      <c r="CE29" s="36">
        <v>165510000</v>
      </c>
      <c r="CF29" s="36">
        <v>177279600</v>
      </c>
      <c r="CG29" s="36">
        <v>163303200</v>
      </c>
      <c r="CH29" s="36">
        <v>153004800</v>
      </c>
      <c r="CI29" s="36">
        <v>144177600</v>
      </c>
      <c r="CJ29" s="36">
        <v>0</v>
      </c>
      <c r="CK29" s="36">
        <v>10309145014.285717</v>
      </c>
      <c r="CL29" s="36">
        <v>10571567938.434782</v>
      </c>
      <c r="CM29" s="36">
        <v>10240665908.57143</v>
      </c>
      <c r="CN29" s="36">
        <v>9971905691.4285736</v>
      </c>
      <c r="CO29" s="36">
        <v>9180181003.636364</v>
      </c>
      <c r="CP29" s="36">
        <v>0</v>
      </c>
      <c r="CQ29" s="36">
        <v>30784139538.434784</v>
      </c>
      <c r="CR29" s="36">
        <v>9180181003.636364</v>
      </c>
      <c r="CS29" s="36">
        <f t="shared" si="0"/>
        <v>-21603958534.79842</v>
      </c>
      <c r="CT29" s="55">
        <v>422777167000</v>
      </c>
      <c r="CU29" s="55">
        <v>220845173000</v>
      </c>
      <c r="CV29" s="55">
        <f t="shared" si="1"/>
        <v>0.52236778671635309</v>
      </c>
      <c r="CW29" s="81">
        <f t="shared" si="2"/>
        <v>0.52236778671635309</v>
      </c>
      <c r="CX29" s="55">
        <v>243780553000</v>
      </c>
      <c r="CY29" s="55">
        <v>1931550000</v>
      </c>
      <c r="CZ29" s="78">
        <f t="shared" si="3"/>
        <v>7.9233145393677075E-3</v>
      </c>
      <c r="DA29" s="79">
        <f t="shared" si="4"/>
        <v>7.9233145393677075E-3</v>
      </c>
      <c r="DB29" s="55">
        <v>449347157000</v>
      </c>
      <c r="DC29" s="55">
        <v>237591878000</v>
      </c>
      <c r="DD29" s="82">
        <f t="shared" si="5"/>
        <v>0.52874904024373293</v>
      </c>
      <c r="DE29" s="83">
        <f t="shared" si="6"/>
        <v>0.52874904024373293</v>
      </c>
      <c r="DF29" s="55">
        <v>238151375000</v>
      </c>
      <c r="DG29" s="55">
        <v>2095407000</v>
      </c>
      <c r="DH29" s="78">
        <f t="shared" si="7"/>
        <v>8.7986349018560148E-3</v>
      </c>
      <c r="DI29" s="83">
        <f t="shared" si="8"/>
        <v>8.7986349018560148E-3</v>
      </c>
      <c r="DJ29" s="78">
        <v>-0.30112954974711442</v>
      </c>
      <c r="DK29" s="77">
        <f t="shared" si="18"/>
        <v>-0.30112954974711442</v>
      </c>
      <c r="DL29" s="1">
        <v>-0.37451186894057914</v>
      </c>
      <c r="DM29" s="77">
        <f t="shared" si="9"/>
        <v>-0.37451186894057914</v>
      </c>
      <c r="DN29" s="78">
        <v>26.052061736533105</v>
      </c>
      <c r="DO29" s="78">
        <f t="shared" si="10"/>
        <v>0.26052061736533105</v>
      </c>
      <c r="DP29" s="78">
        <v>30.741134972963057</v>
      </c>
      <c r="DQ29" s="78">
        <f t="shared" si="11"/>
        <v>0.30741134972963058</v>
      </c>
      <c r="DR29" s="82">
        <v>20.708708880896541</v>
      </c>
      <c r="DS29" s="78">
        <f t="shared" si="12"/>
        <v>0.20708708880896542</v>
      </c>
      <c r="DT29" s="55">
        <v>20.769322518279029</v>
      </c>
      <c r="DU29" s="76">
        <f t="shared" si="13"/>
        <v>0.20769322518279029</v>
      </c>
      <c r="DV29" s="75">
        <f t="shared" si="14"/>
        <v>-6.0874453539147305E-2</v>
      </c>
      <c r="DW29" s="79">
        <f t="shared" si="15"/>
        <v>-6.0874453539147305E-2</v>
      </c>
      <c r="DX29" s="75">
        <f>DH29*DU29*DL29*-1</f>
        <v>6.8438930356176544E-4</v>
      </c>
      <c r="DY29" s="79">
        <f t="shared" si="16"/>
        <v>6.8438930356176544E-4</v>
      </c>
      <c r="DZ29" s="83">
        <f>DV29+DX29</f>
        <v>-6.0190064235585539E-2</v>
      </c>
      <c r="EA29" s="79">
        <f t="shared" si="17"/>
        <v>-6.0190064235585539E-2</v>
      </c>
      <c r="EB29" s="36">
        <v>5.649146341463414</v>
      </c>
      <c r="EC29" s="88">
        <v>5.6765000000000008</v>
      </c>
      <c r="ED29" s="36">
        <v>6.099764705882353</v>
      </c>
      <c r="EE29" s="36">
        <v>5.931406250000002</v>
      </c>
      <c r="EF29" s="36">
        <v>4.9649999999999999</v>
      </c>
      <c r="EG29" s="36">
        <v>5.9733333333333336</v>
      </c>
      <c r="EH29" s="36">
        <v>5.12</v>
      </c>
      <c r="EI29" s="36">
        <v>1.0083333333333337</v>
      </c>
      <c r="EJ29" s="36">
        <v>0.15500000000000025</v>
      </c>
      <c r="EK29" s="36">
        <v>4.8319113924050621</v>
      </c>
      <c r="EL29" s="36">
        <v>4.6318275862068967</v>
      </c>
      <c r="EM29" s="36">
        <v>4.4698837500000002</v>
      </c>
      <c r="EN29" s="36">
        <v>4.358295</v>
      </c>
      <c r="EO29" s="36">
        <v>3.4504999999999999</v>
      </c>
      <c r="EP29" s="36">
        <v>5.823666666666667</v>
      </c>
      <c r="EQ29" s="36">
        <v>4.9530000000000003</v>
      </c>
      <c r="ER29" s="36">
        <v>2.3731666666666671</v>
      </c>
      <c r="ES29" s="36">
        <v>1.5025000000000004</v>
      </c>
      <c r="ET29" s="4">
        <v>12.915969</v>
      </c>
      <c r="EU29" s="4">
        <v>3.8</v>
      </c>
      <c r="EV29" s="4">
        <v>57.999913499957145</v>
      </c>
      <c r="EW29" s="2">
        <v>27.972479010170893</v>
      </c>
      <c r="EX29" s="4">
        <v>103.73275000000001</v>
      </c>
      <c r="EY29" s="4">
        <v>8.6289668039543628</v>
      </c>
      <c r="EZ29" s="4">
        <v>17.296164160684999</v>
      </c>
      <c r="FA29" s="4">
        <v>4.2830893551368003</v>
      </c>
      <c r="FB29" s="51" t="s">
        <v>406</v>
      </c>
      <c r="FC29" s="51" t="s">
        <v>442</v>
      </c>
      <c r="FD29" s="36">
        <v>68.69402275862069</v>
      </c>
      <c r="FE29" s="36">
        <v>53.443230461538448</v>
      </c>
      <c r="FF29" s="36">
        <v>16.777123448275855</v>
      </c>
      <c r="FG29" s="36">
        <v>14.892573939393939</v>
      </c>
      <c r="FH29" s="36">
        <v>5.79</v>
      </c>
      <c r="FI29" s="36">
        <v>133.25</v>
      </c>
      <c r="FJ29" s="36">
        <v>110.07</v>
      </c>
      <c r="FK29" s="36">
        <v>22.013816925734023</v>
      </c>
      <c r="FL29" s="36">
        <v>18.010362694300515</v>
      </c>
      <c r="FM29" s="51" t="s">
        <v>435</v>
      </c>
      <c r="FN29" s="51" t="s">
        <v>442</v>
      </c>
      <c r="FO29" s="36">
        <v>115.08287344827588</v>
      </c>
      <c r="FP29" s="36">
        <v>99.404461384615388</v>
      </c>
      <c r="FQ29" s="36">
        <v>69.653327241379273</v>
      </c>
      <c r="FR29" s="36">
        <v>67.02575166666665</v>
      </c>
      <c r="FS29" s="36">
        <v>51.959989999999998</v>
      </c>
      <c r="FT29" s="36">
        <v>180.62</v>
      </c>
      <c r="FU29" s="36">
        <v>157.85</v>
      </c>
      <c r="FV29" s="36">
        <v>247.61361578399072</v>
      </c>
      <c r="FW29" s="36">
        <v>128.66001</v>
      </c>
      <c r="FX29" s="36">
        <v>2.0379143644946813</v>
      </c>
      <c r="FY29" s="36">
        <v>178380000000</v>
      </c>
      <c r="GA29" s="55"/>
    </row>
    <row r="30" spans="1:183" x14ac:dyDescent="0.2">
      <c r="A30" s="1" t="s">
        <v>5</v>
      </c>
      <c r="B30" s="5" t="s">
        <v>5</v>
      </c>
      <c r="C30" s="2">
        <v>1</v>
      </c>
      <c r="D30" s="2" t="s">
        <v>6</v>
      </c>
      <c r="E30" s="33">
        <v>33699947</v>
      </c>
      <c r="F30" s="3">
        <v>43952</v>
      </c>
      <c r="G30" s="3">
        <v>43951</v>
      </c>
      <c r="H30" s="33">
        <v>3163</v>
      </c>
      <c r="I30" s="33">
        <v>162</v>
      </c>
      <c r="J30" s="2">
        <v>1</v>
      </c>
      <c r="K30" s="2" t="s">
        <v>71</v>
      </c>
      <c r="L30" s="2">
        <v>1</v>
      </c>
      <c r="M30" s="2" t="s">
        <v>71</v>
      </c>
      <c r="N30" s="2" t="s">
        <v>71</v>
      </c>
      <c r="O30">
        <v>0</v>
      </c>
      <c r="P30">
        <v>0</v>
      </c>
      <c r="Q30">
        <v>0</v>
      </c>
      <c r="R30">
        <v>1563</v>
      </c>
      <c r="S30">
        <v>5862</v>
      </c>
      <c r="T30">
        <v>10484</v>
      </c>
      <c r="U30" s="78">
        <v>31.109841211322973</v>
      </c>
      <c r="V30">
        <v>16299</v>
      </c>
      <c r="W30">
        <v>22753</v>
      </c>
      <c r="X30">
        <v>0</v>
      </c>
      <c r="Y30">
        <v>0</v>
      </c>
      <c r="Z30">
        <v>0</v>
      </c>
      <c r="AA30">
        <v>10</v>
      </c>
      <c r="AB30">
        <v>79</v>
      </c>
      <c r="AC30">
        <v>103</v>
      </c>
      <c r="AD30" s="90">
        <v>0.30563846287354696</v>
      </c>
      <c r="AE30">
        <v>136</v>
      </c>
      <c r="AF30">
        <v>162</v>
      </c>
      <c r="AG30" s="4">
        <v>2.8</v>
      </c>
      <c r="AH30" s="4">
        <v>0</v>
      </c>
      <c r="AI30" s="4">
        <v>2.8</v>
      </c>
      <c r="AJ30" s="4" t="s">
        <v>71</v>
      </c>
      <c r="AK30" s="4" t="s">
        <v>71</v>
      </c>
      <c r="AL30" s="61">
        <v>0</v>
      </c>
      <c r="AM30" s="4">
        <v>2.25</v>
      </c>
      <c r="AN30" s="4">
        <v>1</v>
      </c>
      <c r="AO30" s="4">
        <v>-1.25</v>
      </c>
      <c r="AP30" s="4">
        <v>1.75</v>
      </c>
      <c r="AQ30" s="4">
        <v>0.5</v>
      </c>
      <c r="AR30" s="4">
        <v>-1.25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 t="s">
        <v>71</v>
      </c>
      <c r="BC30" s="2">
        <v>0</v>
      </c>
      <c r="BD30" s="2">
        <v>0</v>
      </c>
      <c r="BE30" s="4">
        <v>0</v>
      </c>
      <c r="BF30" s="4">
        <v>0</v>
      </c>
      <c r="BG30" s="2" t="s">
        <v>71</v>
      </c>
      <c r="BH30" s="2">
        <v>0</v>
      </c>
      <c r="BI30" s="4">
        <v>0</v>
      </c>
      <c r="BJ30" s="4">
        <v>0</v>
      </c>
      <c r="BK30" s="2" t="s">
        <v>71</v>
      </c>
      <c r="BL30" s="2" t="s">
        <v>220</v>
      </c>
      <c r="BM30" s="2" t="s">
        <v>221</v>
      </c>
      <c r="BN30" s="36">
        <v>3.7543919540229882</v>
      </c>
      <c r="BO30" s="36">
        <v>3.7526292307692297</v>
      </c>
      <c r="BP30" s="36">
        <v>3.7507252873563242</v>
      </c>
      <c r="BQ30" s="36">
        <v>3.7506257575757593</v>
      </c>
      <c r="BR30" s="36">
        <v>3.7513000000000001</v>
      </c>
      <c r="BS30" s="36">
        <v>3.7650000000000001</v>
      </c>
      <c r="BT30" s="36">
        <v>3.7574999999999998</v>
      </c>
      <c r="BU30" s="36">
        <v>0.36520672833417867</v>
      </c>
      <c r="BV30" s="36">
        <v>0.16500332667996703</v>
      </c>
      <c r="BW30" s="36">
        <v>62.287142857142868</v>
      </c>
      <c r="BX30" s="36">
        <v>59.632173913043474</v>
      </c>
      <c r="BY30" s="36">
        <v>62.709523809523816</v>
      </c>
      <c r="BZ30" s="36">
        <v>65.173809523809538</v>
      </c>
      <c r="CA30" s="36">
        <v>63.672727272727279</v>
      </c>
      <c r="CB30" s="36">
        <v>55.477499999999999</v>
      </c>
      <c r="CC30" s="36">
        <v>33.729090909090914</v>
      </c>
      <c r="CD30" s="36">
        <v>26.631428571428575</v>
      </c>
      <c r="CE30" s="36">
        <v>200070000</v>
      </c>
      <c r="CF30" s="36">
        <v>218767000</v>
      </c>
      <c r="CG30" s="36">
        <v>221190000</v>
      </c>
      <c r="CH30" s="36">
        <v>228563000</v>
      </c>
      <c r="CI30" s="36">
        <v>226114000</v>
      </c>
      <c r="CJ30" s="36">
        <v>211062000</v>
      </c>
      <c r="CK30" s="36">
        <v>12461788671.428574</v>
      </c>
      <c r="CL30" s="36">
        <v>13045551790.434782</v>
      </c>
      <c r="CM30" s="36">
        <v>13870719571.428574</v>
      </c>
      <c r="CN30" s="36">
        <v>14896321426.190479</v>
      </c>
      <c r="CO30" s="36">
        <v>14397295054.545456</v>
      </c>
      <c r="CP30" s="36">
        <v>11709192105</v>
      </c>
      <c r="CQ30" s="36">
        <v>41812592788.053833</v>
      </c>
      <c r="CR30" s="36">
        <v>33225416545.000004</v>
      </c>
      <c r="CS30" s="36">
        <f t="shared" si="0"/>
        <v>-8587176243.0538292</v>
      </c>
      <c r="CT30" s="55">
        <v>294535553000</v>
      </c>
      <c r="CU30" s="80">
        <v>231587236000</v>
      </c>
      <c r="CV30" s="55">
        <f t="shared" si="1"/>
        <v>0.78627939357799703</v>
      </c>
      <c r="CW30" s="81">
        <f t="shared" si="2"/>
        <v>0.78627939357799703</v>
      </c>
      <c r="CX30" s="55">
        <v>144334893000</v>
      </c>
      <c r="CY30" s="55">
        <v>3890963000</v>
      </c>
      <c r="CZ30" s="78">
        <f t="shared" si="3"/>
        <v>2.6957881903165299E-2</v>
      </c>
      <c r="DA30" s="79">
        <f t="shared" si="4"/>
        <v>2.6957881903165299E-2</v>
      </c>
      <c r="DB30" s="55">
        <v>294535553000</v>
      </c>
      <c r="DC30" s="55">
        <v>231587236000</v>
      </c>
      <c r="DD30" s="82">
        <f t="shared" si="5"/>
        <v>0.78627939357799703</v>
      </c>
      <c r="DE30" s="83">
        <f t="shared" si="6"/>
        <v>0.78627939357799703</v>
      </c>
      <c r="DF30" s="55">
        <v>135211178000</v>
      </c>
      <c r="DG30" s="55">
        <v>3974566000</v>
      </c>
      <c r="DH30" s="78">
        <f t="shared" si="7"/>
        <v>2.9395247188808607E-2</v>
      </c>
      <c r="DI30" s="83">
        <f t="shared" si="8"/>
        <v>2.9395247188808607E-2</v>
      </c>
      <c r="DJ30" s="78">
        <v>-0.30112954974711442</v>
      </c>
      <c r="DK30" s="77">
        <f t="shared" si="18"/>
        <v>-0.30112954974711442</v>
      </c>
      <c r="DL30" s="1">
        <v>-0.37451186894057914</v>
      </c>
      <c r="DM30" s="77">
        <f t="shared" si="9"/>
        <v>-0.37451186894057914</v>
      </c>
      <c r="DN30" s="78">
        <v>34.853060472202358</v>
      </c>
      <c r="DO30" s="78">
        <f t="shared" si="10"/>
        <v>0.34853060472202357</v>
      </c>
      <c r="DP30" s="78">
        <v>39.902487387126932</v>
      </c>
      <c r="DQ30" s="78">
        <f t="shared" si="11"/>
        <v>0.39902487387126934</v>
      </c>
      <c r="DR30" s="82">
        <v>29.342124433265184</v>
      </c>
      <c r="DS30" s="78">
        <f t="shared" si="12"/>
        <v>0.29342124433265182</v>
      </c>
      <c r="DT30" s="55">
        <v>26.6643339172916</v>
      </c>
      <c r="DU30" s="76">
        <f t="shared" si="13"/>
        <v>0.26664333917291599</v>
      </c>
      <c r="DV30" s="75">
        <f t="shared" si="14"/>
        <v>-0.11750123974702688</v>
      </c>
      <c r="DW30" s="79">
        <f t="shared" si="15"/>
        <v>-0.11750123974702688</v>
      </c>
      <c r="DX30" s="75">
        <f>DH30*DU30*DL30*-1</f>
        <v>2.9354415807183432E-3</v>
      </c>
      <c r="DY30" s="79">
        <f t="shared" si="16"/>
        <v>2.9354415807183432E-3</v>
      </c>
      <c r="DZ30" s="83">
        <f>DV30+DX30</f>
        <v>-0.11456579816630853</v>
      </c>
      <c r="EA30" s="79">
        <f t="shared" si="17"/>
        <v>-0.11456579816630853</v>
      </c>
      <c r="EB30" s="36" t="s">
        <v>71</v>
      </c>
      <c r="EC30" s="88" t="s">
        <v>71</v>
      </c>
      <c r="ED30" s="36" t="s">
        <v>71</v>
      </c>
      <c r="EE30" s="36" t="s">
        <v>71</v>
      </c>
      <c r="EF30" s="36" t="s">
        <v>71</v>
      </c>
      <c r="EG30" s="36" t="s">
        <v>71</v>
      </c>
      <c r="EH30" s="36" t="s">
        <v>71</v>
      </c>
      <c r="EI30" s="36" t="s">
        <v>71</v>
      </c>
      <c r="EJ30" s="36" t="s">
        <v>71</v>
      </c>
      <c r="EK30" s="36" t="s">
        <v>71</v>
      </c>
      <c r="EL30" s="36" t="s">
        <v>71</v>
      </c>
      <c r="EM30" s="36" t="s">
        <v>71</v>
      </c>
      <c r="EN30" s="36" t="s">
        <v>71</v>
      </c>
      <c r="EO30" s="36" t="s">
        <v>71</v>
      </c>
      <c r="EP30" s="36" t="s">
        <v>71</v>
      </c>
      <c r="EQ30" s="36" t="s">
        <v>71</v>
      </c>
      <c r="ER30" s="36" t="s">
        <v>71</v>
      </c>
      <c r="ES30" s="36" t="s">
        <v>71</v>
      </c>
      <c r="ET30" s="4">
        <v>18.979589000000001</v>
      </c>
      <c r="EU30" s="4">
        <v>6.3</v>
      </c>
      <c r="EV30" s="4">
        <v>646.41459326304732</v>
      </c>
      <c r="EW30" s="2">
        <v>23.172813885286761</v>
      </c>
      <c r="EX30" s="4">
        <v>76.791999999999987</v>
      </c>
      <c r="EY30" s="4">
        <v>8.6720367431911853</v>
      </c>
      <c r="EZ30" s="4" t="s">
        <v>71</v>
      </c>
      <c r="FA30" s="4" t="s">
        <v>71</v>
      </c>
      <c r="FB30" s="5" t="s">
        <v>71</v>
      </c>
      <c r="FC30" s="5" t="s">
        <v>71</v>
      </c>
      <c r="FD30" s="36" t="s">
        <v>71</v>
      </c>
      <c r="FE30" s="36" t="s">
        <v>71</v>
      </c>
      <c r="FF30" s="36" t="s">
        <v>71</v>
      </c>
      <c r="FG30" s="36" t="s">
        <v>71</v>
      </c>
      <c r="FH30" s="36" t="s">
        <v>71</v>
      </c>
      <c r="FI30" s="36" t="s">
        <v>71</v>
      </c>
      <c r="FJ30" s="36" t="s">
        <v>71</v>
      </c>
      <c r="FK30" s="36" t="s">
        <v>71</v>
      </c>
      <c r="FL30" s="36" t="s">
        <v>71</v>
      </c>
      <c r="FM30" s="52" t="s">
        <v>71</v>
      </c>
      <c r="FN30" s="52" t="s">
        <v>71</v>
      </c>
      <c r="FO30" s="36" t="s">
        <v>71</v>
      </c>
      <c r="FP30" s="36" t="s">
        <v>71</v>
      </c>
      <c r="FQ30" s="36" t="s">
        <v>71</v>
      </c>
      <c r="FR30" s="36" t="s">
        <v>71</v>
      </c>
      <c r="FS30" s="36" t="s">
        <v>71</v>
      </c>
      <c r="FT30" s="36" t="s">
        <v>71</v>
      </c>
      <c r="FU30" s="36" t="s">
        <v>71</v>
      </c>
      <c r="FV30" s="36" t="s">
        <v>71</v>
      </c>
      <c r="FW30" s="36" t="s">
        <v>71</v>
      </c>
      <c r="FX30" s="36" t="s">
        <v>71</v>
      </c>
      <c r="FY30" s="36">
        <v>320000000000</v>
      </c>
      <c r="GA30" s="55"/>
    </row>
    <row r="31" spans="1:183" x14ac:dyDescent="0.2">
      <c r="A31" s="1" t="s">
        <v>27</v>
      </c>
      <c r="B31" s="5" t="s">
        <v>27</v>
      </c>
      <c r="C31" s="2">
        <v>1</v>
      </c>
      <c r="D31" s="2" t="s">
        <v>28</v>
      </c>
      <c r="E31" s="33">
        <v>57779622</v>
      </c>
      <c r="F31" s="3">
        <v>43952</v>
      </c>
      <c r="G31" s="3">
        <v>43942</v>
      </c>
      <c r="H31" s="33">
        <v>3465</v>
      </c>
      <c r="I31" s="33">
        <v>58</v>
      </c>
      <c r="J31" s="2">
        <v>1</v>
      </c>
      <c r="K31" s="2" t="s">
        <v>71</v>
      </c>
      <c r="L31" s="2">
        <v>1</v>
      </c>
      <c r="M31" s="3">
        <v>43916</v>
      </c>
      <c r="N31" s="3">
        <v>43951</v>
      </c>
      <c r="O31">
        <v>0</v>
      </c>
      <c r="P31">
        <v>0</v>
      </c>
      <c r="Q31">
        <v>0</v>
      </c>
      <c r="R31">
        <v>1353</v>
      </c>
      <c r="S31">
        <v>2506</v>
      </c>
      <c r="T31">
        <v>3300</v>
      </c>
      <c r="U31" s="78">
        <v>5.711356159443203</v>
      </c>
      <c r="V31">
        <v>4361</v>
      </c>
      <c r="W31">
        <v>5647</v>
      </c>
      <c r="X31">
        <v>0</v>
      </c>
      <c r="Y31">
        <v>0</v>
      </c>
      <c r="Z31">
        <v>0</v>
      </c>
      <c r="AA31">
        <v>5</v>
      </c>
      <c r="AB31">
        <v>34</v>
      </c>
      <c r="AC31">
        <v>58</v>
      </c>
      <c r="AD31" s="90">
        <v>0.10038141128718357</v>
      </c>
      <c r="AE31">
        <v>86</v>
      </c>
      <c r="AF31">
        <v>103</v>
      </c>
      <c r="AG31" s="4">
        <v>0</v>
      </c>
      <c r="AH31" s="4">
        <v>0</v>
      </c>
      <c r="AI31" s="4">
        <v>0</v>
      </c>
      <c r="AJ31" s="4">
        <v>6.25</v>
      </c>
      <c r="AK31" s="4">
        <v>5.25</v>
      </c>
      <c r="AL31" s="4">
        <v>-1</v>
      </c>
      <c r="AM31" s="4" t="s">
        <v>71</v>
      </c>
      <c r="AN31" s="4" t="s">
        <v>71</v>
      </c>
      <c r="AO31" s="4" t="s">
        <v>71</v>
      </c>
      <c r="AP31" s="4" t="s">
        <v>71</v>
      </c>
      <c r="AQ31" s="4" t="s">
        <v>71</v>
      </c>
      <c r="AR31" s="4" t="s">
        <v>71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0</v>
      </c>
      <c r="BA31" s="2">
        <v>0</v>
      </c>
      <c r="BB31" s="2" t="s">
        <v>71</v>
      </c>
      <c r="BC31" s="2">
        <v>0</v>
      </c>
      <c r="BD31" s="2">
        <v>0</v>
      </c>
      <c r="BE31" s="4">
        <v>0</v>
      </c>
      <c r="BF31" s="4">
        <v>0</v>
      </c>
      <c r="BG31" s="2" t="s">
        <v>71</v>
      </c>
      <c r="BH31" s="2">
        <v>0</v>
      </c>
      <c r="BI31" s="4">
        <v>0</v>
      </c>
      <c r="BJ31" s="4">
        <v>0</v>
      </c>
      <c r="BK31" s="2" t="s">
        <v>71</v>
      </c>
      <c r="BL31" s="2" t="s">
        <v>222</v>
      </c>
      <c r="BM31" s="2" t="s">
        <v>223</v>
      </c>
      <c r="BN31" s="36">
        <v>16.189205747126429</v>
      </c>
      <c r="BO31" s="36">
        <v>15.379535384615382</v>
      </c>
      <c r="BP31" s="49">
        <v>14.741804597701144</v>
      </c>
      <c r="BQ31" s="49">
        <v>14.705192424242421</v>
      </c>
      <c r="BR31" s="49">
        <v>13.998699999999999</v>
      </c>
      <c r="BS31" s="49">
        <v>17.8552</v>
      </c>
      <c r="BT31" s="49">
        <v>18.5291</v>
      </c>
      <c r="BU31" s="49">
        <v>27.548986691621369</v>
      </c>
      <c r="BV31" s="49">
        <v>24.450189161912885</v>
      </c>
      <c r="BW31" s="36">
        <v>62.287142857142868</v>
      </c>
      <c r="BX31" s="36">
        <v>59.632173913043474</v>
      </c>
      <c r="BY31" s="36">
        <v>62.709523809523816</v>
      </c>
      <c r="BZ31" s="36">
        <v>65.173809523809538</v>
      </c>
      <c r="CA31" s="36">
        <v>63.672727272727279</v>
      </c>
      <c r="CB31" s="36">
        <v>55.477499999999999</v>
      </c>
      <c r="CC31" s="36">
        <v>33.729090909090914</v>
      </c>
      <c r="CD31" s="36">
        <v>26.631428571428575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v>0</v>
      </c>
      <c r="CR31" s="36">
        <v>0</v>
      </c>
      <c r="CS31" s="36">
        <f t="shared" si="0"/>
        <v>0</v>
      </c>
      <c r="CT31" s="55">
        <v>90419473000</v>
      </c>
      <c r="CU31" s="55">
        <v>9115040000</v>
      </c>
      <c r="CV31" s="55">
        <f t="shared" si="1"/>
        <v>0.1008083734352223</v>
      </c>
      <c r="CW31" s="81">
        <f t="shared" si="2"/>
        <v>0.1008083734352223</v>
      </c>
      <c r="CX31" s="55">
        <v>88216179000</v>
      </c>
      <c r="CY31" s="55">
        <v>14769267000</v>
      </c>
      <c r="CZ31" s="78">
        <f t="shared" si="3"/>
        <v>0.16742129581468271</v>
      </c>
      <c r="DA31" s="79">
        <f t="shared" si="4"/>
        <v>0.16742129581468271</v>
      </c>
      <c r="DB31" s="55">
        <v>95179154000</v>
      </c>
      <c r="DC31" s="55">
        <v>10105877000</v>
      </c>
      <c r="DD31" s="82">
        <f t="shared" si="5"/>
        <v>0.10617741990016007</v>
      </c>
      <c r="DE31" s="83">
        <f t="shared" si="6"/>
        <v>0.10617741990016007</v>
      </c>
      <c r="DF31" s="55">
        <v>94023947000</v>
      </c>
      <c r="DG31" s="55">
        <v>17171942000</v>
      </c>
      <c r="DH31" s="78">
        <f t="shared" si="7"/>
        <v>0.18263370713420488</v>
      </c>
      <c r="DI31" s="83">
        <f t="shared" si="8"/>
        <v>0.18263370713420488</v>
      </c>
      <c r="DJ31" s="78">
        <v>-0.30112954974711442</v>
      </c>
      <c r="DK31" s="77">
        <f t="shared" si="18"/>
        <v>-0.30112954974711442</v>
      </c>
      <c r="DL31" s="1">
        <v>-0.37451186894057914</v>
      </c>
      <c r="DM31" s="77">
        <f t="shared" si="9"/>
        <v>-0.37451186894057914</v>
      </c>
      <c r="DN31" s="78">
        <v>29.627669370177234</v>
      </c>
      <c r="DO31" s="78">
        <f t="shared" si="10"/>
        <v>0.29627669370177234</v>
      </c>
      <c r="DP31" s="78">
        <v>29.907082604707234</v>
      </c>
      <c r="DQ31" s="78">
        <f t="shared" si="11"/>
        <v>0.29907082604707236</v>
      </c>
      <c r="DR31" s="82">
        <v>28.346225561014439</v>
      </c>
      <c r="DS31" s="78">
        <f t="shared" si="12"/>
        <v>0.28346225561014438</v>
      </c>
      <c r="DT31" s="55">
        <v>29.56325110553173</v>
      </c>
      <c r="DU31" s="76">
        <f t="shared" si="13"/>
        <v>0.29563251105531729</v>
      </c>
      <c r="DV31" s="75">
        <f t="shared" si="14"/>
        <v>-1.1892462862658101E-2</v>
      </c>
      <c r="DW31" s="79">
        <f t="shared" si="15"/>
        <v>-1.1892462862658101E-2</v>
      </c>
      <c r="DX31" s="75">
        <f>DH31*DU31*DL31*-1</f>
        <v>2.0220817643879781E-2</v>
      </c>
      <c r="DY31" s="79">
        <f t="shared" si="16"/>
        <v>2.0220817643879781E-2</v>
      </c>
      <c r="DZ31" s="83">
        <f>DV31+DX31</f>
        <v>8.3283547812216807E-3</v>
      </c>
      <c r="EA31" s="79">
        <f t="shared" si="17"/>
        <v>8.3283547812216807E-3</v>
      </c>
      <c r="EB31" s="36">
        <v>6.6569277108433731</v>
      </c>
      <c r="EC31" s="88">
        <v>6.7132812499999988</v>
      </c>
      <c r="ED31" s="36">
        <v>6.6668072289156628</v>
      </c>
      <c r="EE31" s="36">
        <v>6.6749206349206363</v>
      </c>
      <c r="EF31" s="36">
        <v>6.7450000000000001</v>
      </c>
      <c r="EG31" s="36">
        <v>7.0949999999999998</v>
      </c>
      <c r="EH31" s="36">
        <v>5.5350000000000001</v>
      </c>
      <c r="EI31" s="36">
        <v>0.34999999999999964</v>
      </c>
      <c r="EJ31" s="36">
        <v>-1.21</v>
      </c>
      <c r="EK31" s="36">
        <v>5.8011111111111111</v>
      </c>
      <c r="EL31" s="36">
        <v>5.6518225806451632</v>
      </c>
      <c r="EM31" s="36">
        <v>5.0356417721518989</v>
      </c>
      <c r="EN31" s="36">
        <v>5.0973116666666671</v>
      </c>
      <c r="EO31" s="36">
        <v>5.2079999999999993</v>
      </c>
      <c r="EP31" s="36">
        <v>6.9453333333333331</v>
      </c>
      <c r="EQ31" s="36">
        <v>5.3680000000000003</v>
      </c>
      <c r="ER31" s="36">
        <v>1.7373333333333338</v>
      </c>
      <c r="ES31" s="36">
        <v>0.16000000000000103</v>
      </c>
      <c r="ET31" s="4">
        <v>56.709997000000001</v>
      </c>
      <c r="EU31" s="4">
        <v>-3</v>
      </c>
      <c r="EV31" s="4">
        <v>237.28247090196257</v>
      </c>
      <c r="EW31" s="2">
        <v>54.798262279083104</v>
      </c>
      <c r="EX31" s="4">
        <v>181.91683333333333</v>
      </c>
      <c r="EY31" s="4">
        <v>62.305550784083223</v>
      </c>
      <c r="EZ31" s="4">
        <v>5.8632862782941997</v>
      </c>
      <c r="FA31" s="4">
        <v>0.87359838007492996</v>
      </c>
      <c r="FB31" s="51" t="s">
        <v>407</v>
      </c>
      <c r="FC31" s="51" t="s">
        <v>442</v>
      </c>
      <c r="FD31" s="36">
        <v>149.15045770114949</v>
      </c>
      <c r="FE31" s="36">
        <v>103.65492338461536</v>
      </c>
      <c r="FF31" s="36">
        <v>60.462061954022978</v>
      </c>
      <c r="FG31" s="36">
        <v>61.975296363636346</v>
      </c>
      <c r="FH31" s="36">
        <v>44.64</v>
      </c>
      <c r="FI31" s="36">
        <v>276.12009999999998</v>
      </c>
      <c r="FJ31" s="36">
        <v>283.27</v>
      </c>
      <c r="FK31" s="36">
        <v>5.1854861111111106</v>
      </c>
      <c r="FL31" s="36">
        <v>5.3456541218637987</v>
      </c>
      <c r="FM31" s="51" t="s">
        <v>436</v>
      </c>
      <c r="FN31" s="51" t="s">
        <v>442</v>
      </c>
      <c r="FO31" s="36">
        <v>250.9864448275863</v>
      </c>
      <c r="FP31" s="36">
        <v>206.81723076923075</v>
      </c>
      <c r="FQ31" s="36">
        <v>163.87011494252877</v>
      </c>
      <c r="FR31" s="36">
        <v>165.27151515151516</v>
      </c>
      <c r="FS31" s="36">
        <v>149.21</v>
      </c>
      <c r="FT31" s="36">
        <v>373.98</v>
      </c>
      <c r="FU31" s="36">
        <v>381.47</v>
      </c>
      <c r="FV31" s="36">
        <v>150.64003753099658</v>
      </c>
      <c r="FW31" s="36">
        <v>224.77</v>
      </c>
      <c r="FX31" s="36">
        <v>1.556598083238389</v>
      </c>
      <c r="FY31" s="36">
        <v>0</v>
      </c>
      <c r="GA31" s="55"/>
    </row>
    <row r="32" spans="1:183" x14ac:dyDescent="0.2">
      <c r="A32" s="1" t="s">
        <v>49</v>
      </c>
      <c r="B32" s="5" t="s">
        <v>49</v>
      </c>
      <c r="C32" s="2">
        <v>1</v>
      </c>
      <c r="D32" s="2" t="s">
        <v>50</v>
      </c>
      <c r="E32" s="33">
        <v>21670000</v>
      </c>
      <c r="F32" s="3">
        <v>43952</v>
      </c>
      <c r="G32" s="3">
        <v>43951</v>
      </c>
      <c r="H32" s="33">
        <v>653</v>
      </c>
      <c r="I32" s="33">
        <v>7</v>
      </c>
      <c r="J32" s="2">
        <v>1</v>
      </c>
      <c r="K32" s="2" t="s">
        <v>79</v>
      </c>
      <c r="L32" s="2">
        <v>1</v>
      </c>
      <c r="M32" s="3">
        <v>43910</v>
      </c>
      <c r="N32" s="2" t="s">
        <v>71</v>
      </c>
      <c r="O32">
        <v>0</v>
      </c>
      <c r="P32">
        <v>1</v>
      </c>
      <c r="Q32">
        <v>1</v>
      </c>
      <c r="R32">
        <v>143</v>
      </c>
      <c r="S32">
        <v>238</v>
      </c>
      <c r="T32">
        <v>304</v>
      </c>
      <c r="U32" s="78">
        <v>1.4028610982925704</v>
      </c>
      <c r="V32">
        <v>460</v>
      </c>
      <c r="W32">
        <v>663</v>
      </c>
      <c r="X32">
        <v>0</v>
      </c>
      <c r="Y32">
        <v>0</v>
      </c>
      <c r="Z32">
        <v>0</v>
      </c>
      <c r="AA32">
        <v>2</v>
      </c>
      <c r="AB32">
        <v>7</v>
      </c>
      <c r="AC32">
        <v>7</v>
      </c>
      <c r="AD32" s="90">
        <v>3.2302722658052611E-2</v>
      </c>
      <c r="AE32">
        <v>7</v>
      </c>
      <c r="AF32">
        <v>7</v>
      </c>
      <c r="AG32" s="4">
        <f>0.21</f>
        <v>0.21</v>
      </c>
      <c r="AH32" s="4">
        <v>0</v>
      </c>
      <c r="AI32" s="4">
        <v>0.21</v>
      </c>
      <c r="AJ32" s="4" t="s">
        <v>71</v>
      </c>
      <c r="AK32" s="4" t="s">
        <v>71</v>
      </c>
      <c r="AL32" s="4">
        <v>-0.5</v>
      </c>
      <c r="AM32" s="4" t="s">
        <v>71</v>
      </c>
      <c r="AN32" s="4" t="s">
        <v>71</v>
      </c>
      <c r="AO32" s="4" t="s">
        <v>71</v>
      </c>
      <c r="AP32" s="4" t="s">
        <v>71</v>
      </c>
      <c r="AQ32" s="4" t="s">
        <v>71</v>
      </c>
      <c r="AR32" s="4" t="s">
        <v>71</v>
      </c>
      <c r="AS32" s="2">
        <v>0</v>
      </c>
      <c r="AT32" s="2">
        <v>0</v>
      </c>
      <c r="AU32" s="2">
        <v>1</v>
      </c>
      <c r="AV32" s="2">
        <v>1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 t="s">
        <v>71</v>
      </c>
      <c r="BC32" s="2">
        <v>0</v>
      </c>
      <c r="BD32" s="2">
        <v>0</v>
      </c>
      <c r="BE32" s="4">
        <v>0</v>
      </c>
      <c r="BF32" s="4">
        <v>0</v>
      </c>
      <c r="BG32" s="2" t="s">
        <v>71</v>
      </c>
      <c r="BH32" s="2">
        <v>0</v>
      </c>
      <c r="BI32" s="4">
        <v>0</v>
      </c>
      <c r="BJ32" s="4">
        <v>0</v>
      </c>
      <c r="BK32" s="2" t="s">
        <v>71</v>
      </c>
      <c r="BL32" s="2" t="s">
        <v>224</v>
      </c>
      <c r="BM32" s="2" t="s">
        <v>225</v>
      </c>
      <c r="BN32" s="36">
        <v>184.52848101265829</v>
      </c>
      <c r="BO32" s="36">
        <v>182.35245901639348</v>
      </c>
      <c r="BP32" s="36">
        <v>181.02040229885054</v>
      </c>
      <c r="BQ32" s="36">
        <v>181.06174242424237</v>
      </c>
      <c r="BR32" s="36">
        <v>181.375</v>
      </c>
      <c r="BS32" s="36">
        <v>189.25</v>
      </c>
      <c r="BT32" s="36">
        <v>190.5</v>
      </c>
      <c r="BU32" s="36">
        <v>4.3418332184700201</v>
      </c>
      <c r="BV32" s="36">
        <v>4.7900262467191608</v>
      </c>
      <c r="BW32" s="36">
        <v>62.287142857142868</v>
      </c>
      <c r="BX32" s="36">
        <v>59.632173913043474</v>
      </c>
      <c r="BY32" s="36">
        <v>62.709523809523816</v>
      </c>
      <c r="BZ32" s="36">
        <v>65.173809523809538</v>
      </c>
      <c r="CA32" s="36">
        <v>63.672727272727279</v>
      </c>
      <c r="CB32" s="36">
        <v>55.477499999999999</v>
      </c>
      <c r="CC32" s="36">
        <v>33.729090909090914</v>
      </c>
      <c r="CD32" s="36">
        <v>26.631428571428575</v>
      </c>
      <c r="CE32" s="36" t="s">
        <v>71</v>
      </c>
      <c r="CF32" s="36" t="s">
        <v>71</v>
      </c>
      <c r="CG32" s="36" t="s">
        <v>71</v>
      </c>
      <c r="CH32" s="36" t="s">
        <v>71</v>
      </c>
      <c r="CI32" s="36" t="s">
        <v>71</v>
      </c>
      <c r="CJ32" s="36" t="s">
        <v>71</v>
      </c>
      <c r="CK32" s="36" t="s">
        <v>71</v>
      </c>
      <c r="CL32" s="36" t="s">
        <v>71</v>
      </c>
      <c r="CM32" s="36" t="s">
        <v>71</v>
      </c>
      <c r="CN32" s="36" t="s">
        <v>71</v>
      </c>
      <c r="CO32" s="36" t="s">
        <v>71</v>
      </c>
      <c r="CP32" s="36" t="s">
        <v>71</v>
      </c>
      <c r="CQ32" s="36" t="s">
        <v>71</v>
      </c>
      <c r="CR32" s="36" t="s">
        <v>71</v>
      </c>
      <c r="CS32" s="36" t="s">
        <v>71</v>
      </c>
      <c r="CT32" s="55">
        <v>11102431000</v>
      </c>
      <c r="CU32" s="55">
        <v>38317000</v>
      </c>
      <c r="CV32" s="55">
        <f t="shared" si="1"/>
        <v>3.4512261323668661E-3</v>
      </c>
      <c r="CW32" s="81">
        <f t="shared" si="2"/>
        <v>3.4512261323668661E-3</v>
      </c>
      <c r="CX32" s="55">
        <v>15889209000</v>
      </c>
      <c r="CY32" s="55">
        <v>1959925000</v>
      </c>
      <c r="CZ32" s="78">
        <f t="shared" si="3"/>
        <v>0.12334943797391047</v>
      </c>
      <c r="DA32" s="79">
        <f t="shared" si="4"/>
        <v>0.12334943797391047</v>
      </c>
      <c r="DB32" s="55">
        <v>12232068000</v>
      </c>
      <c r="DC32" s="55">
        <v>54019000</v>
      </c>
      <c r="DD32" s="82">
        <f t="shared" si="5"/>
        <v>4.4161788505426881E-3</v>
      </c>
      <c r="DE32" s="83">
        <f t="shared" si="6"/>
        <v>4.4161788505426881E-3</v>
      </c>
      <c r="DF32" s="55">
        <v>20207048000</v>
      </c>
      <c r="DG32" s="55">
        <v>2513696000</v>
      </c>
      <c r="DH32" s="78">
        <f t="shared" si="7"/>
        <v>0.12439699257407613</v>
      </c>
      <c r="DI32" s="83">
        <f t="shared" si="8"/>
        <v>0.12439699257407613</v>
      </c>
      <c r="DJ32" s="78">
        <v>-0.30112954974711442</v>
      </c>
      <c r="DK32" s="77">
        <f t="shared" si="18"/>
        <v>-0.30112954974711442</v>
      </c>
      <c r="DL32" s="1">
        <v>-0.37451186894057914</v>
      </c>
      <c r="DM32" s="77">
        <f t="shared" si="9"/>
        <v>-0.37451186894057914</v>
      </c>
      <c r="DN32" s="78">
        <v>21.684735797302103</v>
      </c>
      <c r="DO32" s="78">
        <f t="shared" si="10"/>
        <v>0.21684735797302104</v>
      </c>
      <c r="DP32" s="78">
        <v>22.784979040652452</v>
      </c>
      <c r="DQ32" s="78">
        <f t="shared" si="11"/>
        <v>0.22784979040652453</v>
      </c>
      <c r="DR32" s="82">
        <v>28.860023954821628</v>
      </c>
      <c r="DS32" s="78">
        <f t="shared" si="12"/>
        <v>0.28860023954821629</v>
      </c>
      <c r="DT32" s="55">
        <v>30.133649358225078</v>
      </c>
      <c r="DU32" s="76">
        <f t="shared" si="13"/>
        <v>0.30133649358225079</v>
      </c>
      <c r="DV32" s="75">
        <f t="shared" si="14"/>
        <v>-3.7684336467724172E-4</v>
      </c>
      <c r="DW32" s="79">
        <f t="shared" si="15"/>
        <v>-3.7684336467724172E-4</v>
      </c>
      <c r="DX32" s="75">
        <f>DH32*DU32*DL32*-1</f>
        <v>1.4038709817575221E-2</v>
      </c>
      <c r="DY32" s="79">
        <f t="shared" si="16"/>
        <v>1.4038709817575221E-2</v>
      </c>
      <c r="DZ32" s="83">
        <f>DV32+DX32</f>
        <v>1.3661866452897979E-2</v>
      </c>
      <c r="EA32" s="79">
        <f t="shared" si="17"/>
        <v>1.3661866452897979E-2</v>
      </c>
      <c r="EB32" s="36">
        <v>8.2739436619718312</v>
      </c>
      <c r="EC32" s="88">
        <v>8.5113207547169818</v>
      </c>
      <c r="ED32" s="36">
        <v>8.1844512195121979</v>
      </c>
      <c r="EE32" s="36">
        <v>8.1778225806451648</v>
      </c>
      <c r="EF32" s="36">
        <v>8.41</v>
      </c>
      <c r="EG32" s="36">
        <v>7.7833333333333341</v>
      </c>
      <c r="EH32" s="36">
        <v>7.3</v>
      </c>
      <c r="EI32" s="36">
        <v>-0.62666666666666604</v>
      </c>
      <c r="EJ32" s="36">
        <v>-1.1100000000000003</v>
      </c>
      <c r="EK32" s="36">
        <v>7.3566764705882361</v>
      </c>
      <c r="EL32" s="36">
        <v>7.3408200000000008</v>
      </c>
      <c r="EM32" s="36">
        <v>6.5564772151898731</v>
      </c>
      <c r="EN32" s="36">
        <v>6.6024616666666667</v>
      </c>
      <c r="EO32" s="36">
        <v>6.8596666666666666</v>
      </c>
      <c r="EP32" s="36">
        <v>7.6336666666666666</v>
      </c>
      <c r="EQ32" s="36">
        <v>7.133</v>
      </c>
      <c r="ER32" s="36">
        <v>0.77400000000000002</v>
      </c>
      <c r="ES32" s="36">
        <v>0.27333333333333343</v>
      </c>
      <c r="ET32" s="4">
        <v>83.282696999999999</v>
      </c>
      <c r="EU32" s="4">
        <v>-2.2000000000000002</v>
      </c>
      <c r="EV32" s="4">
        <v>686.72927219829546</v>
      </c>
      <c r="EW32" s="2">
        <v>66.97163030409439</v>
      </c>
      <c r="EX32" s="4" t="s">
        <v>71</v>
      </c>
      <c r="EY32" s="4">
        <v>110.31996973261955</v>
      </c>
      <c r="EZ32" s="4">
        <v>3.6843496205169002</v>
      </c>
      <c r="FA32" s="4" t="s">
        <v>71</v>
      </c>
      <c r="FB32" s="5" t="s">
        <v>71</v>
      </c>
      <c r="FC32" s="5" t="s">
        <v>71</v>
      </c>
      <c r="FD32" s="36" t="s">
        <v>71</v>
      </c>
      <c r="FE32" s="36" t="s">
        <v>71</v>
      </c>
      <c r="FF32" s="36" t="s">
        <v>71</v>
      </c>
      <c r="FG32" s="36" t="s">
        <v>71</v>
      </c>
      <c r="FH32" s="36" t="s">
        <v>71</v>
      </c>
      <c r="FI32" s="36" t="s">
        <v>71</v>
      </c>
      <c r="FJ32" s="36" t="s">
        <v>71</v>
      </c>
      <c r="FK32" s="36" t="s">
        <v>71</v>
      </c>
      <c r="FL32" s="36" t="s">
        <v>71</v>
      </c>
      <c r="FM32" s="52" t="s">
        <v>71</v>
      </c>
      <c r="FN32" s="52" t="s">
        <v>71</v>
      </c>
      <c r="FO32" s="36" t="s">
        <v>71</v>
      </c>
      <c r="FP32" s="36" t="s">
        <v>71</v>
      </c>
      <c r="FQ32" s="36" t="s">
        <v>71</v>
      </c>
      <c r="FR32" s="36" t="s">
        <v>71</v>
      </c>
      <c r="FS32" s="36" t="s">
        <v>71</v>
      </c>
      <c r="FT32" s="36" t="s">
        <v>71</v>
      </c>
      <c r="FU32" s="36" t="s">
        <v>71</v>
      </c>
      <c r="FV32" s="36" t="s">
        <v>71</v>
      </c>
      <c r="FW32" s="36" t="s">
        <v>71</v>
      </c>
      <c r="FX32" s="36" t="s">
        <v>71</v>
      </c>
      <c r="FY32" s="36">
        <v>0</v>
      </c>
      <c r="GA32" s="55"/>
    </row>
    <row r="33" spans="1:183" x14ac:dyDescent="0.2">
      <c r="A33" s="1" t="s">
        <v>65</v>
      </c>
      <c r="B33" s="5" t="s">
        <v>65</v>
      </c>
      <c r="C33" s="2">
        <v>0</v>
      </c>
      <c r="D33" s="2" t="s">
        <v>66</v>
      </c>
      <c r="E33" s="33">
        <v>69428524</v>
      </c>
      <c r="F33" s="3">
        <v>43952</v>
      </c>
      <c r="G33" s="3">
        <v>43951</v>
      </c>
      <c r="H33" s="33">
        <v>2954</v>
      </c>
      <c r="I33" s="33">
        <v>54</v>
      </c>
      <c r="J33" s="2">
        <v>1</v>
      </c>
      <c r="K33" s="3">
        <v>43916</v>
      </c>
      <c r="L33" s="2">
        <v>1</v>
      </c>
      <c r="M33" s="2" t="s">
        <v>71</v>
      </c>
      <c r="N33" s="2" t="s">
        <v>71</v>
      </c>
      <c r="O33">
        <v>2</v>
      </c>
      <c r="P33">
        <v>19</v>
      </c>
      <c r="Q33">
        <v>42</v>
      </c>
      <c r="R33">
        <v>1651</v>
      </c>
      <c r="S33">
        <v>2643</v>
      </c>
      <c r="T33">
        <v>2792</v>
      </c>
      <c r="U33" s="78">
        <v>4.0214019240852652</v>
      </c>
      <c r="V33">
        <v>2907</v>
      </c>
      <c r="W33">
        <v>2954</v>
      </c>
      <c r="X33">
        <v>0</v>
      </c>
      <c r="Y33">
        <v>0</v>
      </c>
      <c r="Z33">
        <v>0</v>
      </c>
      <c r="AA33">
        <v>10</v>
      </c>
      <c r="AB33">
        <v>43</v>
      </c>
      <c r="AC33">
        <v>47</v>
      </c>
      <c r="AD33" s="90">
        <v>6.7695519495704681E-2</v>
      </c>
      <c r="AE33">
        <v>51</v>
      </c>
      <c r="AF33">
        <v>54</v>
      </c>
      <c r="AG33" s="4">
        <v>8.9</v>
      </c>
      <c r="AH33" s="4">
        <v>0</v>
      </c>
      <c r="AI33" s="4">
        <v>8.9</v>
      </c>
      <c r="AJ33" s="4">
        <v>1.25</v>
      </c>
      <c r="AK33" s="4">
        <v>0.75</v>
      </c>
      <c r="AL33" s="4">
        <v>-0.5</v>
      </c>
      <c r="AM33" s="2" t="s">
        <v>71</v>
      </c>
      <c r="AN33" s="2" t="s">
        <v>71</v>
      </c>
      <c r="AO33" s="4" t="s">
        <v>71</v>
      </c>
      <c r="AP33" s="4" t="s">
        <v>71</v>
      </c>
      <c r="AQ33" s="4" t="s">
        <v>71</v>
      </c>
      <c r="AR33" s="4" t="s">
        <v>71</v>
      </c>
      <c r="AS33" s="2">
        <v>1</v>
      </c>
      <c r="AT33" s="2">
        <v>1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0</v>
      </c>
      <c r="BB33" s="2" t="s">
        <v>71</v>
      </c>
      <c r="BC33" s="2">
        <v>1</v>
      </c>
      <c r="BD33" s="2">
        <v>0</v>
      </c>
      <c r="BE33" s="4">
        <v>0</v>
      </c>
      <c r="BF33" s="4">
        <v>0</v>
      </c>
      <c r="BG33" s="2" t="s">
        <v>71</v>
      </c>
      <c r="BH33" s="2">
        <v>0</v>
      </c>
      <c r="BI33" s="4">
        <v>0</v>
      </c>
      <c r="BJ33" s="4">
        <v>0</v>
      </c>
      <c r="BK33" s="2" t="s">
        <v>71</v>
      </c>
      <c r="BL33" s="2" t="s">
        <v>226</v>
      </c>
      <c r="BM33" s="2" t="s">
        <v>227</v>
      </c>
      <c r="BN33" s="36">
        <v>31.618965517241389</v>
      </c>
      <c r="BO33" s="36">
        <v>31.274923076923073</v>
      </c>
      <c r="BP33" s="49">
        <v>30.340459770114947</v>
      </c>
      <c r="BQ33" s="49">
        <v>30.268257575757563</v>
      </c>
      <c r="BR33" s="49">
        <v>29.77</v>
      </c>
      <c r="BS33" s="49">
        <v>32.75</v>
      </c>
      <c r="BT33" s="49">
        <v>32.46</v>
      </c>
      <c r="BU33" s="49">
        <v>10.010077258985557</v>
      </c>
      <c r="BV33" s="49">
        <v>8.2871226124460904</v>
      </c>
      <c r="BW33" s="36">
        <v>62.287142857142868</v>
      </c>
      <c r="BX33" s="36">
        <v>59.632173913043474</v>
      </c>
      <c r="BY33" s="36">
        <v>62.709523809523816</v>
      </c>
      <c r="BZ33" s="36">
        <v>65.173809523809538</v>
      </c>
      <c r="CA33" s="36">
        <v>63.672727272727279</v>
      </c>
      <c r="CB33" s="36">
        <v>55.477499999999999</v>
      </c>
      <c r="CC33" s="36">
        <v>33.729090909090914</v>
      </c>
      <c r="CD33" s="36">
        <v>26.631428571428575</v>
      </c>
      <c r="CE33" s="36">
        <v>773360.4</v>
      </c>
      <c r="CF33" s="36">
        <v>740023.2</v>
      </c>
      <c r="CG33" s="36">
        <v>1050059.2999999998</v>
      </c>
      <c r="CH33" s="36">
        <v>1313234.6000000001</v>
      </c>
      <c r="CI33" s="36">
        <v>780531.10000000009</v>
      </c>
      <c r="CJ33" s="36">
        <v>0</v>
      </c>
      <c r="CK33" s="36">
        <v>48170409.714857154</v>
      </c>
      <c r="CL33" s="36">
        <v>44129192.162086949</v>
      </c>
      <c r="CM33" s="36">
        <v>65848718.674761899</v>
      </c>
      <c r="CN33" s="36">
        <v>85588501.680476218</v>
      </c>
      <c r="CO33" s="36">
        <v>49698543.858181827</v>
      </c>
      <c r="CP33" s="36">
        <v>0</v>
      </c>
      <c r="CQ33" s="36">
        <v>195566412.51732507</v>
      </c>
      <c r="CR33" s="36">
        <v>49698543.858181827</v>
      </c>
      <c r="CS33" s="36">
        <f t="shared" si="0"/>
        <v>-145867868.65914324</v>
      </c>
      <c r="CT33" s="55">
        <v>245380465000</v>
      </c>
      <c r="CU33" s="55">
        <v>8479015000</v>
      </c>
      <c r="CV33" s="55">
        <f t="shared" si="1"/>
        <v>3.4554564072571951E-2</v>
      </c>
      <c r="CW33" s="81">
        <f t="shared" si="2"/>
        <v>3.4554564072571951E-2</v>
      </c>
      <c r="CX33" s="55">
        <v>240139196000</v>
      </c>
      <c r="CY33" s="55">
        <v>37674627000</v>
      </c>
      <c r="CZ33" s="78">
        <f t="shared" si="3"/>
        <v>0.1568866208746697</v>
      </c>
      <c r="DA33" s="79">
        <f t="shared" si="4"/>
        <v>0.1568866208746697</v>
      </c>
      <c r="DB33" s="55">
        <v>249921314000</v>
      </c>
      <c r="DC33" s="55">
        <v>10590822000</v>
      </c>
      <c r="DD33" s="82">
        <f t="shared" si="5"/>
        <v>4.237662578870724E-2</v>
      </c>
      <c r="DE33" s="83">
        <f t="shared" si="6"/>
        <v>4.237662578870724E-2</v>
      </c>
      <c r="DF33" s="55">
        <v>251099199000</v>
      </c>
      <c r="DG33" s="55">
        <v>42805480000</v>
      </c>
      <c r="DH33" s="78">
        <f t="shared" si="7"/>
        <v>0.17047238768770426</v>
      </c>
      <c r="DI33" s="83">
        <f t="shared" si="8"/>
        <v>0.17047238768770426</v>
      </c>
      <c r="DJ33" s="78">
        <v>-0.30112954974711442</v>
      </c>
      <c r="DK33" s="77">
        <f t="shared" si="18"/>
        <v>-0.30112954974711442</v>
      </c>
      <c r="DL33" s="1">
        <v>-0.37451186894057914</v>
      </c>
      <c r="DM33" s="77">
        <f t="shared" si="9"/>
        <v>-0.37451186894057914</v>
      </c>
      <c r="DN33" s="78">
        <v>68.177156813763432</v>
      </c>
      <c r="DO33" s="78">
        <f t="shared" si="10"/>
        <v>0.68177156813763429</v>
      </c>
      <c r="DP33" s="78">
        <v>66.81856071709862</v>
      </c>
      <c r="DQ33" s="78">
        <f t="shared" si="11"/>
        <v>0.66818560717098618</v>
      </c>
      <c r="DR33" s="82">
        <v>54.347390233989721</v>
      </c>
      <c r="DS33" s="78">
        <f t="shared" si="12"/>
        <v>0.54347390233989723</v>
      </c>
      <c r="DT33" s="55">
        <v>56.488320934675798</v>
      </c>
      <c r="DU33" s="76">
        <f t="shared" si="13"/>
        <v>0.56488320934675795</v>
      </c>
      <c r="DV33" s="75">
        <f t="shared" si="14"/>
        <v>-1.0604472635876163E-2</v>
      </c>
      <c r="DW33" s="79">
        <f t="shared" si="15"/>
        <v>-1.0604472635876163E-2</v>
      </c>
      <c r="DX33" s="75">
        <f>DH33*DU33*DL33*-1</f>
        <v>3.6064365496778029E-2</v>
      </c>
      <c r="DY33" s="79">
        <f t="shared" si="16"/>
        <v>3.6064365496778029E-2</v>
      </c>
      <c r="DZ33" s="83">
        <f>DV33+DX33</f>
        <v>2.5459892860901868E-2</v>
      </c>
      <c r="EA33" s="79">
        <f t="shared" si="17"/>
        <v>2.5459892860901868E-2</v>
      </c>
      <c r="EB33" s="36">
        <v>0.99797619047619057</v>
      </c>
      <c r="EC33" s="88">
        <v>1.0684126984126985</v>
      </c>
      <c r="ED33" s="36">
        <v>1.4554268292682921</v>
      </c>
      <c r="EE33" s="36">
        <v>1.4579508196721302</v>
      </c>
      <c r="EF33" s="36">
        <v>1.25</v>
      </c>
      <c r="EG33" s="36">
        <v>0.90666666666666673</v>
      </c>
      <c r="EH33" s="36">
        <v>0.72</v>
      </c>
      <c r="EI33" s="36">
        <v>-0.34333333333333327</v>
      </c>
      <c r="EJ33" s="36">
        <v>-0.53</v>
      </c>
      <c r="EK33" s="36">
        <v>0.15456790123456801</v>
      </c>
      <c r="EL33" s="36">
        <v>7.2459016393441886E-3</v>
      </c>
      <c r="EM33" s="36">
        <v>-0.17846538461538466</v>
      </c>
      <c r="EN33" s="36">
        <v>-0.11816034482758624</v>
      </c>
      <c r="EO33" s="36">
        <v>-0.26449999999999996</v>
      </c>
      <c r="EP33" s="36">
        <v>0.75700000000000001</v>
      </c>
      <c r="EQ33" s="36">
        <v>0.55299999999999994</v>
      </c>
      <c r="ER33" s="36">
        <v>1.0215000000000001</v>
      </c>
      <c r="ES33" s="36">
        <v>0.81749999999999989</v>
      </c>
      <c r="ET33" s="4">
        <v>34.019765</v>
      </c>
      <c r="EU33" s="4">
        <v>6.9</v>
      </c>
      <c r="EV33" s="4">
        <v>252.98291614297591</v>
      </c>
      <c r="EW33" s="2">
        <v>33.000427931492524</v>
      </c>
      <c r="EX33" s="4">
        <v>34.602916666666665</v>
      </c>
      <c r="EY33" s="4">
        <v>25.502567677710726</v>
      </c>
      <c r="EZ33" s="4">
        <v>9.7796781186710007</v>
      </c>
      <c r="FA33" s="4">
        <v>2.6647801163268001</v>
      </c>
      <c r="FB33" s="51" t="s">
        <v>408</v>
      </c>
      <c r="FC33" s="51" t="s">
        <v>207</v>
      </c>
      <c r="FD33" s="36">
        <v>11.455401954022991</v>
      </c>
      <c r="FE33" s="36">
        <v>10.22646123076923</v>
      </c>
      <c r="FF33" s="36">
        <v>5.3963218390804579</v>
      </c>
      <c r="FG33" s="36">
        <v>5.2166666666666641</v>
      </c>
      <c r="FH33" s="36">
        <v>5.2</v>
      </c>
      <c r="FI33" s="36">
        <v>19.03</v>
      </c>
      <c r="FJ33" s="36">
        <v>10.220000000000001</v>
      </c>
      <c r="FK33" s="36">
        <v>2.6596153846153849</v>
      </c>
      <c r="FL33" s="36">
        <v>0.9653846153846154</v>
      </c>
      <c r="FM33" s="51" t="s">
        <v>437</v>
      </c>
      <c r="FN33" s="51" t="s">
        <v>207</v>
      </c>
      <c r="FO33" s="36">
        <v>50.750227241379321</v>
      </c>
      <c r="FP33" s="36">
        <v>41.754766153846163</v>
      </c>
      <c r="FQ33" s="36">
        <v>28.376546781609203</v>
      </c>
      <c r="FR33" s="36">
        <v>27.791056060606056</v>
      </c>
      <c r="FS33" s="36">
        <v>24.12</v>
      </c>
      <c r="FT33" s="36">
        <v>82.990009999999998</v>
      </c>
      <c r="FU33" s="36">
        <v>63.8</v>
      </c>
      <c r="FV33" s="36">
        <v>244.07135157545602</v>
      </c>
      <c r="FW33" s="36">
        <v>58.870009999999994</v>
      </c>
      <c r="FX33" s="36">
        <v>1.6451077943615253</v>
      </c>
      <c r="FY33" s="36">
        <v>0</v>
      </c>
      <c r="GA33" s="55"/>
    </row>
    <row r="34" spans="1:183" x14ac:dyDescent="0.2">
      <c r="A34" s="1" t="s">
        <v>15</v>
      </c>
      <c r="B34" s="5" t="s">
        <v>15</v>
      </c>
      <c r="C34" s="2">
        <v>1</v>
      </c>
      <c r="D34" s="2" t="s">
        <v>16</v>
      </c>
      <c r="E34" s="33">
        <v>82319724</v>
      </c>
      <c r="F34" s="3">
        <v>43952</v>
      </c>
      <c r="G34" s="3">
        <v>43950</v>
      </c>
      <c r="H34" s="33">
        <v>117589</v>
      </c>
      <c r="I34" s="33">
        <v>3081</v>
      </c>
      <c r="J34" s="2">
        <v>1</v>
      </c>
      <c r="K34" s="2" t="s">
        <v>71</v>
      </c>
      <c r="L34" s="2">
        <v>1</v>
      </c>
      <c r="M34" s="2" t="s">
        <v>71</v>
      </c>
      <c r="N34" s="2" t="s">
        <v>71</v>
      </c>
      <c r="O34">
        <v>0</v>
      </c>
      <c r="P34">
        <v>0</v>
      </c>
      <c r="Q34">
        <v>0</v>
      </c>
      <c r="R34">
        <v>13531</v>
      </c>
      <c r="S34">
        <v>69392</v>
      </c>
      <c r="T34">
        <v>90980</v>
      </c>
      <c r="U34" s="78">
        <v>110.52029280370279</v>
      </c>
      <c r="V34">
        <v>107773</v>
      </c>
      <c r="W34">
        <v>120204</v>
      </c>
      <c r="X34">
        <v>0</v>
      </c>
      <c r="Y34">
        <v>0</v>
      </c>
      <c r="Z34">
        <v>0</v>
      </c>
      <c r="AA34">
        <v>214</v>
      </c>
      <c r="AB34">
        <v>1518</v>
      </c>
      <c r="AC34">
        <v>2140</v>
      </c>
      <c r="AD34" s="90">
        <v>2.5996199890077376</v>
      </c>
      <c r="AE34">
        <v>2706</v>
      </c>
      <c r="AF34">
        <v>3174</v>
      </c>
      <c r="AG34" s="4">
        <v>1.5</v>
      </c>
      <c r="AH34" s="4">
        <v>0</v>
      </c>
      <c r="AI34" s="4">
        <v>1.5</v>
      </c>
      <c r="AJ34" s="4">
        <v>10.75</v>
      </c>
      <c r="AK34" s="4">
        <v>8.75</v>
      </c>
      <c r="AL34" s="4">
        <v>-2</v>
      </c>
      <c r="AM34" s="2" t="s">
        <v>71</v>
      </c>
      <c r="AN34" s="2" t="s">
        <v>71</v>
      </c>
      <c r="AO34" s="4" t="s">
        <v>71</v>
      </c>
      <c r="AP34" s="4" t="s">
        <v>71</v>
      </c>
      <c r="AQ34" s="4" t="s">
        <v>71</v>
      </c>
      <c r="AR34" s="4" t="s">
        <v>71</v>
      </c>
      <c r="AS34" s="2">
        <v>1</v>
      </c>
      <c r="AT34" s="2">
        <v>0</v>
      </c>
      <c r="AU34" s="2">
        <v>1</v>
      </c>
      <c r="AV34" s="2">
        <v>0</v>
      </c>
      <c r="AW34" s="2">
        <v>0</v>
      </c>
      <c r="AX34" s="2">
        <v>1</v>
      </c>
      <c r="AY34" s="2">
        <v>0</v>
      </c>
      <c r="AZ34" s="2">
        <v>0</v>
      </c>
      <c r="BA34" s="7">
        <v>0</v>
      </c>
      <c r="BB34" s="2" t="s">
        <v>71</v>
      </c>
      <c r="BC34" s="2">
        <v>0</v>
      </c>
      <c r="BD34" s="2">
        <v>0</v>
      </c>
      <c r="BE34" s="4">
        <v>0</v>
      </c>
      <c r="BF34" s="4">
        <v>0</v>
      </c>
      <c r="BG34" s="2" t="s">
        <v>71</v>
      </c>
      <c r="BH34" s="2">
        <v>0</v>
      </c>
      <c r="BI34" s="4">
        <v>0</v>
      </c>
      <c r="BJ34" s="4">
        <v>0</v>
      </c>
      <c r="BK34" s="2" t="s">
        <v>71</v>
      </c>
      <c r="BL34" s="2" t="s">
        <v>228</v>
      </c>
      <c r="BM34" s="2" t="s">
        <v>229</v>
      </c>
      <c r="BN34" s="36">
        <v>6.299591954022989</v>
      </c>
      <c r="BO34" s="36">
        <v>6.1112107692307687</v>
      </c>
      <c r="BP34" s="36">
        <v>5.777480459770115</v>
      </c>
      <c r="BQ34" s="36">
        <v>5.7996590909090893</v>
      </c>
      <c r="BR34" s="36">
        <v>5.9489000000000001</v>
      </c>
      <c r="BS34" s="36">
        <v>6.6143000000000001</v>
      </c>
      <c r="BT34" s="36">
        <v>6.9863999999999997</v>
      </c>
      <c r="BU34" s="36">
        <v>11.18526114071509</v>
      </c>
      <c r="BV34" s="36">
        <v>14.850280545058967</v>
      </c>
      <c r="BW34" s="36">
        <v>62.287142857142868</v>
      </c>
      <c r="BX34" s="36">
        <v>59.632173913043474</v>
      </c>
      <c r="BY34" s="36">
        <v>62.709523809523816</v>
      </c>
      <c r="BZ34" s="36">
        <v>65.173809523809538</v>
      </c>
      <c r="CA34" s="36">
        <v>63.672727272727279</v>
      </c>
      <c r="CB34" s="36">
        <v>55.477499999999999</v>
      </c>
      <c r="CC34" s="36">
        <v>33.729090909090914</v>
      </c>
      <c r="CD34" s="36">
        <v>26.631428571428575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36">
        <v>0</v>
      </c>
      <c r="CR34" s="36">
        <v>0</v>
      </c>
      <c r="CS34" s="36">
        <f t="shared" si="0"/>
        <v>0</v>
      </c>
      <c r="CT34" s="55">
        <v>171098411000</v>
      </c>
      <c r="CU34" s="55">
        <v>7315812000</v>
      </c>
      <c r="CV34" s="55">
        <f t="shared" si="1"/>
        <v>4.2757919008376999E-2</v>
      </c>
      <c r="CW34" s="81">
        <f t="shared" si="2"/>
        <v>4.2757919008376999E-2</v>
      </c>
      <c r="CX34" s="55">
        <v>200658596000</v>
      </c>
      <c r="CY34" s="55">
        <v>41184553000</v>
      </c>
      <c r="CZ34" s="78">
        <f t="shared" si="3"/>
        <v>0.20524689109256999</v>
      </c>
      <c r="DA34" s="79">
        <f t="shared" si="4"/>
        <v>0.20524689109256999</v>
      </c>
      <c r="DB34" s="55">
        <v>167923862000</v>
      </c>
      <c r="DC34" s="55">
        <v>4411992000</v>
      </c>
      <c r="DD34" s="82">
        <f t="shared" si="5"/>
        <v>2.6273764475474009E-2</v>
      </c>
      <c r="DE34" s="83">
        <f t="shared" si="6"/>
        <v>2.6273764475474009E-2</v>
      </c>
      <c r="DF34" s="55">
        <v>223046879000</v>
      </c>
      <c r="DG34" s="55">
        <v>43005619000</v>
      </c>
      <c r="DH34" s="78">
        <f t="shared" si="7"/>
        <v>0.19280977699759699</v>
      </c>
      <c r="DI34" s="83">
        <f t="shared" si="8"/>
        <v>0.19280977699759699</v>
      </c>
      <c r="DJ34" s="78">
        <v>-0.30112954974711442</v>
      </c>
      <c r="DK34" s="77">
        <f t="shared" si="18"/>
        <v>-0.30112954974711442</v>
      </c>
      <c r="DL34" s="1">
        <v>-0.37451186894057914</v>
      </c>
      <c r="DM34" s="77">
        <f t="shared" si="9"/>
        <v>-0.37451186894057914</v>
      </c>
      <c r="DN34" s="78">
        <v>24.773794371612734</v>
      </c>
      <c r="DO34" s="78">
        <f t="shared" si="10"/>
        <v>0.24773794371612734</v>
      </c>
      <c r="DP34" s="78">
        <v>29.530104436653332</v>
      </c>
      <c r="DQ34" s="78">
        <f t="shared" si="11"/>
        <v>0.29530104436653332</v>
      </c>
      <c r="DR34" s="82">
        <v>29.284515957519687</v>
      </c>
      <c r="DS34" s="78">
        <f t="shared" si="12"/>
        <v>0.29284515957519686</v>
      </c>
      <c r="DT34" s="55">
        <v>30.627267184114114</v>
      </c>
      <c r="DU34" s="76">
        <f t="shared" si="13"/>
        <v>0.30627267184114115</v>
      </c>
      <c r="DV34" s="75">
        <f t="shared" si="14"/>
        <v>-2.9057140355426602E-3</v>
      </c>
      <c r="DW34" s="79">
        <f t="shared" si="15"/>
        <v>-2.9057140355426602E-3</v>
      </c>
      <c r="DX34" s="75">
        <f>DH34*DU34*DL34*-1</f>
        <v>2.2115811790544528E-2</v>
      </c>
      <c r="DY34" s="79">
        <f t="shared" si="16"/>
        <v>2.2115811790544528E-2</v>
      </c>
      <c r="DZ34" s="83">
        <f>DV34+DX34</f>
        <v>1.9210097755001869E-2</v>
      </c>
      <c r="EA34" s="79">
        <f t="shared" si="17"/>
        <v>1.9210097755001869E-2</v>
      </c>
      <c r="EB34" s="36">
        <v>10.915176470588236</v>
      </c>
      <c r="EC34" s="88">
        <v>10.987187500000005</v>
      </c>
      <c r="ED34" s="36">
        <v>13.159767441860463</v>
      </c>
      <c r="EE34" s="36">
        <v>12.517999999999999</v>
      </c>
      <c r="EF34" s="36">
        <v>11.183333333333332</v>
      </c>
      <c r="EG34" s="36">
        <v>11.163333333333334</v>
      </c>
      <c r="EH34" s="36">
        <v>8.5</v>
      </c>
      <c r="EI34" s="36">
        <v>-1.9999999999997797E-2</v>
      </c>
      <c r="EJ34" s="36">
        <v>-2.6833333333333318</v>
      </c>
      <c r="EK34" s="36">
        <v>10.057024390243901</v>
      </c>
      <c r="EL34" s="36">
        <v>9.9312580645161255</v>
      </c>
      <c r="EM34" s="36">
        <v>11.51907037037037</v>
      </c>
      <c r="EN34" s="36">
        <v>10.945601639344259</v>
      </c>
      <c r="EO34" s="36">
        <v>9.6463333333333328</v>
      </c>
      <c r="EP34" s="36">
        <v>11.013666666666667</v>
      </c>
      <c r="EQ34" s="36">
        <v>8.3330000000000002</v>
      </c>
      <c r="ER34" s="36">
        <v>1.3673333333333346</v>
      </c>
      <c r="ES34" s="36">
        <v>-1.3133333333333326</v>
      </c>
      <c r="ET34" s="4">
        <v>28.652085</v>
      </c>
      <c r="EU34" s="4">
        <v>1.1000000000000001</v>
      </c>
      <c r="EV34" s="4">
        <v>193.10629211248545</v>
      </c>
      <c r="EW34" s="2">
        <v>58.224571240737383</v>
      </c>
      <c r="EX34" s="4">
        <v>366.10816666666665</v>
      </c>
      <c r="EY34" s="4">
        <v>117.0996754146024</v>
      </c>
      <c r="EZ34" s="4">
        <v>5.5654287802146998</v>
      </c>
      <c r="FA34" s="4">
        <v>0.60686928718439004</v>
      </c>
      <c r="FB34" s="51" t="s">
        <v>409</v>
      </c>
      <c r="FC34" s="5" t="s">
        <v>442</v>
      </c>
      <c r="FD34" s="36">
        <v>219.28953402298853</v>
      </c>
      <c r="FE34" s="36">
        <v>145.30507784615384</v>
      </c>
      <c r="FF34" s="36">
        <v>147.55034390804593</v>
      </c>
      <c r="FG34" s="36">
        <v>133.39227151515152</v>
      </c>
      <c r="FH34" s="36">
        <v>90.689989999999995</v>
      </c>
      <c r="FI34" s="36">
        <v>379.08010000000002</v>
      </c>
      <c r="FJ34" s="36">
        <v>442.74</v>
      </c>
      <c r="FK34" s="36">
        <v>3.1799552519522836</v>
      </c>
      <c r="FL34" s="36">
        <v>3.8819059303016803</v>
      </c>
      <c r="FM34" s="51" t="s">
        <v>438</v>
      </c>
      <c r="FN34" s="51" t="s">
        <v>442</v>
      </c>
      <c r="FO34" s="36">
        <v>363.84252758620698</v>
      </c>
      <c r="FP34" s="36">
        <v>303.35045846153855</v>
      </c>
      <c r="FQ34" s="36">
        <v>307.64884827586206</v>
      </c>
      <c r="FR34" s="36">
        <v>295.96277272727258</v>
      </c>
      <c r="FS34" s="36">
        <v>253.88</v>
      </c>
      <c r="FT34" s="36">
        <v>495.57010000000002</v>
      </c>
      <c r="FU34" s="36">
        <v>524.82010000000002</v>
      </c>
      <c r="FV34" s="36">
        <v>95.198558374034988</v>
      </c>
      <c r="FW34" s="36">
        <v>241.69010000000003</v>
      </c>
      <c r="FX34" s="36">
        <v>1.0671974948794707</v>
      </c>
      <c r="FY34" s="36">
        <v>222151000000</v>
      </c>
      <c r="GA34" s="55"/>
    </row>
    <row r="35" spans="1:183" x14ac:dyDescent="0.2">
      <c r="A35" s="1" t="s">
        <v>43</v>
      </c>
      <c r="B35" s="5" t="s">
        <v>43</v>
      </c>
      <c r="C35" s="2">
        <v>1</v>
      </c>
      <c r="D35" s="2" t="s">
        <v>44</v>
      </c>
      <c r="E35" s="33">
        <v>44622516</v>
      </c>
      <c r="F35" s="3">
        <v>43952</v>
      </c>
      <c r="G35" s="3">
        <v>43944</v>
      </c>
      <c r="H35" s="33">
        <v>10406</v>
      </c>
      <c r="I35" s="33">
        <v>261</v>
      </c>
      <c r="J35" s="2">
        <v>1</v>
      </c>
      <c r="K35" s="2" t="s">
        <v>71</v>
      </c>
      <c r="L35" s="2">
        <v>1</v>
      </c>
      <c r="M35" s="2" t="s">
        <v>71</v>
      </c>
      <c r="N35" s="3">
        <v>43962</v>
      </c>
      <c r="O35">
        <v>0</v>
      </c>
      <c r="P35">
        <v>0</v>
      </c>
      <c r="Q35">
        <v>0</v>
      </c>
      <c r="R35">
        <v>645</v>
      </c>
      <c r="S35">
        <v>3764</v>
      </c>
      <c r="T35">
        <v>5710</v>
      </c>
      <c r="U35" s="78">
        <v>12.796230494936683</v>
      </c>
      <c r="V35">
        <v>8125</v>
      </c>
      <c r="W35">
        <v>10406</v>
      </c>
      <c r="X35">
        <v>0</v>
      </c>
      <c r="Y35">
        <v>0</v>
      </c>
      <c r="Z35">
        <v>0</v>
      </c>
      <c r="AA35">
        <v>17</v>
      </c>
      <c r="AB35">
        <v>108</v>
      </c>
      <c r="AC35">
        <v>151</v>
      </c>
      <c r="AD35" s="90">
        <v>0.33839418646855324</v>
      </c>
      <c r="AE35">
        <v>201</v>
      </c>
      <c r="AF35">
        <v>261</v>
      </c>
      <c r="AG35" s="4">
        <v>0</v>
      </c>
      <c r="AH35" s="4">
        <v>0</v>
      </c>
      <c r="AI35" s="4">
        <v>0</v>
      </c>
      <c r="AJ35" s="4">
        <v>10</v>
      </c>
      <c r="AK35" s="4">
        <v>8</v>
      </c>
      <c r="AL35" s="4">
        <v>-2</v>
      </c>
      <c r="AM35" s="2" t="s">
        <v>71</v>
      </c>
      <c r="AN35" s="2" t="s">
        <v>71</v>
      </c>
      <c r="AO35" s="4" t="s">
        <v>71</v>
      </c>
      <c r="AP35" s="4" t="s">
        <v>71</v>
      </c>
      <c r="AQ35" s="4" t="s">
        <v>71</v>
      </c>
      <c r="AR35" s="4" t="s">
        <v>71</v>
      </c>
      <c r="AS35" s="2">
        <v>1</v>
      </c>
      <c r="AT35" s="2">
        <v>1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 t="s">
        <v>71</v>
      </c>
      <c r="BC35" s="2">
        <v>0</v>
      </c>
      <c r="BD35" s="2">
        <v>0</v>
      </c>
      <c r="BE35" s="4">
        <v>0</v>
      </c>
      <c r="BF35" s="4">
        <v>0</v>
      </c>
      <c r="BG35" s="2" t="s">
        <v>71</v>
      </c>
      <c r="BH35" s="2">
        <v>0</v>
      </c>
      <c r="BI35" s="4">
        <v>0</v>
      </c>
      <c r="BJ35" s="4">
        <v>0</v>
      </c>
      <c r="BK35" s="2" t="s">
        <v>71</v>
      </c>
      <c r="BL35" s="2" t="s">
        <v>230</v>
      </c>
      <c r="BM35" s="2" t="s">
        <v>231</v>
      </c>
      <c r="BN35" s="36">
        <v>25.650248275862072</v>
      </c>
      <c r="BO35" s="36">
        <v>25.125675384615391</v>
      </c>
      <c r="BP35" s="36">
        <v>24.345237931034482</v>
      </c>
      <c r="BQ35" s="36">
        <v>24.231290909090905</v>
      </c>
      <c r="BR35" s="36">
        <v>23.7</v>
      </c>
      <c r="BS35" s="36">
        <v>27.622499999999999</v>
      </c>
      <c r="BT35" s="36">
        <v>26.975000000000001</v>
      </c>
      <c r="BU35" s="36">
        <v>16.550632911392405</v>
      </c>
      <c r="BV35" s="36">
        <v>12.140871177015763</v>
      </c>
      <c r="BW35" s="36">
        <v>62.287142857142868</v>
      </c>
      <c r="BX35" s="36">
        <v>59.632173913043474</v>
      </c>
      <c r="BY35" s="36">
        <v>62.709523809523816</v>
      </c>
      <c r="BZ35" s="36">
        <v>65.173809523809538</v>
      </c>
      <c r="CA35" s="36">
        <v>63.672727272727279</v>
      </c>
      <c r="CB35" s="36">
        <v>55.477499999999999</v>
      </c>
      <c r="CC35" s="36">
        <v>33.729090909090914</v>
      </c>
      <c r="CD35" s="36">
        <v>26.631428571428575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v>0</v>
      </c>
      <c r="CR35" s="36">
        <v>0</v>
      </c>
      <c r="CS35" s="36">
        <f t="shared" si="0"/>
        <v>0</v>
      </c>
      <c r="CT35" s="55">
        <v>46130217000</v>
      </c>
      <c r="CU35" s="55">
        <v>1009681000</v>
      </c>
      <c r="CV35" s="55">
        <f t="shared" si="1"/>
        <v>2.1887627365811003E-2</v>
      </c>
      <c r="CW35" s="81">
        <f t="shared" si="2"/>
        <v>2.1887627365811003E-2</v>
      </c>
      <c r="CX35" s="55">
        <v>50967557000</v>
      </c>
      <c r="CY35" s="55">
        <v>6232211000</v>
      </c>
      <c r="CZ35" s="78">
        <f t="shared" si="3"/>
        <v>0.12227800127834261</v>
      </c>
      <c r="DA35" s="79">
        <f t="shared" si="4"/>
        <v>0.12227800127834261</v>
      </c>
      <c r="DB35" s="55">
        <v>47334680000</v>
      </c>
      <c r="DC35" s="55">
        <v>861312000</v>
      </c>
      <c r="DD35" s="82">
        <f t="shared" si="5"/>
        <v>1.8196214699243769E-2</v>
      </c>
      <c r="DE35" s="83">
        <f t="shared" si="6"/>
        <v>1.8196214699243769E-2</v>
      </c>
      <c r="DF35" s="55">
        <v>57187093000</v>
      </c>
      <c r="DG35" s="55">
        <v>13398588000</v>
      </c>
      <c r="DH35" s="78">
        <f t="shared" si="7"/>
        <v>0.23429391663604932</v>
      </c>
      <c r="DI35" s="83">
        <f t="shared" si="8"/>
        <v>0.23429391663604932</v>
      </c>
      <c r="DJ35" s="78">
        <v>-0.30112954974711442</v>
      </c>
      <c r="DK35" s="77">
        <f t="shared" si="18"/>
        <v>-0.30112954974711442</v>
      </c>
      <c r="DL35" s="1">
        <v>-0.37451186894057914</v>
      </c>
      <c r="DM35" s="77">
        <f t="shared" si="9"/>
        <v>-0.37451186894057914</v>
      </c>
      <c r="DN35" s="78">
        <v>48.014298152540889</v>
      </c>
      <c r="DO35" s="78">
        <f t="shared" si="10"/>
        <v>0.48014298152540891</v>
      </c>
      <c r="DP35" s="78">
        <v>45.209972388840214</v>
      </c>
      <c r="DQ35" s="78">
        <f t="shared" si="11"/>
        <v>0.45209972388840214</v>
      </c>
      <c r="DR35" s="82">
        <v>55.703543236629329</v>
      </c>
      <c r="DS35" s="78">
        <f t="shared" si="12"/>
        <v>0.55703543236629327</v>
      </c>
      <c r="DT35" s="55">
        <v>53.808687764597586</v>
      </c>
      <c r="DU35" s="76">
        <f t="shared" si="13"/>
        <v>0.53808687764597585</v>
      </c>
      <c r="DV35" s="75">
        <f t="shared" si="14"/>
        <v>-3.0809232535655442E-3</v>
      </c>
      <c r="DW35" s="79">
        <f t="shared" si="15"/>
        <v>-3.0809232535655442E-3</v>
      </c>
      <c r="DX35" s="75">
        <f>DH35*DU35*DL35*-1</f>
        <v>4.7214891852335093E-2</v>
      </c>
      <c r="DY35" s="79">
        <f t="shared" si="16"/>
        <v>4.7214891852335093E-2</v>
      </c>
      <c r="DZ35" s="83">
        <f>DV35+DX35</f>
        <v>4.413396859876955E-2</v>
      </c>
      <c r="EA35" s="79">
        <f t="shared" si="17"/>
        <v>4.413396859876955E-2</v>
      </c>
      <c r="EB35" s="36">
        <v>15.036625000000001</v>
      </c>
      <c r="EC35" s="88">
        <v>13.668305084745763</v>
      </c>
      <c r="ED35" s="36">
        <v>15.99433734939759</v>
      </c>
      <c r="EE35" s="36">
        <v>15.535645161290322</v>
      </c>
      <c r="EF35" s="36">
        <v>13.41</v>
      </c>
      <c r="EG35" s="36">
        <v>22</v>
      </c>
      <c r="EH35" s="36">
        <v>16</v>
      </c>
      <c r="EI35" s="36">
        <v>8.59</v>
      </c>
      <c r="EJ35" s="36">
        <v>2.59</v>
      </c>
      <c r="EK35" s="36">
        <v>14.229675324675323</v>
      </c>
      <c r="EL35" s="36">
        <v>12.699526315789477</v>
      </c>
      <c r="EM35" s="36">
        <v>14.357771250000004</v>
      </c>
      <c r="EN35" s="36">
        <v>13.972645000000002</v>
      </c>
      <c r="EO35" s="36">
        <v>11.902000000000001</v>
      </c>
      <c r="EP35" s="36">
        <v>21.850333333333335</v>
      </c>
      <c r="EQ35" s="36">
        <v>15.833</v>
      </c>
      <c r="ER35" s="36">
        <v>9.9483333333333341</v>
      </c>
      <c r="ES35" s="36">
        <v>3.9309999999999992</v>
      </c>
      <c r="ET35" s="4">
        <v>60.930638999999999</v>
      </c>
      <c r="EU35" s="4">
        <v>-0.7</v>
      </c>
      <c r="EV35" s="4">
        <v>203.7202168001636</v>
      </c>
      <c r="EW35" s="2">
        <v>78.678989097069888</v>
      </c>
      <c r="EX35" s="4">
        <v>58081.025583333343</v>
      </c>
      <c r="EY35" s="4">
        <v>88.193325965680913</v>
      </c>
      <c r="EZ35" s="4">
        <v>4.0336614722409996</v>
      </c>
      <c r="FA35" s="4">
        <v>0.68329725780868</v>
      </c>
      <c r="FB35" s="51" t="s">
        <v>410</v>
      </c>
      <c r="FC35" s="51" t="s">
        <v>443</v>
      </c>
      <c r="FD35" s="36">
        <v>480</v>
      </c>
      <c r="FE35" s="36">
        <v>480</v>
      </c>
      <c r="FF35" s="36">
        <v>480</v>
      </c>
      <c r="FG35" s="36">
        <v>480</v>
      </c>
      <c r="FH35" s="36">
        <v>480</v>
      </c>
      <c r="FI35" s="36">
        <v>480</v>
      </c>
      <c r="FJ35" s="36">
        <v>480</v>
      </c>
      <c r="FK35" s="36">
        <v>0</v>
      </c>
      <c r="FL35" s="36">
        <v>0</v>
      </c>
      <c r="FM35" s="51" t="s">
        <v>439</v>
      </c>
      <c r="FN35" s="51" t="s">
        <v>443</v>
      </c>
      <c r="FO35" s="36">
        <v>530</v>
      </c>
      <c r="FP35" s="36">
        <v>530</v>
      </c>
      <c r="FQ35" s="36">
        <v>530</v>
      </c>
      <c r="FR35" s="36">
        <v>530</v>
      </c>
      <c r="FS35" s="36">
        <v>530</v>
      </c>
      <c r="FT35" s="36">
        <v>530</v>
      </c>
      <c r="FU35" s="36">
        <v>530</v>
      </c>
      <c r="FV35" s="36">
        <v>0</v>
      </c>
      <c r="FW35" s="36">
        <v>0</v>
      </c>
      <c r="FX35" s="36">
        <v>0</v>
      </c>
      <c r="FY35" s="36">
        <v>0</v>
      </c>
      <c r="GA35" s="55"/>
    </row>
    <row r="36" spans="1:183" x14ac:dyDescent="0.2">
      <c r="A36" s="1" t="s">
        <v>17</v>
      </c>
      <c r="B36" s="5" t="s">
        <v>17</v>
      </c>
      <c r="C36" s="2">
        <v>1</v>
      </c>
      <c r="D36" s="2" t="s">
        <v>18</v>
      </c>
      <c r="E36" s="33">
        <v>9630959</v>
      </c>
      <c r="F36" s="3">
        <v>43952</v>
      </c>
      <c r="G36" s="3">
        <v>43951</v>
      </c>
      <c r="H36" s="33">
        <v>12481</v>
      </c>
      <c r="I36" s="33">
        <v>105</v>
      </c>
      <c r="J36" s="2">
        <v>1</v>
      </c>
      <c r="K36" s="2" t="s">
        <v>71</v>
      </c>
      <c r="L36" s="2">
        <v>1</v>
      </c>
      <c r="M36" s="2" t="s">
        <v>71</v>
      </c>
      <c r="N36" s="2" t="s">
        <v>71</v>
      </c>
      <c r="O36">
        <v>0</v>
      </c>
      <c r="P36">
        <v>4</v>
      </c>
      <c r="Q36">
        <v>21</v>
      </c>
      <c r="R36">
        <v>664</v>
      </c>
      <c r="S36">
        <v>5365</v>
      </c>
      <c r="T36">
        <v>7265</v>
      </c>
      <c r="U36" s="78">
        <v>75.433817130775864</v>
      </c>
      <c r="V36">
        <v>9813</v>
      </c>
      <c r="W36">
        <v>12481</v>
      </c>
      <c r="X36">
        <v>0</v>
      </c>
      <c r="Y36">
        <v>0</v>
      </c>
      <c r="Z36">
        <v>0</v>
      </c>
      <c r="AA36">
        <v>6</v>
      </c>
      <c r="AB36">
        <v>33</v>
      </c>
      <c r="AC36">
        <v>43</v>
      </c>
      <c r="AD36" s="90">
        <v>0.44647682541271333</v>
      </c>
      <c r="AE36">
        <v>71</v>
      </c>
      <c r="AF36">
        <v>105</v>
      </c>
      <c r="AG36" s="4">
        <v>2</v>
      </c>
      <c r="AH36" s="4">
        <v>0</v>
      </c>
      <c r="AI36" s="4">
        <v>2</v>
      </c>
      <c r="AJ36" s="4" t="s">
        <v>71</v>
      </c>
      <c r="AK36" s="4" t="s">
        <v>71</v>
      </c>
      <c r="AL36" s="4">
        <v>-1.25</v>
      </c>
      <c r="AM36" s="2" t="s">
        <v>71</v>
      </c>
      <c r="AN36" s="2" t="s">
        <v>71</v>
      </c>
      <c r="AO36" s="4" t="s">
        <v>71</v>
      </c>
      <c r="AP36" s="4" t="s">
        <v>71</v>
      </c>
      <c r="AQ36" s="4" t="s">
        <v>71</v>
      </c>
      <c r="AR36" s="4" t="s">
        <v>71</v>
      </c>
      <c r="AS36" s="2">
        <v>0</v>
      </c>
      <c r="AT36" s="2">
        <v>0</v>
      </c>
      <c r="AU36" s="2">
        <v>1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 t="s">
        <v>71</v>
      </c>
      <c r="BC36" s="2">
        <v>0</v>
      </c>
      <c r="BD36" s="2">
        <v>0</v>
      </c>
      <c r="BE36" s="4">
        <v>0</v>
      </c>
      <c r="BF36" s="4">
        <v>0</v>
      </c>
      <c r="BG36" s="2" t="s">
        <v>71</v>
      </c>
      <c r="BH36" s="2">
        <v>0</v>
      </c>
      <c r="BI36" s="4">
        <v>0</v>
      </c>
      <c r="BJ36" s="4">
        <v>0</v>
      </c>
      <c r="BK36" s="2" t="s">
        <v>71</v>
      </c>
      <c r="BL36" s="2" t="s">
        <v>232</v>
      </c>
      <c r="BM36" s="2" t="s">
        <v>233</v>
      </c>
      <c r="BN36" s="36">
        <v>3.6731241379310386</v>
      </c>
      <c r="BO36" s="36">
        <v>3.6731384615384641</v>
      </c>
      <c r="BP36" s="49">
        <v>3.6730885057471281</v>
      </c>
      <c r="BQ36" s="49">
        <v>3.6730939393939406</v>
      </c>
      <c r="BR36" s="49">
        <v>3.6732</v>
      </c>
      <c r="BS36" s="49">
        <v>3.673</v>
      </c>
      <c r="BT36" s="49">
        <v>3.6728999999999998</v>
      </c>
      <c r="BU36" s="49">
        <v>-5.444843732984264E-3</v>
      </c>
      <c r="BV36" s="49">
        <v>-8.1679326962397283E-3</v>
      </c>
      <c r="BW36" s="36">
        <v>62.287142857142868</v>
      </c>
      <c r="BX36" s="36">
        <v>59.632173913043474</v>
      </c>
      <c r="BY36" s="36">
        <v>62.709523809523816</v>
      </c>
      <c r="BZ36" s="36">
        <v>65.173809523809538</v>
      </c>
      <c r="CA36" s="36">
        <v>63.672727272727279</v>
      </c>
      <c r="CB36" s="36">
        <v>55.477499999999999</v>
      </c>
      <c r="CC36" s="36">
        <v>33.729090909090914</v>
      </c>
      <c r="CD36" s="36">
        <v>26.631428571428575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6">
        <v>0</v>
      </c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36">
        <v>0</v>
      </c>
      <c r="CR36" s="36">
        <v>0</v>
      </c>
      <c r="CS36" s="36">
        <f t="shared" si="0"/>
        <v>0</v>
      </c>
      <c r="CT36" s="55">
        <v>171760511000</v>
      </c>
      <c r="CU36" s="55">
        <v>97963106000</v>
      </c>
      <c r="CV36" s="55">
        <f t="shared" si="1"/>
        <v>0.57034708053471028</v>
      </c>
      <c r="CW36" s="81">
        <f t="shared" si="2"/>
        <v>0.57034708053471028</v>
      </c>
      <c r="CX36" s="55">
        <v>181429809000</v>
      </c>
      <c r="CY36" s="55">
        <v>11188761000</v>
      </c>
      <c r="CZ36" s="78">
        <f t="shared" si="3"/>
        <v>6.1669915553953979E-2</v>
      </c>
      <c r="DA36" s="79">
        <f t="shared" si="4"/>
        <v>6.1669915553953979E-2</v>
      </c>
      <c r="DB36" s="55">
        <v>316922502000</v>
      </c>
      <c r="DC36" s="55">
        <v>92538259000</v>
      </c>
      <c r="DD36" s="82">
        <f t="shared" si="5"/>
        <v>0.29199018187733478</v>
      </c>
      <c r="DE36" s="83">
        <f t="shared" si="6"/>
        <v>0.29199018187733478</v>
      </c>
      <c r="DF36" s="55">
        <v>261510757000</v>
      </c>
      <c r="DG36" s="55">
        <v>15427252000</v>
      </c>
      <c r="DH36" s="78">
        <f t="shared" si="7"/>
        <v>5.899280082004428E-2</v>
      </c>
      <c r="DI36" s="83">
        <f t="shared" si="8"/>
        <v>5.899280082004428E-2</v>
      </c>
      <c r="DJ36" s="78">
        <v>-0.30112954974711442</v>
      </c>
      <c r="DK36" s="77">
        <f t="shared" si="18"/>
        <v>-0.30112954974711442</v>
      </c>
      <c r="DL36" s="1">
        <v>-0.37451186894057914</v>
      </c>
      <c r="DM36" s="77">
        <f t="shared" si="9"/>
        <v>-0.37451186894057914</v>
      </c>
      <c r="DN36" s="78">
        <v>101.67923989198393</v>
      </c>
      <c r="DO36" s="78">
        <f t="shared" si="10"/>
        <v>1.0167923989198393</v>
      </c>
      <c r="DP36" s="78">
        <v>93.861424282370464</v>
      </c>
      <c r="DQ36" s="78">
        <f t="shared" si="11"/>
        <v>0.93861424282370465</v>
      </c>
      <c r="DR36" s="82">
        <v>76.987564010670468</v>
      </c>
      <c r="DS36" s="78">
        <f t="shared" si="12"/>
        <v>0.76987564010670473</v>
      </c>
      <c r="DT36" s="55">
        <v>67.978365698655921</v>
      </c>
      <c r="DU36" s="76">
        <f t="shared" si="13"/>
        <v>0.67978365698655918</v>
      </c>
      <c r="DV36" s="75">
        <f t="shared" si="14"/>
        <v>-0.10264102360606568</v>
      </c>
      <c r="DW36" s="79">
        <f t="shared" si="15"/>
        <v>-0.10264102360606568</v>
      </c>
      <c r="DX36" s="75">
        <f>DH36*DU36*DL36*-1</f>
        <v>1.5018803005372682E-2</v>
      </c>
      <c r="DY36" s="79">
        <f t="shared" si="16"/>
        <v>1.5018803005372682E-2</v>
      </c>
      <c r="DZ36" s="83">
        <f>DV36+DX36</f>
        <v>-8.7622220600692996E-2</v>
      </c>
      <c r="EA36" s="79">
        <f t="shared" si="17"/>
        <v>-8.7622220600692996E-2</v>
      </c>
      <c r="EB36" s="36" t="s">
        <v>71</v>
      </c>
      <c r="EC36" s="88" t="s">
        <v>71</v>
      </c>
      <c r="ED36" s="36" t="s">
        <v>71</v>
      </c>
      <c r="EE36" s="36" t="s">
        <v>71</v>
      </c>
      <c r="EF36" s="36" t="s">
        <v>71</v>
      </c>
      <c r="EG36" s="36" t="s">
        <v>71</v>
      </c>
      <c r="EH36" s="36" t="s">
        <v>71</v>
      </c>
      <c r="EI36" s="36" t="s">
        <v>71</v>
      </c>
      <c r="EJ36" s="36" t="s">
        <v>71</v>
      </c>
      <c r="EK36" s="36" t="s">
        <v>71</v>
      </c>
      <c r="EL36" s="36" t="s">
        <v>71</v>
      </c>
      <c r="EM36" s="36" t="s">
        <v>71</v>
      </c>
      <c r="EN36" s="36" t="s">
        <v>71</v>
      </c>
      <c r="EO36" s="36" t="s">
        <v>71</v>
      </c>
      <c r="EP36" s="36" t="s">
        <v>71</v>
      </c>
      <c r="EQ36" s="36" t="s">
        <v>71</v>
      </c>
      <c r="ER36" s="36" t="s">
        <v>71</v>
      </c>
      <c r="ES36" s="36" t="s">
        <v>71</v>
      </c>
      <c r="ET36" s="4" t="s">
        <v>71</v>
      </c>
      <c r="EU36" s="4">
        <v>7.4</v>
      </c>
      <c r="EV36" s="4">
        <v>164.29120828971156</v>
      </c>
      <c r="EW36" s="2" t="s">
        <v>71</v>
      </c>
      <c r="EX36" s="4" t="s">
        <v>71</v>
      </c>
      <c r="EY36" s="4" t="s">
        <v>71</v>
      </c>
      <c r="EZ36" s="4">
        <v>4.0320535181665003</v>
      </c>
      <c r="FA36" s="4">
        <v>2.0080791939435998</v>
      </c>
      <c r="FB36" s="5" t="s">
        <v>71</v>
      </c>
      <c r="FC36" s="5" t="s">
        <v>71</v>
      </c>
      <c r="FD36" s="36" t="s">
        <v>71</v>
      </c>
      <c r="FE36" s="36" t="s">
        <v>71</v>
      </c>
      <c r="FF36" s="36" t="s">
        <v>71</v>
      </c>
      <c r="FG36" s="36" t="s">
        <v>71</v>
      </c>
      <c r="FH36" s="36" t="s">
        <v>71</v>
      </c>
      <c r="FI36" s="36" t="s">
        <v>71</v>
      </c>
      <c r="FJ36" s="36" t="s">
        <v>71</v>
      </c>
      <c r="FK36" s="36" t="s">
        <v>71</v>
      </c>
      <c r="FL36" s="36" t="s">
        <v>71</v>
      </c>
      <c r="FM36" s="52" t="s">
        <v>71</v>
      </c>
      <c r="FN36" s="52" t="s">
        <v>71</v>
      </c>
      <c r="FO36" s="36" t="s">
        <v>71</v>
      </c>
      <c r="FP36" s="36" t="s">
        <v>71</v>
      </c>
      <c r="FQ36" s="36" t="s">
        <v>71</v>
      </c>
      <c r="FR36" s="36" t="s">
        <v>71</v>
      </c>
      <c r="FS36" s="36" t="s">
        <v>71</v>
      </c>
      <c r="FT36" s="36" t="s">
        <v>71</v>
      </c>
      <c r="FU36" s="36" t="s">
        <v>71</v>
      </c>
      <c r="FV36" s="36" t="s">
        <v>71</v>
      </c>
      <c r="FW36" s="36" t="s">
        <v>71</v>
      </c>
      <c r="FX36" s="36" t="s">
        <v>71</v>
      </c>
      <c r="FY36" s="36">
        <v>1096930322000</v>
      </c>
      <c r="GA36" s="55"/>
    </row>
    <row r="37" spans="1:183" x14ac:dyDescent="0.2">
      <c r="A37" s="1" t="s">
        <v>33</v>
      </c>
      <c r="B37" s="5" t="s">
        <v>33</v>
      </c>
      <c r="C37" s="2">
        <v>1</v>
      </c>
      <c r="D37" s="2" t="s">
        <v>34</v>
      </c>
      <c r="E37" s="33">
        <v>3449299</v>
      </c>
      <c r="F37" s="3">
        <v>43952</v>
      </c>
      <c r="G37" s="3">
        <v>43951</v>
      </c>
      <c r="H37" s="33">
        <v>630</v>
      </c>
      <c r="I37" s="33">
        <v>15</v>
      </c>
      <c r="J37" s="2">
        <v>1</v>
      </c>
      <c r="K37" s="2" t="s">
        <v>71</v>
      </c>
      <c r="L37" s="2">
        <v>0</v>
      </c>
      <c r="M37" s="2" t="s">
        <v>71</v>
      </c>
      <c r="N37" s="2" t="s">
        <v>71</v>
      </c>
      <c r="O37">
        <v>0</v>
      </c>
      <c r="P37">
        <v>0</v>
      </c>
      <c r="Q37">
        <v>0</v>
      </c>
      <c r="R37">
        <v>338</v>
      </c>
      <c r="S37">
        <v>493</v>
      </c>
      <c r="T37">
        <v>535</v>
      </c>
      <c r="U37" s="78">
        <v>15.510397909836174</v>
      </c>
      <c r="V37">
        <v>596</v>
      </c>
      <c r="W37">
        <v>643</v>
      </c>
      <c r="X37">
        <v>0</v>
      </c>
      <c r="Y37">
        <v>0</v>
      </c>
      <c r="Z37">
        <v>0</v>
      </c>
      <c r="AA37">
        <v>1</v>
      </c>
      <c r="AB37">
        <v>9</v>
      </c>
      <c r="AC37">
        <v>10</v>
      </c>
      <c r="AD37" s="91">
        <v>0.289913979623106</v>
      </c>
      <c r="AE37">
        <v>14</v>
      </c>
      <c r="AF37">
        <v>17</v>
      </c>
      <c r="AG37" s="4">
        <v>0.7</v>
      </c>
      <c r="AH37" s="4">
        <v>0</v>
      </c>
      <c r="AI37" s="4">
        <v>0.7</v>
      </c>
      <c r="AJ37" s="4" t="s">
        <v>71</v>
      </c>
      <c r="AK37" s="4" t="s">
        <v>71</v>
      </c>
      <c r="AL37" s="61">
        <v>0</v>
      </c>
      <c r="AM37" s="2" t="s">
        <v>71</v>
      </c>
      <c r="AN37" s="2" t="s">
        <v>71</v>
      </c>
      <c r="AO37" s="4" t="s">
        <v>71</v>
      </c>
      <c r="AP37" s="4" t="s">
        <v>71</v>
      </c>
      <c r="AQ37" s="4" t="s">
        <v>71</v>
      </c>
      <c r="AR37" s="4" t="s">
        <v>71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 t="s">
        <v>71</v>
      </c>
      <c r="BC37" s="2">
        <v>1</v>
      </c>
      <c r="BD37" s="2">
        <v>0</v>
      </c>
      <c r="BE37" s="4">
        <v>0</v>
      </c>
      <c r="BF37" s="4">
        <v>0</v>
      </c>
      <c r="BG37" s="2" t="s">
        <v>71</v>
      </c>
      <c r="BH37" s="2">
        <v>0</v>
      </c>
      <c r="BI37" s="4">
        <v>0</v>
      </c>
      <c r="BJ37" s="4">
        <v>0</v>
      </c>
      <c r="BK37" s="2" t="s">
        <v>71</v>
      </c>
      <c r="BL37" s="2" t="s">
        <v>234</v>
      </c>
      <c r="BM37" s="2" t="s">
        <v>235</v>
      </c>
      <c r="BN37" s="36">
        <v>40.481379310344813</v>
      </c>
      <c r="BO37" s="36">
        <v>39.486692307692302</v>
      </c>
      <c r="BP37" s="49">
        <v>37.299425287356328</v>
      </c>
      <c r="BQ37" s="49">
        <v>37.49727272727273</v>
      </c>
      <c r="BR37" s="49">
        <v>37.325000000000003</v>
      </c>
      <c r="BS37" s="49">
        <v>43.765000000000001</v>
      </c>
      <c r="BT37" s="49">
        <v>42.454999999999998</v>
      </c>
      <c r="BU37" s="49">
        <v>17.253851306095104</v>
      </c>
      <c r="BV37" s="49">
        <v>12.083382404899295</v>
      </c>
      <c r="BW37" s="36">
        <v>62.287142857142868</v>
      </c>
      <c r="BX37" s="36">
        <v>59.632173913043474</v>
      </c>
      <c r="BY37" s="36">
        <v>62.709523809523816</v>
      </c>
      <c r="BZ37" s="36">
        <v>65.173809523809538</v>
      </c>
      <c r="CA37" s="36">
        <v>63.672727272727279</v>
      </c>
      <c r="CB37" s="36">
        <v>55.477499999999999</v>
      </c>
      <c r="CC37" s="36">
        <v>33.729090909090914</v>
      </c>
      <c r="CD37" s="36">
        <v>26.631428571428575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v>0</v>
      </c>
      <c r="CR37" s="36">
        <v>0</v>
      </c>
      <c r="CS37" s="36">
        <f t="shared" si="0"/>
        <v>0</v>
      </c>
      <c r="CT37" s="55">
        <v>7816028000</v>
      </c>
      <c r="CU37" s="55">
        <v>92994000</v>
      </c>
      <c r="CV37" s="55">
        <f t="shared" si="1"/>
        <v>1.1897859117188424E-2</v>
      </c>
      <c r="CW37" s="81">
        <f t="shared" si="2"/>
        <v>1.1897859117188424E-2</v>
      </c>
      <c r="CX37" s="55">
        <v>8313649000</v>
      </c>
      <c r="CY37" s="55">
        <v>1100259000</v>
      </c>
      <c r="CZ37" s="78">
        <f t="shared" si="3"/>
        <v>0.1323436916809935</v>
      </c>
      <c r="DA37" s="79">
        <f t="shared" si="4"/>
        <v>0.1323436916809935</v>
      </c>
      <c r="DB37" s="55">
        <v>7641122000</v>
      </c>
      <c r="DC37" s="55">
        <v>129161000</v>
      </c>
      <c r="DD37" s="82">
        <f t="shared" si="5"/>
        <v>1.690340764091975E-2</v>
      </c>
      <c r="DE37" s="83">
        <f t="shared" si="6"/>
        <v>1.690340764091975E-2</v>
      </c>
      <c r="DF37" s="55">
        <v>9001622000</v>
      </c>
      <c r="DG37" s="55">
        <v>1308980000</v>
      </c>
      <c r="DH37" s="78">
        <f t="shared" si="7"/>
        <v>0.14541601502484774</v>
      </c>
      <c r="DI37" s="83">
        <f t="shared" si="8"/>
        <v>0.14541601502484774</v>
      </c>
      <c r="DJ37" s="78">
        <v>-0.30112954974711442</v>
      </c>
      <c r="DK37" s="77">
        <f>DJ37</f>
        <v>-0.30112954974711442</v>
      </c>
      <c r="DL37" s="1">
        <v>-0.37451186894057914</v>
      </c>
      <c r="DM37" s="77">
        <f t="shared" si="9"/>
        <v>-0.37451186894057914</v>
      </c>
      <c r="DN37" s="78">
        <v>21.429093074070874</v>
      </c>
      <c r="DO37" s="78">
        <f t="shared" si="10"/>
        <v>0.21429093074070873</v>
      </c>
      <c r="DP37" s="78">
        <v>21.004265661706516</v>
      </c>
      <c r="DQ37" s="78">
        <f t="shared" si="11"/>
        <v>0.21004265661706514</v>
      </c>
      <c r="DR37" s="82">
        <v>18.334826241274989</v>
      </c>
      <c r="DS37" s="78">
        <f t="shared" si="12"/>
        <v>0.1833482624127499</v>
      </c>
      <c r="DT37" s="55">
        <v>18.987977908410354</v>
      </c>
      <c r="DU37" s="76">
        <f t="shared" si="13"/>
        <v>0.18987977908410353</v>
      </c>
      <c r="DV37" s="75">
        <f t="shared" si="14"/>
        <v>-1.329680664140694E-3</v>
      </c>
      <c r="DW37" s="79">
        <f t="shared" si="15"/>
        <v>-1.329680664140694E-3</v>
      </c>
      <c r="DX37" s="75">
        <f>DH37*DU37*DL37*-1</f>
        <v>1.0340857242648714E-2</v>
      </c>
      <c r="DY37" s="79">
        <f t="shared" si="16"/>
        <v>1.0340857242648714E-2</v>
      </c>
      <c r="DZ37" s="83">
        <f>DV37+DX37</f>
        <v>9.0111765785080202E-3</v>
      </c>
      <c r="EA37" s="79">
        <f t="shared" si="17"/>
        <v>9.0111765785080202E-3</v>
      </c>
      <c r="EB37" s="36" t="s">
        <v>71</v>
      </c>
      <c r="EC37" s="88" t="s">
        <v>71</v>
      </c>
      <c r="ED37" s="36" t="s">
        <v>71</v>
      </c>
      <c r="EE37" s="36" t="s">
        <v>71</v>
      </c>
      <c r="EF37" s="36" t="s">
        <v>71</v>
      </c>
      <c r="EG37" s="36" t="s">
        <v>71</v>
      </c>
      <c r="EH37" s="36" t="s">
        <v>71</v>
      </c>
      <c r="EI37" s="36" t="s">
        <v>71</v>
      </c>
      <c r="EJ37" s="36" t="s">
        <v>71</v>
      </c>
      <c r="EK37" s="36" t="s">
        <v>71</v>
      </c>
      <c r="EL37" s="36" t="s">
        <v>71</v>
      </c>
      <c r="EM37" s="36" t="s">
        <v>71</v>
      </c>
      <c r="EN37" s="36" t="s">
        <v>71</v>
      </c>
      <c r="EO37" s="36" t="s">
        <v>71</v>
      </c>
      <c r="EP37" s="36" t="s">
        <v>71</v>
      </c>
      <c r="EQ37" s="36" t="s">
        <v>71</v>
      </c>
      <c r="ER37" s="36" t="s">
        <v>71</v>
      </c>
      <c r="ES37" s="36" t="s">
        <v>71</v>
      </c>
      <c r="ET37" s="4">
        <v>50.541887000000003</v>
      </c>
      <c r="EU37" s="4">
        <v>0.2</v>
      </c>
      <c r="EV37" s="4">
        <v>387.37991214298415</v>
      </c>
      <c r="EW37" s="2">
        <v>75.344312733960265</v>
      </c>
      <c r="EX37" s="4">
        <v>140.08833333333334</v>
      </c>
      <c r="EY37" s="4">
        <v>41.979113170794719</v>
      </c>
      <c r="EZ37" s="4">
        <v>13.009483555554</v>
      </c>
      <c r="FA37" s="4">
        <v>1.6377370290166999</v>
      </c>
      <c r="FB37" s="57" t="s">
        <v>411</v>
      </c>
      <c r="FC37" s="57" t="s">
        <v>207</v>
      </c>
      <c r="FD37" s="58">
        <v>75.745285172413787</v>
      </c>
      <c r="FE37" s="58">
        <v>51.149535538461542</v>
      </c>
      <c r="FF37" s="58">
        <v>63.081832873563229</v>
      </c>
      <c r="FG37" s="58">
        <v>58.834388030303025</v>
      </c>
      <c r="FH37" s="58">
        <v>43.629989999999999</v>
      </c>
      <c r="FI37" s="58">
        <v>81.75</v>
      </c>
      <c r="FJ37" s="58">
        <v>164.75</v>
      </c>
      <c r="FK37" s="58">
        <v>0.8737111789390738</v>
      </c>
      <c r="FL37" s="58">
        <v>2.776072375904739</v>
      </c>
      <c r="FM37" s="59" t="s">
        <v>440</v>
      </c>
      <c r="FN37" s="59" t="s">
        <v>207</v>
      </c>
      <c r="FO37" s="58">
        <v>156.8171310344828</v>
      </c>
      <c r="FP37" s="58">
        <v>124.15569230769232</v>
      </c>
      <c r="FQ37" s="58">
        <v>141.89597701149427</v>
      </c>
      <c r="FR37" s="58">
        <v>136.99227272727271</v>
      </c>
      <c r="FS37" s="58">
        <v>111.3</v>
      </c>
      <c r="FT37" s="58">
        <v>162.19999999999999</v>
      </c>
      <c r="FU37" s="58">
        <v>308</v>
      </c>
      <c r="FV37" s="58">
        <v>45.732255166217421</v>
      </c>
      <c r="FW37" s="58">
        <v>50.899999999999991</v>
      </c>
      <c r="FX37" s="58">
        <v>1.7672955974842768</v>
      </c>
      <c r="FY37" s="58">
        <v>0</v>
      </c>
      <c r="GA37" s="55"/>
    </row>
    <row r="38" spans="1:183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/>
      <c r="AE38" s="23"/>
      <c r="AF38" s="23"/>
      <c r="AG38" s="23"/>
      <c r="AH38" s="23"/>
      <c r="AI38" s="23"/>
      <c r="AJ38" s="24"/>
      <c r="AK38" s="24"/>
      <c r="AL38" s="24"/>
      <c r="AM38" s="23"/>
      <c r="AN38" s="23"/>
      <c r="AO38" s="24"/>
      <c r="AP38" s="24"/>
      <c r="AQ38" s="24"/>
      <c r="AR38" s="24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54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23"/>
      <c r="ES38" s="23"/>
      <c r="ET38" s="23"/>
      <c r="EU38" s="23"/>
      <c r="EV38" s="25"/>
      <c r="EW38" s="23"/>
      <c r="EX38" s="23"/>
      <c r="EY38" s="23"/>
      <c r="EZ38" s="23"/>
      <c r="FA38" s="23"/>
      <c r="FB38"/>
      <c r="FC38" s="51"/>
      <c r="FD38" s="36"/>
      <c r="FE38" s="36"/>
      <c r="FF38" s="36"/>
      <c r="FG38" s="36"/>
      <c r="FH38" s="36"/>
      <c r="FI38" s="36"/>
      <c r="FJ38" s="36"/>
      <c r="FK38" s="36"/>
      <c r="FL38" s="36"/>
      <c r="FM38" s="51"/>
      <c r="FN38" s="51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GA38" s="55"/>
    </row>
    <row r="39" spans="1:183" x14ac:dyDescent="0.2">
      <c r="AD39"/>
      <c r="AJ39" s="4"/>
      <c r="AK39" s="4"/>
      <c r="AL39" s="4"/>
      <c r="AP39" s="4"/>
      <c r="AQ39" s="4"/>
      <c r="AR39" s="4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FB39"/>
      <c r="FC39"/>
      <c r="FY39" s="36"/>
    </row>
    <row r="40" spans="1:183" x14ac:dyDescent="0.2">
      <c r="AD40"/>
      <c r="AJ40" s="4"/>
      <c r="AK40" s="4"/>
      <c r="AL40" s="4"/>
      <c r="AP40" s="4"/>
      <c r="AQ40" s="4"/>
      <c r="AR40" s="4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FB40"/>
      <c r="FC40"/>
    </row>
    <row r="41" spans="1:183" x14ac:dyDescent="0.2">
      <c r="AD41"/>
      <c r="AJ41" s="4"/>
      <c r="AK41" s="4"/>
      <c r="AL41" s="4"/>
      <c r="AP41" s="4"/>
      <c r="AQ41" s="4"/>
      <c r="AR41" s="4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FB41"/>
      <c r="FC41"/>
    </row>
    <row r="42" spans="1:183" x14ac:dyDescent="0.2">
      <c r="AD42"/>
      <c r="AJ42" s="4"/>
      <c r="AK42" s="4"/>
      <c r="AL42" s="4"/>
      <c r="FB42"/>
      <c r="FC42"/>
    </row>
    <row r="43" spans="1:183" x14ac:dyDescent="0.2">
      <c r="AD43"/>
      <c r="FB43"/>
      <c r="FC43"/>
    </row>
    <row r="44" spans="1:183" x14ac:dyDescent="0.2">
      <c r="AD44"/>
      <c r="FB44"/>
      <c r="FC44"/>
    </row>
    <row r="45" spans="1:183" x14ac:dyDescent="0.2">
      <c r="AD45"/>
      <c r="FB45"/>
      <c r="FC45"/>
    </row>
    <row r="46" spans="1:183" x14ac:dyDescent="0.2">
      <c r="AD46"/>
      <c r="FB46"/>
      <c r="FC46"/>
    </row>
    <row r="47" spans="1:183" x14ac:dyDescent="0.2">
      <c r="AD47"/>
      <c r="FB47"/>
      <c r="FC47"/>
    </row>
    <row r="48" spans="1:183" x14ac:dyDescent="0.2">
      <c r="AD48"/>
      <c r="FB48"/>
      <c r="FC48"/>
    </row>
    <row r="49" spans="30:159" x14ac:dyDescent="0.2">
      <c r="AD49"/>
      <c r="FB49"/>
      <c r="FC49"/>
    </row>
    <row r="50" spans="30:159" x14ac:dyDescent="0.2">
      <c r="AD50"/>
      <c r="FB50"/>
      <c r="FC50"/>
    </row>
    <row r="51" spans="30:159" x14ac:dyDescent="0.2">
      <c r="AD51"/>
      <c r="FB51"/>
      <c r="FC51"/>
    </row>
    <row r="52" spans="30:159" x14ac:dyDescent="0.2">
      <c r="AD52"/>
      <c r="FB52"/>
      <c r="FC52"/>
    </row>
    <row r="53" spans="30:159" x14ac:dyDescent="0.2">
      <c r="AD53"/>
      <c r="FB53"/>
      <c r="FC53"/>
    </row>
    <row r="54" spans="30:159" x14ac:dyDescent="0.2">
      <c r="AD54"/>
      <c r="AP54" s="4"/>
      <c r="AQ54" s="4"/>
      <c r="AR54" s="4"/>
      <c r="AS54" s="4"/>
      <c r="AT54" s="2"/>
      <c r="FB54"/>
      <c r="FC54"/>
    </row>
    <row r="55" spans="30:159" x14ac:dyDescent="0.2">
      <c r="AD55"/>
      <c r="AP55" s="4"/>
      <c r="AQ55" s="4"/>
      <c r="AR55" s="4"/>
      <c r="AS55" s="4"/>
      <c r="AT55" s="2"/>
      <c r="FB55"/>
      <c r="FC55"/>
    </row>
    <row r="56" spans="30:159" x14ac:dyDescent="0.2">
      <c r="AD56"/>
      <c r="AP56" s="4"/>
      <c r="AQ56" s="4"/>
      <c r="AR56" s="4"/>
      <c r="AS56" s="4"/>
      <c r="AT56" s="2"/>
      <c r="FB56"/>
      <c r="FC56"/>
    </row>
    <row r="57" spans="30:159" x14ac:dyDescent="0.2">
      <c r="AD57"/>
      <c r="AP57" s="4"/>
      <c r="AQ57" s="4"/>
      <c r="AR57" s="4"/>
      <c r="AS57" s="4"/>
      <c r="AT57" s="2"/>
      <c r="FB57"/>
      <c r="FC57"/>
    </row>
    <row r="58" spans="30:159" x14ac:dyDescent="0.2">
      <c r="AD58"/>
      <c r="AP58" s="4"/>
      <c r="AQ58" s="4"/>
      <c r="AR58" s="4"/>
      <c r="AS58" s="4"/>
      <c r="AT58" s="2"/>
      <c r="FB58"/>
      <c r="FC58"/>
    </row>
    <row r="59" spans="30:159" x14ac:dyDescent="0.2">
      <c r="AD59"/>
      <c r="AP59" s="4"/>
      <c r="AQ59" s="4"/>
      <c r="AR59" s="4"/>
      <c r="AS59" s="4"/>
      <c r="AT59" s="2"/>
      <c r="FB59"/>
      <c r="FC59"/>
    </row>
    <row r="60" spans="30:159" x14ac:dyDescent="0.2">
      <c r="AD60"/>
      <c r="AP60" s="4"/>
      <c r="AQ60" s="4"/>
      <c r="AR60" s="4"/>
      <c r="AS60" s="4"/>
      <c r="AT60" s="2"/>
      <c r="FB60"/>
      <c r="FC60"/>
    </row>
    <row r="61" spans="30:159" x14ac:dyDescent="0.2">
      <c r="AD61"/>
      <c r="AP61" s="4"/>
      <c r="AQ61" s="4"/>
      <c r="AR61" s="4"/>
      <c r="AS61" s="4"/>
      <c r="AT61" s="2"/>
      <c r="FB61"/>
      <c r="FC61"/>
    </row>
    <row r="62" spans="30:159" x14ac:dyDescent="0.2">
      <c r="AD62"/>
      <c r="AP62" s="4"/>
      <c r="AQ62" s="4"/>
      <c r="AR62" s="4"/>
      <c r="AS62" s="4"/>
      <c r="AT62" s="2"/>
      <c r="FB62"/>
      <c r="FC62"/>
    </row>
    <row r="63" spans="30:159" x14ac:dyDescent="0.2">
      <c r="AD63"/>
      <c r="AP63" s="2"/>
      <c r="AQ63" s="2"/>
      <c r="AR63" s="2"/>
      <c r="AS63" s="2"/>
      <c r="AT63" s="2"/>
      <c r="FB63"/>
      <c r="FC63"/>
    </row>
    <row r="64" spans="30:159" x14ac:dyDescent="0.2">
      <c r="AD64"/>
      <c r="AP64" s="2"/>
      <c r="AQ64" s="2"/>
      <c r="AR64" s="2"/>
      <c r="AS64" s="2"/>
      <c r="AT64" s="2"/>
      <c r="FB64"/>
      <c r="FC64"/>
    </row>
    <row r="65" spans="30:159" x14ac:dyDescent="0.2">
      <c r="AD65"/>
      <c r="AP65" s="2"/>
      <c r="AQ65" s="2"/>
      <c r="AR65" s="2"/>
      <c r="AS65" s="2"/>
      <c r="AT65" s="2"/>
      <c r="FB65"/>
      <c r="FC65"/>
    </row>
    <row r="66" spans="30:159" x14ac:dyDescent="0.2">
      <c r="AD66"/>
      <c r="AP66" s="2"/>
      <c r="AQ66" s="2"/>
      <c r="AR66" s="2"/>
      <c r="AS66" s="2"/>
      <c r="AT66" s="2"/>
      <c r="FB66"/>
      <c r="FC66"/>
    </row>
    <row r="67" spans="30:159" x14ac:dyDescent="0.2">
      <c r="AD67"/>
      <c r="FB67"/>
      <c r="FC67"/>
    </row>
    <row r="68" spans="30:159" x14ac:dyDescent="0.2">
      <c r="AD68"/>
      <c r="FB68"/>
      <c r="FC68"/>
    </row>
    <row r="69" spans="30:159" x14ac:dyDescent="0.2">
      <c r="AD69"/>
      <c r="FB69"/>
      <c r="FC69"/>
    </row>
    <row r="70" spans="30:159" x14ac:dyDescent="0.2">
      <c r="AD70"/>
      <c r="FB70"/>
      <c r="FC70"/>
    </row>
    <row r="71" spans="30:159" x14ac:dyDescent="0.2">
      <c r="FB71"/>
      <c r="FC71"/>
    </row>
    <row r="72" spans="30:159" x14ac:dyDescent="0.2">
      <c r="FB72"/>
      <c r="FC72"/>
    </row>
    <row r="73" spans="30:159" x14ac:dyDescent="0.2">
      <c r="FB73"/>
      <c r="FC73"/>
    </row>
    <row r="74" spans="30:159" x14ac:dyDescent="0.2">
      <c r="FB74"/>
      <c r="FC74"/>
    </row>
    <row r="75" spans="30:159" x14ac:dyDescent="0.2">
      <c r="FB75"/>
      <c r="FC75"/>
    </row>
    <row r="76" spans="30:159" x14ac:dyDescent="0.2">
      <c r="FB76"/>
      <c r="FC76"/>
    </row>
    <row r="77" spans="30:159" x14ac:dyDescent="0.2">
      <c r="FB77"/>
      <c r="FC77"/>
    </row>
    <row r="78" spans="30:159" x14ac:dyDescent="0.2">
      <c r="FB78"/>
      <c r="FC78"/>
    </row>
    <row r="79" spans="30:159" x14ac:dyDescent="0.2">
      <c r="FB79"/>
      <c r="FC79"/>
    </row>
    <row r="80" spans="30:159" x14ac:dyDescent="0.2">
      <c r="FB80"/>
      <c r="FC80"/>
    </row>
    <row r="81" spans="158:159" x14ac:dyDescent="0.2">
      <c r="FB81"/>
      <c r="FC81"/>
    </row>
    <row r="82" spans="158:159" x14ac:dyDescent="0.2">
      <c r="FB82"/>
      <c r="FC82"/>
    </row>
    <row r="83" spans="158:159" x14ac:dyDescent="0.2">
      <c r="FB83"/>
      <c r="FC83"/>
    </row>
    <row r="84" spans="158:159" x14ac:dyDescent="0.2">
      <c r="FB84"/>
      <c r="FC84"/>
    </row>
    <row r="85" spans="158:159" x14ac:dyDescent="0.2">
      <c r="FB85"/>
      <c r="FC85"/>
    </row>
    <row r="86" spans="158:159" x14ac:dyDescent="0.2">
      <c r="FB86"/>
      <c r="FC86"/>
    </row>
    <row r="87" spans="158:159" x14ac:dyDescent="0.2">
      <c r="FB87"/>
      <c r="FC87"/>
    </row>
    <row r="88" spans="158:159" x14ac:dyDescent="0.2">
      <c r="FB88"/>
      <c r="FC88"/>
    </row>
    <row r="89" spans="158:159" x14ac:dyDescent="0.2">
      <c r="FB89"/>
      <c r="FC89"/>
    </row>
    <row r="90" spans="158:159" x14ac:dyDescent="0.2">
      <c r="FB90"/>
      <c r="FC90"/>
    </row>
    <row r="91" spans="158:159" x14ac:dyDescent="0.2">
      <c r="FB91"/>
      <c r="FC91"/>
    </row>
    <row r="92" spans="158:159" x14ac:dyDescent="0.2">
      <c r="FB92"/>
      <c r="FC92"/>
    </row>
    <row r="93" spans="158:159" x14ac:dyDescent="0.2">
      <c r="FB93"/>
      <c r="FC93"/>
    </row>
    <row r="94" spans="158:159" x14ac:dyDescent="0.2">
      <c r="FB94"/>
      <c r="FC94"/>
    </row>
    <row r="95" spans="158:159" x14ac:dyDescent="0.2">
      <c r="FB95"/>
      <c r="FC95"/>
    </row>
    <row r="96" spans="158:159" x14ac:dyDescent="0.2">
      <c r="FB96"/>
      <c r="FC96"/>
    </row>
    <row r="97" spans="158:159" x14ac:dyDescent="0.2">
      <c r="FB97"/>
      <c r="FC97"/>
    </row>
    <row r="98" spans="158:159" x14ac:dyDescent="0.2">
      <c r="FB98"/>
      <c r="FC98"/>
    </row>
    <row r="99" spans="158:159" x14ac:dyDescent="0.2">
      <c r="FB99"/>
      <c r="FC99"/>
    </row>
    <row r="100" spans="158:159" x14ac:dyDescent="0.2">
      <c r="FB100"/>
      <c r="FC100"/>
    </row>
    <row r="101" spans="158:159" x14ac:dyDescent="0.2">
      <c r="FB101"/>
      <c r="FC101"/>
    </row>
    <row r="102" spans="158:159" x14ac:dyDescent="0.2">
      <c r="FB102"/>
      <c r="FC102"/>
    </row>
    <row r="103" spans="158:159" x14ac:dyDescent="0.2">
      <c r="FB103"/>
      <c r="FC103"/>
    </row>
    <row r="104" spans="158:159" x14ac:dyDescent="0.2">
      <c r="FB104"/>
      <c r="FC104"/>
    </row>
    <row r="105" spans="158:159" x14ac:dyDescent="0.2">
      <c r="FB105"/>
      <c r="FC105"/>
    </row>
    <row r="106" spans="158:159" x14ac:dyDescent="0.2">
      <c r="FB106"/>
      <c r="FC106"/>
    </row>
    <row r="107" spans="158:159" x14ac:dyDescent="0.2">
      <c r="FB107"/>
      <c r="FC107"/>
    </row>
    <row r="108" spans="158:159" x14ac:dyDescent="0.2">
      <c r="FB108"/>
      <c r="FC108"/>
    </row>
    <row r="109" spans="158:159" x14ac:dyDescent="0.2">
      <c r="FB109"/>
      <c r="FC109"/>
    </row>
    <row r="110" spans="158:159" x14ac:dyDescent="0.2">
      <c r="FB110"/>
      <c r="FC110"/>
    </row>
    <row r="111" spans="158:159" x14ac:dyDescent="0.2">
      <c r="FB111"/>
      <c r="FC111"/>
    </row>
    <row r="112" spans="158:159" x14ac:dyDescent="0.2">
      <c r="FB112"/>
      <c r="FC112"/>
    </row>
    <row r="113" spans="158:159" x14ac:dyDescent="0.2">
      <c r="FB113"/>
      <c r="FC113"/>
    </row>
    <row r="114" spans="158:159" x14ac:dyDescent="0.2">
      <c r="FB114"/>
      <c r="FC114"/>
    </row>
    <row r="115" spans="158:159" x14ac:dyDescent="0.2">
      <c r="FB115"/>
      <c r="FC115"/>
    </row>
    <row r="116" spans="158:159" x14ac:dyDescent="0.2">
      <c r="FB116"/>
      <c r="FC116"/>
    </row>
    <row r="117" spans="158:159" x14ac:dyDescent="0.2">
      <c r="FB117"/>
      <c r="FC117"/>
    </row>
    <row r="118" spans="158:159" x14ac:dyDescent="0.2">
      <c r="FB118"/>
      <c r="FC118"/>
    </row>
    <row r="119" spans="158:159" x14ac:dyDescent="0.2">
      <c r="FB119"/>
      <c r="FC119"/>
    </row>
    <row r="120" spans="158:159" x14ac:dyDescent="0.2">
      <c r="FB120"/>
      <c r="FC120"/>
    </row>
    <row r="121" spans="158:159" x14ac:dyDescent="0.2">
      <c r="FB121"/>
      <c r="FC121"/>
    </row>
    <row r="122" spans="158:159" x14ac:dyDescent="0.2">
      <c r="FB122"/>
      <c r="FC122"/>
    </row>
    <row r="123" spans="158:159" x14ac:dyDescent="0.2">
      <c r="FB123"/>
      <c r="FC123"/>
    </row>
    <row r="124" spans="158:159" x14ac:dyDescent="0.2">
      <c r="FB124"/>
      <c r="FC124"/>
    </row>
    <row r="125" spans="158:159" x14ac:dyDescent="0.2">
      <c r="FB125"/>
      <c r="FC125"/>
    </row>
    <row r="126" spans="158:159" x14ac:dyDescent="0.2">
      <c r="FB126"/>
      <c r="FC126"/>
    </row>
    <row r="127" spans="158:159" x14ac:dyDescent="0.2">
      <c r="FB127"/>
      <c r="FC127"/>
    </row>
    <row r="128" spans="158:159" x14ac:dyDescent="0.2">
      <c r="FB128"/>
      <c r="FC128"/>
    </row>
    <row r="129" spans="158:159" x14ac:dyDescent="0.2">
      <c r="FB129"/>
      <c r="FC129"/>
    </row>
    <row r="130" spans="158:159" x14ac:dyDescent="0.2">
      <c r="FB130"/>
      <c r="FC130"/>
    </row>
    <row r="131" spans="158:159" x14ac:dyDescent="0.2">
      <c r="FB131"/>
      <c r="FC131"/>
    </row>
    <row r="132" spans="158:159" x14ac:dyDescent="0.2">
      <c r="FB132"/>
      <c r="FC132"/>
    </row>
    <row r="133" spans="158:159" x14ac:dyDescent="0.2">
      <c r="FB133"/>
      <c r="FC133"/>
    </row>
    <row r="134" spans="158:159" x14ac:dyDescent="0.2">
      <c r="FB134"/>
      <c r="FC134"/>
    </row>
    <row r="135" spans="158:159" x14ac:dyDescent="0.2">
      <c r="FB135"/>
      <c r="FC135"/>
    </row>
    <row r="136" spans="158:159" x14ac:dyDescent="0.2">
      <c r="FB136"/>
      <c r="FC136"/>
    </row>
    <row r="137" spans="158:159" x14ac:dyDescent="0.2">
      <c r="FB137"/>
      <c r="FC137"/>
    </row>
    <row r="138" spans="158:159" x14ac:dyDescent="0.2">
      <c r="FB138"/>
      <c r="FC138"/>
    </row>
    <row r="139" spans="158:159" x14ac:dyDescent="0.2">
      <c r="FB139"/>
      <c r="FC139"/>
    </row>
    <row r="140" spans="158:159" x14ac:dyDescent="0.2">
      <c r="FB140"/>
      <c r="FC140"/>
    </row>
    <row r="141" spans="158:159" x14ac:dyDescent="0.2">
      <c r="FB141"/>
      <c r="FC141"/>
    </row>
    <row r="142" spans="158:159" x14ac:dyDescent="0.2">
      <c r="FB142"/>
      <c r="FC142"/>
    </row>
    <row r="143" spans="158:159" x14ac:dyDescent="0.2">
      <c r="FB143"/>
      <c r="FC143"/>
    </row>
    <row r="144" spans="158:159" x14ac:dyDescent="0.2">
      <c r="FB144"/>
      <c r="FC144"/>
    </row>
    <row r="145" spans="158:159" x14ac:dyDescent="0.2">
      <c r="FB145"/>
      <c r="FC145"/>
    </row>
    <row r="146" spans="158:159" x14ac:dyDescent="0.2">
      <c r="FB146"/>
      <c r="FC146"/>
    </row>
    <row r="147" spans="158:159" x14ac:dyDescent="0.2">
      <c r="FB147"/>
      <c r="FC147"/>
    </row>
    <row r="148" spans="158:159" x14ac:dyDescent="0.2">
      <c r="FB148"/>
      <c r="FC148"/>
    </row>
    <row r="149" spans="158:159" x14ac:dyDescent="0.2">
      <c r="FB149"/>
      <c r="FC149"/>
    </row>
    <row r="150" spans="158:159" x14ac:dyDescent="0.2">
      <c r="FB150"/>
      <c r="FC150"/>
    </row>
    <row r="151" spans="158:159" x14ac:dyDescent="0.2">
      <c r="FB151"/>
      <c r="FC151"/>
    </row>
    <row r="152" spans="158:159" x14ac:dyDescent="0.2">
      <c r="FB152"/>
      <c r="FC152"/>
    </row>
    <row r="153" spans="158:159" x14ac:dyDescent="0.2">
      <c r="FB153"/>
      <c r="FC153"/>
    </row>
    <row r="154" spans="158:159" x14ac:dyDescent="0.2">
      <c r="FB154"/>
      <c r="FC154"/>
    </row>
    <row r="155" spans="158:159" x14ac:dyDescent="0.2">
      <c r="FB155"/>
      <c r="FC155"/>
    </row>
    <row r="156" spans="158:159" x14ac:dyDescent="0.2">
      <c r="FB156"/>
      <c r="FC156"/>
    </row>
    <row r="157" spans="158:159" x14ac:dyDescent="0.2">
      <c r="FB157"/>
      <c r="FC157"/>
    </row>
    <row r="158" spans="158:159" x14ac:dyDescent="0.2">
      <c r="FB158"/>
      <c r="FC158"/>
    </row>
    <row r="159" spans="158:159" x14ac:dyDescent="0.2">
      <c r="FB159"/>
      <c r="FC159"/>
    </row>
    <row r="160" spans="158:159" x14ac:dyDescent="0.2">
      <c r="FB160"/>
      <c r="FC160"/>
    </row>
    <row r="161" spans="158:159" x14ac:dyDescent="0.2">
      <c r="FB161"/>
      <c r="FC161"/>
    </row>
    <row r="162" spans="158:159" x14ac:dyDescent="0.2">
      <c r="FB162"/>
      <c r="FC162"/>
    </row>
    <row r="163" spans="158:159" x14ac:dyDescent="0.2">
      <c r="FB163"/>
      <c r="FC163"/>
    </row>
    <row r="164" spans="158:159" x14ac:dyDescent="0.2">
      <c r="FB164"/>
      <c r="FC164"/>
    </row>
    <row r="165" spans="158:159" x14ac:dyDescent="0.2">
      <c r="FB165"/>
      <c r="FC165"/>
    </row>
    <row r="166" spans="158:159" x14ac:dyDescent="0.2">
      <c r="FB166"/>
      <c r="FC166"/>
    </row>
    <row r="167" spans="158:159" x14ac:dyDescent="0.2">
      <c r="FB167"/>
      <c r="FC167"/>
    </row>
    <row r="168" spans="158:159" x14ac:dyDescent="0.2">
      <c r="FB168"/>
      <c r="FC168"/>
    </row>
    <row r="169" spans="158:159" x14ac:dyDescent="0.2">
      <c r="FB169"/>
      <c r="FC169"/>
    </row>
    <row r="170" spans="158:159" x14ac:dyDescent="0.2">
      <c r="FB170"/>
      <c r="FC170"/>
    </row>
    <row r="171" spans="158:159" x14ac:dyDescent="0.2">
      <c r="FB171"/>
      <c r="FC171"/>
    </row>
    <row r="172" spans="158:159" x14ac:dyDescent="0.2">
      <c r="FB172"/>
      <c r="FC172"/>
    </row>
    <row r="173" spans="158:159" x14ac:dyDescent="0.2">
      <c r="FB173"/>
      <c r="FC173"/>
    </row>
    <row r="174" spans="158:159" x14ac:dyDescent="0.2">
      <c r="FB174"/>
      <c r="FC174"/>
    </row>
    <row r="175" spans="158:159" x14ac:dyDescent="0.2">
      <c r="FB175"/>
      <c r="FC175"/>
    </row>
    <row r="176" spans="158:159" x14ac:dyDescent="0.2">
      <c r="FB176"/>
      <c r="FC176"/>
    </row>
    <row r="177" spans="158:159" x14ac:dyDescent="0.2">
      <c r="FB177"/>
      <c r="FC177"/>
    </row>
    <row r="178" spans="158:159" x14ac:dyDescent="0.2">
      <c r="FB178"/>
      <c r="FC178"/>
    </row>
    <row r="179" spans="158:159" x14ac:dyDescent="0.2">
      <c r="FB179"/>
      <c r="FC179"/>
    </row>
    <row r="180" spans="158:159" x14ac:dyDescent="0.2">
      <c r="FB180"/>
      <c r="FC180"/>
    </row>
    <row r="181" spans="158:159" x14ac:dyDescent="0.2">
      <c r="FB181"/>
      <c r="FC181"/>
    </row>
    <row r="182" spans="158:159" x14ac:dyDescent="0.2">
      <c r="FB182"/>
      <c r="FC182"/>
    </row>
    <row r="183" spans="158:159" x14ac:dyDescent="0.2">
      <c r="FB183"/>
      <c r="FC183"/>
    </row>
    <row r="184" spans="158:159" x14ac:dyDescent="0.2">
      <c r="FB184"/>
      <c r="FC184"/>
    </row>
    <row r="185" spans="158:159" x14ac:dyDescent="0.2">
      <c r="FB185"/>
      <c r="FC185"/>
    </row>
    <row r="186" spans="158:159" x14ac:dyDescent="0.2">
      <c r="FB186"/>
      <c r="FC186"/>
    </row>
    <row r="187" spans="158:159" x14ac:dyDescent="0.2">
      <c r="FB187"/>
      <c r="FC187"/>
    </row>
    <row r="188" spans="158:159" x14ac:dyDescent="0.2">
      <c r="FB188"/>
      <c r="FC188"/>
    </row>
    <row r="189" spans="158:159" x14ac:dyDescent="0.2">
      <c r="FB189"/>
      <c r="FC189"/>
    </row>
    <row r="190" spans="158:159" x14ac:dyDescent="0.2">
      <c r="FB190"/>
      <c r="FC190"/>
    </row>
    <row r="191" spans="158:159" x14ac:dyDescent="0.2">
      <c r="FB191"/>
      <c r="FC191"/>
    </row>
    <row r="192" spans="158:159" x14ac:dyDescent="0.2">
      <c r="FB192"/>
      <c r="FC192"/>
    </row>
    <row r="193" spans="158:159" x14ac:dyDescent="0.2">
      <c r="FB193"/>
      <c r="FC193"/>
    </row>
    <row r="194" spans="158:159" x14ac:dyDescent="0.2">
      <c r="FB194"/>
      <c r="FC194"/>
    </row>
    <row r="195" spans="158:159" x14ac:dyDescent="0.2">
      <c r="FB195"/>
      <c r="FC195"/>
    </row>
    <row r="196" spans="158:159" x14ac:dyDescent="0.2">
      <c r="FB196"/>
      <c r="FC196"/>
    </row>
    <row r="197" spans="158:159" x14ac:dyDescent="0.2">
      <c r="FB197"/>
      <c r="FC197"/>
    </row>
    <row r="198" spans="158:159" x14ac:dyDescent="0.2">
      <c r="FB198"/>
      <c r="FC198"/>
    </row>
    <row r="199" spans="158:159" x14ac:dyDescent="0.2">
      <c r="FB199"/>
      <c r="FC199"/>
    </row>
    <row r="200" spans="158:159" x14ac:dyDescent="0.2">
      <c r="FB200"/>
      <c r="FC200"/>
    </row>
    <row r="201" spans="158:159" x14ac:dyDescent="0.2">
      <c r="FB201"/>
      <c r="FC201"/>
    </row>
    <row r="202" spans="158:159" x14ac:dyDescent="0.2">
      <c r="FB202"/>
      <c r="FC202"/>
    </row>
    <row r="203" spans="158:159" x14ac:dyDescent="0.2">
      <c r="FB203"/>
      <c r="FC203"/>
    </row>
    <row r="204" spans="158:159" x14ac:dyDescent="0.2">
      <c r="FB204"/>
      <c r="FC204"/>
    </row>
    <row r="205" spans="158:159" x14ac:dyDescent="0.2">
      <c r="FB205"/>
      <c r="FC205"/>
    </row>
    <row r="206" spans="158:159" x14ac:dyDescent="0.2">
      <c r="FB206"/>
      <c r="FC206"/>
    </row>
    <row r="207" spans="158:159" x14ac:dyDescent="0.2">
      <c r="FB207"/>
      <c r="FC207"/>
    </row>
    <row r="208" spans="158:159" x14ac:dyDescent="0.2">
      <c r="FB208"/>
      <c r="FC208"/>
    </row>
    <row r="209" spans="158:159" x14ac:dyDescent="0.2">
      <c r="FB209"/>
      <c r="FC209"/>
    </row>
    <row r="210" spans="158:159" x14ac:dyDescent="0.2">
      <c r="FB210"/>
      <c r="FC210"/>
    </row>
    <row r="211" spans="158:159" x14ac:dyDescent="0.2">
      <c r="FB211"/>
      <c r="FC211"/>
    </row>
    <row r="212" spans="158:159" x14ac:dyDescent="0.2">
      <c r="FB212"/>
      <c r="FC212"/>
    </row>
    <row r="213" spans="158:159" x14ac:dyDescent="0.2">
      <c r="FB213"/>
      <c r="FC213"/>
    </row>
    <row r="214" spans="158:159" x14ac:dyDescent="0.2">
      <c r="FB214"/>
      <c r="FC214"/>
    </row>
    <row r="215" spans="158:159" x14ac:dyDescent="0.2">
      <c r="FB215"/>
      <c r="FC215"/>
    </row>
    <row r="216" spans="158:159" x14ac:dyDescent="0.2">
      <c r="FB216"/>
      <c r="FC216"/>
    </row>
    <row r="217" spans="158:159" x14ac:dyDescent="0.2">
      <c r="FB217"/>
      <c r="FC217"/>
    </row>
    <row r="218" spans="158:159" x14ac:dyDescent="0.2">
      <c r="FB218"/>
      <c r="FC218"/>
    </row>
    <row r="219" spans="158:159" x14ac:dyDescent="0.2">
      <c r="FB219"/>
      <c r="FC219"/>
    </row>
    <row r="220" spans="158:159" x14ac:dyDescent="0.2">
      <c r="FB220"/>
      <c r="FC220"/>
    </row>
    <row r="221" spans="158:159" x14ac:dyDescent="0.2">
      <c r="FB221"/>
      <c r="FC221"/>
    </row>
    <row r="222" spans="158:159" x14ac:dyDescent="0.2">
      <c r="FB222"/>
      <c r="FC222"/>
    </row>
    <row r="223" spans="158:159" x14ac:dyDescent="0.2">
      <c r="FB223"/>
      <c r="FC223"/>
    </row>
    <row r="224" spans="158:159" x14ac:dyDescent="0.2">
      <c r="FB224"/>
      <c r="FC224"/>
    </row>
    <row r="225" spans="158:159" x14ac:dyDescent="0.2">
      <c r="FB225"/>
      <c r="FC225"/>
    </row>
    <row r="226" spans="158:159" x14ac:dyDescent="0.2">
      <c r="FB226"/>
      <c r="FC226"/>
    </row>
    <row r="227" spans="158:159" x14ac:dyDescent="0.2">
      <c r="FB227"/>
      <c r="FC227"/>
    </row>
    <row r="228" spans="158:159" x14ac:dyDescent="0.2">
      <c r="FB228"/>
      <c r="FC228"/>
    </row>
    <row r="229" spans="158:159" x14ac:dyDescent="0.2">
      <c r="FB229"/>
      <c r="FC229"/>
    </row>
    <row r="230" spans="158:159" x14ac:dyDescent="0.2">
      <c r="FB230"/>
      <c r="FC230"/>
    </row>
    <row r="231" spans="158:159" x14ac:dyDescent="0.2">
      <c r="FB231"/>
      <c r="FC231"/>
    </row>
    <row r="232" spans="158:159" x14ac:dyDescent="0.2">
      <c r="FB232"/>
      <c r="FC232"/>
    </row>
    <row r="233" spans="158:159" x14ac:dyDescent="0.2">
      <c r="FB233"/>
      <c r="FC233"/>
    </row>
    <row r="234" spans="158:159" x14ac:dyDescent="0.2">
      <c r="FB234"/>
      <c r="FC234"/>
    </row>
    <row r="235" spans="158:159" x14ac:dyDescent="0.2">
      <c r="FB235"/>
      <c r="FC235"/>
    </row>
    <row r="236" spans="158:159" x14ac:dyDescent="0.2">
      <c r="FB236"/>
      <c r="FC236"/>
    </row>
    <row r="237" spans="158:159" x14ac:dyDescent="0.2">
      <c r="FB237"/>
      <c r="FC237"/>
    </row>
    <row r="238" spans="158:159" x14ac:dyDescent="0.2">
      <c r="FB238"/>
      <c r="FC238"/>
    </row>
    <row r="239" spans="158:159" x14ac:dyDescent="0.2">
      <c r="FB239"/>
      <c r="FC239"/>
    </row>
    <row r="240" spans="158:159" x14ac:dyDescent="0.2">
      <c r="FB240"/>
      <c r="FC240"/>
    </row>
    <row r="241" spans="158:159" x14ac:dyDescent="0.2">
      <c r="FB241"/>
      <c r="FC241"/>
    </row>
    <row r="242" spans="158:159" x14ac:dyDescent="0.2">
      <c r="FB242"/>
      <c r="FC242"/>
    </row>
    <row r="243" spans="158:159" x14ac:dyDescent="0.2">
      <c r="FB243"/>
      <c r="FC243"/>
    </row>
    <row r="244" spans="158:159" x14ac:dyDescent="0.2">
      <c r="FB244"/>
      <c r="FC244"/>
    </row>
    <row r="245" spans="158:159" x14ac:dyDescent="0.2">
      <c r="FB245"/>
      <c r="FC245"/>
    </row>
    <row r="246" spans="158:159" x14ac:dyDescent="0.2">
      <c r="FB246"/>
      <c r="FC246"/>
    </row>
    <row r="247" spans="158:159" x14ac:dyDescent="0.2">
      <c r="FB247"/>
      <c r="FC247"/>
    </row>
    <row r="248" spans="158:159" x14ac:dyDescent="0.2">
      <c r="FB248"/>
      <c r="FC248"/>
    </row>
    <row r="249" spans="158:159" x14ac:dyDescent="0.2">
      <c r="FB249"/>
      <c r="FC249"/>
    </row>
    <row r="250" spans="158:159" x14ac:dyDescent="0.2">
      <c r="FB250"/>
      <c r="FC250"/>
    </row>
    <row r="251" spans="158:159" x14ac:dyDescent="0.2">
      <c r="FB251"/>
      <c r="FC251"/>
    </row>
    <row r="252" spans="158:159" x14ac:dyDescent="0.2">
      <c r="FB252"/>
      <c r="FC252"/>
    </row>
    <row r="253" spans="158:159" x14ac:dyDescent="0.2">
      <c r="FB253"/>
      <c r="FC253"/>
    </row>
    <row r="254" spans="158:159" x14ac:dyDescent="0.2">
      <c r="FB254"/>
      <c r="FC254"/>
    </row>
    <row r="255" spans="158:159" x14ac:dyDescent="0.2">
      <c r="FB255"/>
      <c r="FC255"/>
    </row>
    <row r="256" spans="158:159" x14ac:dyDescent="0.2">
      <c r="FB256"/>
      <c r="FC256"/>
    </row>
    <row r="257" spans="158:159" x14ac:dyDescent="0.2">
      <c r="FB257"/>
      <c r="FC257"/>
    </row>
    <row r="258" spans="158:159" x14ac:dyDescent="0.2">
      <c r="FB258"/>
      <c r="FC258"/>
    </row>
    <row r="259" spans="158:159" x14ac:dyDescent="0.2">
      <c r="FB259"/>
      <c r="FC259"/>
    </row>
    <row r="260" spans="158:159" x14ac:dyDescent="0.2">
      <c r="FB260"/>
      <c r="FC260"/>
    </row>
    <row r="261" spans="158:159" x14ac:dyDescent="0.2">
      <c r="FB261"/>
      <c r="FC261"/>
    </row>
    <row r="262" spans="158:159" x14ac:dyDescent="0.2">
      <c r="FB262"/>
      <c r="FC262"/>
    </row>
    <row r="263" spans="158:159" x14ac:dyDescent="0.2">
      <c r="FB263"/>
      <c r="FC263"/>
    </row>
    <row r="264" spans="158:159" x14ac:dyDescent="0.2">
      <c r="FB264"/>
      <c r="FC264"/>
    </row>
    <row r="265" spans="158:159" x14ac:dyDescent="0.2">
      <c r="FB265"/>
      <c r="FC265"/>
    </row>
    <row r="266" spans="158:159" x14ac:dyDescent="0.2">
      <c r="FB266"/>
      <c r="FC266"/>
    </row>
    <row r="267" spans="158:159" x14ac:dyDescent="0.2">
      <c r="FB267"/>
      <c r="FC267"/>
    </row>
    <row r="268" spans="158:159" x14ac:dyDescent="0.2">
      <c r="FB268"/>
      <c r="FC268"/>
    </row>
    <row r="269" spans="158:159" x14ac:dyDescent="0.2">
      <c r="FB269"/>
      <c r="FC269"/>
    </row>
    <row r="270" spans="158:159" x14ac:dyDescent="0.2">
      <c r="FB270"/>
      <c r="FC270"/>
    </row>
    <row r="271" spans="158:159" x14ac:dyDescent="0.2">
      <c r="FB271"/>
      <c r="FC271"/>
    </row>
    <row r="272" spans="158:159" x14ac:dyDescent="0.2">
      <c r="FB272"/>
      <c r="FC272"/>
    </row>
    <row r="273" spans="158:159" x14ac:dyDescent="0.2">
      <c r="FB273"/>
      <c r="FC273"/>
    </row>
    <row r="274" spans="158:159" x14ac:dyDescent="0.2">
      <c r="FB274"/>
      <c r="FC274"/>
    </row>
    <row r="275" spans="158:159" x14ac:dyDescent="0.2">
      <c r="FB275"/>
      <c r="FC275"/>
    </row>
    <row r="276" spans="158:159" x14ac:dyDescent="0.2">
      <c r="FB276"/>
      <c r="FC276"/>
    </row>
    <row r="277" spans="158:159" x14ac:dyDescent="0.2">
      <c r="FB277"/>
      <c r="FC277"/>
    </row>
    <row r="278" spans="158:159" x14ac:dyDescent="0.2">
      <c r="FB278"/>
      <c r="FC278"/>
    </row>
    <row r="279" spans="158:159" x14ac:dyDescent="0.2">
      <c r="FB279"/>
      <c r="FC279"/>
    </row>
    <row r="280" spans="158:159" x14ac:dyDescent="0.2">
      <c r="FB280"/>
      <c r="FC280"/>
    </row>
    <row r="281" spans="158:159" x14ac:dyDescent="0.2">
      <c r="FB281"/>
      <c r="FC281"/>
    </row>
    <row r="282" spans="158:159" x14ac:dyDescent="0.2">
      <c r="FB282"/>
      <c r="FC282"/>
    </row>
    <row r="283" spans="158:159" x14ac:dyDescent="0.2">
      <c r="FB283"/>
      <c r="FC283"/>
    </row>
    <row r="284" spans="158:159" x14ac:dyDescent="0.2">
      <c r="FB284"/>
      <c r="FC284"/>
    </row>
    <row r="285" spans="158:159" x14ac:dyDescent="0.2">
      <c r="FB285"/>
      <c r="FC285"/>
    </row>
    <row r="286" spans="158:159" x14ac:dyDescent="0.2">
      <c r="FB286"/>
      <c r="FC286"/>
    </row>
    <row r="287" spans="158:159" x14ac:dyDescent="0.2">
      <c r="FB287"/>
      <c r="FC287"/>
    </row>
    <row r="288" spans="158:159" x14ac:dyDescent="0.2">
      <c r="FB288"/>
      <c r="FC288"/>
    </row>
    <row r="289" spans="158:159" x14ac:dyDescent="0.2">
      <c r="FB289"/>
      <c r="FC289"/>
    </row>
    <row r="290" spans="158:159" x14ac:dyDescent="0.2">
      <c r="FB290"/>
      <c r="FC290"/>
    </row>
    <row r="291" spans="158:159" x14ac:dyDescent="0.2">
      <c r="FB291"/>
      <c r="FC291"/>
    </row>
    <row r="292" spans="158:159" x14ac:dyDescent="0.2">
      <c r="FB292"/>
      <c r="FC292"/>
    </row>
    <row r="293" spans="158:159" x14ac:dyDescent="0.2">
      <c r="FB293"/>
      <c r="FC293"/>
    </row>
    <row r="294" spans="158:159" x14ac:dyDescent="0.2">
      <c r="FB294"/>
      <c r="FC294"/>
    </row>
    <row r="295" spans="158:159" x14ac:dyDescent="0.2">
      <c r="FB295"/>
      <c r="FC295"/>
    </row>
    <row r="296" spans="158:159" x14ac:dyDescent="0.2">
      <c r="FB296"/>
      <c r="FC296"/>
    </row>
    <row r="297" spans="158:159" x14ac:dyDescent="0.2">
      <c r="FB297"/>
      <c r="FC297"/>
    </row>
    <row r="298" spans="158:159" x14ac:dyDescent="0.2">
      <c r="FB298"/>
      <c r="FC298"/>
    </row>
    <row r="299" spans="158:159" x14ac:dyDescent="0.2">
      <c r="FB299"/>
      <c r="FC299"/>
    </row>
    <row r="300" spans="158:159" x14ac:dyDescent="0.2">
      <c r="FB300"/>
      <c r="FC300"/>
    </row>
    <row r="301" spans="158:159" x14ac:dyDescent="0.2">
      <c r="FB301"/>
      <c r="FC301"/>
    </row>
    <row r="302" spans="158:159" x14ac:dyDescent="0.2">
      <c r="FB302"/>
      <c r="FC302"/>
    </row>
    <row r="303" spans="158:159" x14ac:dyDescent="0.2">
      <c r="FB303"/>
      <c r="FC303"/>
    </row>
    <row r="304" spans="158:159" x14ac:dyDescent="0.2">
      <c r="FB304"/>
      <c r="FC304"/>
    </row>
    <row r="305" spans="158:159" x14ac:dyDescent="0.2">
      <c r="FB305"/>
      <c r="FC305"/>
    </row>
    <row r="306" spans="158:159" x14ac:dyDescent="0.2">
      <c r="FB306"/>
      <c r="FC306"/>
    </row>
    <row r="307" spans="158:159" x14ac:dyDescent="0.2">
      <c r="FB307"/>
      <c r="FC307"/>
    </row>
    <row r="308" spans="158:159" x14ac:dyDescent="0.2">
      <c r="FB308"/>
      <c r="FC308"/>
    </row>
    <row r="309" spans="158:159" x14ac:dyDescent="0.2">
      <c r="FB309"/>
      <c r="FC309"/>
    </row>
    <row r="310" spans="158:159" x14ac:dyDescent="0.2">
      <c r="FB310"/>
      <c r="FC310"/>
    </row>
    <row r="311" spans="158:159" x14ac:dyDescent="0.2">
      <c r="FB311"/>
      <c r="FC311"/>
    </row>
    <row r="312" spans="158:159" x14ac:dyDescent="0.2">
      <c r="FB312"/>
      <c r="FC312"/>
    </row>
    <row r="313" spans="158:159" x14ac:dyDescent="0.2">
      <c r="FB313"/>
      <c r="FC313"/>
    </row>
    <row r="314" spans="158:159" x14ac:dyDescent="0.2">
      <c r="FB314"/>
      <c r="FC314"/>
    </row>
    <row r="315" spans="158:159" x14ac:dyDescent="0.2">
      <c r="FB315"/>
      <c r="FC315"/>
    </row>
    <row r="316" spans="158:159" x14ac:dyDescent="0.2">
      <c r="FB316"/>
      <c r="FC316"/>
    </row>
    <row r="317" spans="158:159" x14ac:dyDescent="0.2">
      <c r="FB317"/>
      <c r="FC317"/>
    </row>
    <row r="318" spans="158:159" x14ac:dyDescent="0.2">
      <c r="FB318"/>
      <c r="FC318"/>
    </row>
    <row r="319" spans="158:159" x14ac:dyDescent="0.2">
      <c r="FB319"/>
      <c r="FC319"/>
    </row>
    <row r="320" spans="158:159" x14ac:dyDescent="0.2">
      <c r="FB320"/>
      <c r="FC320"/>
    </row>
    <row r="321" spans="158:159" x14ac:dyDescent="0.2">
      <c r="FB321"/>
      <c r="FC321"/>
    </row>
    <row r="322" spans="158:159" x14ac:dyDescent="0.2">
      <c r="FB322"/>
      <c r="FC322"/>
    </row>
    <row r="323" spans="158:159" x14ac:dyDescent="0.2">
      <c r="FB323"/>
      <c r="FC323"/>
    </row>
    <row r="324" spans="158:159" x14ac:dyDescent="0.2">
      <c r="FB324"/>
      <c r="FC324"/>
    </row>
    <row r="325" spans="158:159" x14ac:dyDescent="0.2">
      <c r="FB325"/>
      <c r="FC325"/>
    </row>
    <row r="326" spans="158:159" x14ac:dyDescent="0.2">
      <c r="FB326"/>
      <c r="FC326"/>
    </row>
    <row r="327" spans="158:159" x14ac:dyDescent="0.2">
      <c r="FB327"/>
      <c r="FC327"/>
    </row>
    <row r="328" spans="158:159" x14ac:dyDescent="0.2">
      <c r="FB328"/>
      <c r="FC328"/>
    </row>
    <row r="329" spans="158:159" x14ac:dyDescent="0.2">
      <c r="FB329"/>
      <c r="FC329"/>
    </row>
    <row r="330" spans="158:159" x14ac:dyDescent="0.2">
      <c r="FB330"/>
      <c r="FC330"/>
    </row>
    <row r="331" spans="158:159" x14ac:dyDescent="0.2">
      <c r="FB331"/>
      <c r="FC331"/>
    </row>
    <row r="332" spans="158:159" x14ac:dyDescent="0.2">
      <c r="FB332"/>
      <c r="FC332"/>
    </row>
    <row r="333" spans="158:159" x14ac:dyDescent="0.2">
      <c r="FB333"/>
      <c r="FC333"/>
    </row>
    <row r="334" spans="158:159" x14ac:dyDescent="0.2">
      <c r="FB334"/>
      <c r="FC334"/>
    </row>
    <row r="335" spans="158:159" x14ac:dyDescent="0.2">
      <c r="FB335"/>
      <c r="FC335"/>
    </row>
    <row r="336" spans="158:159" x14ac:dyDescent="0.2">
      <c r="FB336"/>
      <c r="FC336"/>
    </row>
    <row r="337" spans="158:159" x14ac:dyDescent="0.2">
      <c r="FB337"/>
      <c r="FC337"/>
    </row>
    <row r="338" spans="158:159" x14ac:dyDescent="0.2">
      <c r="FB338"/>
      <c r="FC338"/>
    </row>
    <row r="339" spans="158:159" x14ac:dyDescent="0.2">
      <c r="FB339"/>
      <c r="FC339"/>
    </row>
    <row r="340" spans="158:159" x14ac:dyDescent="0.2">
      <c r="FB340"/>
      <c r="FC340"/>
    </row>
    <row r="341" spans="158:159" x14ac:dyDescent="0.2">
      <c r="FB341"/>
      <c r="FC341"/>
    </row>
    <row r="342" spans="158:159" x14ac:dyDescent="0.2">
      <c r="FB342"/>
      <c r="FC342"/>
    </row>
    <row r="343" spans="158:159" x14ac:dyDescent="0.2">
      <c r="FB343"/>
      <c r="FC343"/>
    </row>
    <row r="344" spans="158:159" x14ac:dyDescent="0.2">
      <c r="FB344"/>
      <c r="FC344"/>
    </row>
    <row r="345" spans="158:159" x14ac:dyDescent="0.2">
      <c r="FB345"/>
      <c r="FC345"/>
    </row>
    <row r="346" spans="158:159" x14ac:dyDescent="0.2">
      <c r="FB346"/>
      <c r="FC346"/>
    </row>
    <row r="347" spans="158:159" x14ac:dyDescent="0.2">
      <c r="FB347"/>
      <c r="FC347"/>
    </row>
    <row r="348" spans="158:159" x14ac:dyDescent="0.2">
      <c r="FB348"/>
      <c r="FC348"/>
    </row>
    <row r="349" spans="158:159" x14ac:dyDescent="0.2">
      <c r="FB349"/>
      <c r="FC349"/>
    </row>
    <row r="350" spans="158:159" x14ac:dyDescent="0.2">
      <c r="FB350"/>
      <c r="FC350"/>
    </row>
    <row r="351" spans="158:159" x14ac:dyDescent="0.2">
      <c r="FB351"/>
      <c r="FC351"/>
    </row>
    <row r="352" spans="158:159" x14ac:dyDescent="0.2">
      <c r="FB352"/>
      <c r="FC352"/>
    </row>
    <row r="353" spans="158:159" x14ac:dyDescent="0.2">
      <c r="FB353"/>
      <c r="FC353"/>
    </row>
    <row r="354" spans="158:159" x14ac:dyDescent="0.2">
      <c r="FB354"/>
      <c r="FC354"/>
    </row>
    <row r="355" spans="158:159" x14ac:dyDescent="0.2">
      <c r="FB355"/>
      <c r="FC355"/>
    </row>
    <row r="356" spans="158:159" x14ac:dyDescent="0.2">
      <c r="FB356"/>
      <c r="FC356"/>
    </row>
    <row r="357" spans="158:159" x14ac:dyDescent="0.2">
      <c r="FB357"/>
      <c r="FC357"/>
    </row>
    <row r="358" spans="158:159" x14ac:dyDescent="0.2">
      <c r="FB358"/>
      <c r="FC358"/>
    </row>
    <row r="359" spans="158:159" x14ac:dyDescent="0.2">
      <c r="FB359"/>
      <c r="FC359"/>
    </row>
    <row r="360" spans="158:159" x14ac:dyDescent="0.2">
      <c r="FB360"/>
      <c r="FC360"/>
    </row>
    <row r="361" spans="158:159" x14ac:dyDescent="0.2">
      <c r="FB361"/>
      <c r="FC361"/>
    </row>
    <row r="362" spans="158:159" x14ac:dyDescent="0.2">
      <c r="FB362"/>
      <c r="FC362"/>
    </row>
    <row r="363" spans="158:159" x14ac:dyDescent="0.2">
      <c r="FB363"/>
      <c r="FC363"/>
    </row>
    <row r="364" spans="158:159" x14ac:dyDescent="0.2">
      <c r="FB364"/>
      <c r="FC364"/>
    </row>
    <row r="365" spans="158:159" x14ac:dyDescent="0.2">
      <c r="FB365"/>
      <c r="FC365"/>
    </row>
    <row r="366" spans="158:159" x14ac:dyDescent="0.2">
      <c r="FB366"/>
      <c r="FC366"/>
    </row>
    <row r="367" spans="158:159" x14ac:dyDescent="0.2">
      <c r="FB367"/>
      <c r="FC367"/>
    </row>
    <row r="368" spans="158:159" x14ac:dyDescent="0.2">
      <c r="FB368"/>
      <c r="FC368"/>
    </row>
    <row r="369" spans="158:159" x14ac:dyDescent="0.2">
      <c r="FB369"/>
      <c r="FC369"/>
    </row>
    <row r="370" spans="158:159" x14ac:dyDescent="0.2">
      <c r="FB370"/>
      <c r="FC370"/>
    </row>
    <row r="371" spans="158:159" x14ac:dyDescent="0.2">
      <c r="FB371"/>
      <c r="FC371"/>
    </row>
    <row r="372" spans="158:159" x14ac:dyDescent="0.2">
      <c r="FB372"/>
      <c r="FC372"/>
    </row>
    <row r="373" spans="158:159" x14ac:dyDescent="0.2">
      <c r="FB373"/>
      <c r="FC373"/>
    </row>
    <row r="374" spans="158:159" x14ac:dyDescent="0.2">
      <c r="FB374"/>
      <c r="FC374"/>
    </row>
    <row r="375" spans="158:159" x14ac:dyDescent="0.2">
      <c r="FB375"/>
      <c r="FC375"/>
    </row>
    <row r="376" spans="158:159" x14ac:dyDescent="0.2">
      <c r="FB376"/>
      <c r="FC376"/>
    </row>
    <row r="377" spans="158:159" x14ac:dyDescent="0.2">
      <c r="FB377"/>
      <c r="FC377"/>
    </row>
    <row r="378" spans="158:159" x14ac:dyDescent="0.2">
      <c r="FB378"/>
      <c r="FC378"/>
    </row>
    <row r="379" spans="158:159" x14ac:dyDescent="0.2">
      <c r="FB379"/>
      <c r="FC379"/>
    </row>
    <row r="380" spans="158:159" x14ac:dyDescent="0.2">
      <c r="FB380"/>
      <c r="FC380"/>
    </row>
    <row r="381" spans="158:159" x14ac:dyDescent="0.2">
      <c r="FB381"/>
      <c r="FC381"/>
    </row>
    <row r="382" spans="158:159" x14ac:dyDescent="0.2">
      <c r="FB382"/>
      <c r="FC382"/>
    </row>
    <row r="383" spans="158:159" x14ac:dyDescent="0.2">
      <c r="FB383"/>
      <c r="FC383"/>
    </row>
    <row r="384" spans="158:159" x14ac:dyDescent="0.2">
      <c r="FB384"/>
      <c r="FC384"/>
    </row>
    <row r="385" spans="158:159" x14ac:dyDescent="0.2">
      <c r="FB385"/>
      <c r="FC385"/>
    </row>
    <row r="386" spans="158:159" x14ac:dyDescent="0.2">
      <c r="FB386"/>
      <c r="FC386"/>
    </row>
    <row r="387" spans="158:159" x14ac:dyDescent="0.2">
      <c r="FB387"/>
      <c r="FC387"/>
    </row>
    <row r="388" spans="158:159" x14ac:dyDescent="0.2">
      <c r="FB388"/>
      <c r="FC388"/>
    </row>
    <row r="389" spans="158:159" x14ac:dyDescent="0.2">
      <c r="FB389"/>
      <c r="FC389"/>
    </row>
    <row r="390" spans="158:159" x14ac:dyDescent="0.2">
      <c r="FB390"/>
      <c r="FC390"/>
    </row>
    <row r="391" spans="158:159" x14ac:dyDescent="0.2">
      <c r="FB391"/>
      <c r="FC391"/>
    </row>
    <row r="392" spans="158:159" x14ac:dyDescent="0.2">
      <c r="FB392"/>
      <c r="FC392"/>
    </row>
    <row r="393" spans="158:159" x14ac:dyDescent="0.2">
      <c r="FB393"/>
      <c r="FC393"/>
    </row>
    <row r="394" spans="158:159" x14ac:dyDescent="0.2">
      <c r="FB394"/>
      <c r="FC394"/>
    </row>
    <row r="395" spans="158:159" x14ac:dyDescent="0.2">
      <c r="FB395"/>
      <c r="FC395"/>
    </row>
    <row r="396" spans="158:159" x14ac:dyDescent="0.2">
      <c r="FB396"/>
      <c r="FC396"/>
    </row>
    <row r="397" spans="158:159" x14ac:dyDescent="0.2">
      <c r="FB397"/>
      <c r="FC397"/>
    </row>
    <row r="398" spans="158:159" x14ac:dyDescent="0.2">
      <c r="FB398"/>
      <c r="FC398"/>
    </row>
    <row r="399" spans="158:159" x14ac:dyDescent="0.2">
      <c r="FB399"/>
      <c r="FC399"/>
    </row>
    <row r="400" spans="158:159" x14ac:dyDescent="0.2">
      <c r="FB400"/>
      <c r="FC400"/>
    </row>
    <row r="401" spans="158:159" x14ac:dyDescent="0.2">
      <c r="FB401"/>
      <c r="FC401"/>
    </row>
    <row r="402" spans="158:159" x14ac:dyDescent="0.2">
      <c r="FB402"/>
      <c r="FC402"/>
    </row>
    <row r="403" spans="158:159" x14ac:dyDescent="0.2">
      <c r="FB403"/>
      <c r="FC403"/>
    </row>
    <row r="404" spans="158:159" x14ac:dyDescent="0.2">
      <c r="FB404"/>
      <c r="FC404"/>
    </row>
    <row r="405" spans="158:159" x14ac:dyDescent="0.2">
      <c r="FB405"/>
      <c r="FC405"/>
    </row>
    <row r="406" spans="158:159" x14ac:dyDescent="0.2">
      <c r="FB406"/>
      <c r="FC406"/>
    </row>
    <row r="407" spans="158:159" x14ac:dyDescent="0.2">
      <c r="FB407"/>
      <c r="FC407"/>
    </row>
    <row r="408" spans="158:159" x14ac:dyDescent="0.2">
      <c r="FB408"/>
      <c r="FC408"/>
    </row>
    <row r="409" spans="158:159" x14ac:dyDescent="0.2">
      <c r="FB409"/>
      <c r="FC409"/>
    </row>
    <row r="410" spans="158:159" x14ac:dyDescent="0.2">
      <c r="FB410"/>
      <c r="FC410"/>
    </row>
    <row r="411" spans="158:159" x14ac:dyDescent="0.2">
      <c r="FB411"/>
      <c r="FC411"/>
    </row>
    <row r="412" spans="158:159" x14ac:dyDescent="0.2">
      <c r="FB412"/>
      <c r="FC412"/>
    </row>
    <row r="413" spans="158:159" x14ac:dyDescent="0.2">
      <c r="FB413"/>
      <c r="FC413"/>
    </row>
    <row r="414" spans="158:159" x14ac:dyDescent="0.2">
      <c r="FB414"/>
      <c r="FC414"/>
    </row>
    <row r="415" spans="158:159" x14ac:dyDescent="0.2">
      <c r="FB415"/>
      <c r="FC415"/>
    </row>
    <row r="416" spans="158:159" x14ac:dyDescent="0.2">
      <c r="FB416"/>
      <c r="FC416"/>
    </row>
    <row r="417" spans="158:159" x14ac:dyDescent="0.2">
      <c r="FB417"/>
      <c r="FC417"/>
    </row>
    <row r="418" spans="158:159" x14ac:dyDescent="0.2">
      <c r="FB418"/>
      <c r="FC418"/>
    </row>
    <row r="419" spans="158:159" x14ac:dyDescent="0.2">
      <c r="FB419"/>
      <c r="FC419"/>
    </row>
    <row r="420" spans="158:159" x14ac:dyDescent="0.2">
      <c r="FB420"/>
      <c r="FC420"/>
    </row>
    <row r="421" spans="158:159" x14ac:dyDescent="0.2">
      <c r="FB421"/>
      <c r="FC421"/>
    </row>
    <row r="422" spans="158:159" x14ac:dyDescent="0.2">
      <c r="FB422"/>
      <c r="FC422"/>
    </row>
    <row r="423" spans="158:159" x14ac:dyDescent="0.2">
      <c r="FB423"/>
      <c r="FC423"/>
    </row>
    <row r="424" spans="158:159" x14ac:dyDescent="0.2">
      <c r="FB424"/>
      <c r="FC424"/>
    </row>
    <row r="425" spans="158:159" x14ac:dyDescent="0.2">
      <c r="FB425"/>
      <c r="FC425"/>
    </row>
    <row r="426" spans="158:159" x14ac:dyDescent="0.2">
      <c r="FB426"/>
      <c r="FC426"/>
    </row>
    <row r="427" spans="158:159" x14ac:dyDescent="0.2">
      <c r="FB427"/>
      <c r="FC427"/>
    </row>
    <row r="428" spans="158:159" x14ac:dyDescent="0.2">
      <c r="FB428"/>
      <c r="FC428"/>
    </row>
    <row r="429" spans="158:159" x14ac:dyDescent="0.2">
      <c r="FB429"/>
      <c r="FC429"/>
    </row>
    <row r="430" spans="158:159" x14ac:dyDescent="0.2">
      <c r="FB430"/>
      <c r="FC430"/>
    </row>
    <row r="431" spans="158:159" x14ac:dyDescent="0.2">
      <c r="FB431"/>
      <c r="FC431"/>
    </row>
    <row r="432" spans="158:159" x14ac:dyDescent="0.2">
      <c r="FB432"/>
      <c r="FC432"/>
    </row>
    <row r="433" spans="158:159" x14ac:dyDescent="0.2">
      <c r="FB433"/>
      <c r="FC433"/>
    </row>
    <row r="434" spans="158:159" x14ac:dyDescent="0.2">
      <c r="FB434"/>
      <c r="FC434"/>
    </row>
    <row r="435" spans="158:159" x14ac:dyDescent="0.2">
      <c r="FB435"/>
      <c r="FC435"/>
    </row>
    <row r="436" spans="158:159" x14ac:dyDescent="0.2">
      <c r="FB436"/>
      <c r="FC436"/>
    </row>
    <row r="437" spans="158:159" x14ac:dyDescent="0.2">
      <c r="FB437"/>
      <c r="FC437"/>
    </row>
    <row r="438" spans="158:159" x14ac:dyDescent="0.2">
      <c r="FB438"/>
      <c r="FC438"/>
    </row>
    <row r="439" spans="158:159" x14ac:dyDescent="0.2">
      <c r="FB439"/>
      <c r="FC439"/>
    </row>
    <row r="440" spans="158:159" x14ac:dyDescent="0.2">
      <c r="FB440"/>
      <c r="FC440"/>
    </row>
    <row r="441" spans="158:159" x14ac:dyDescent="0.2">
      <c r="FB441"/>
      <c r="FC441"/>
    </row>
    <row r="442" spans="158:159" x14ac:dyDescent="0.2">
      <c r="FB442"/>
      <c r="FC442"/>
    </row>
    <row r="443" spans="158:159" x14ac:dyDescent="0.2">
      <c r="FB443"/>
      <c r="FC443"/>
    </row>
    <row r="444" spans="158:159" x14ac:dyDescent="0.2">
      <c r="FB444"/>
      <c r="FC444"/>
    </row>
    <row r="445" spans="158:159" x14ac:dyDescent="0.2">
      <c r="FB445"/>
      <c r="FC445"/>
    </row>
    <row r="446" spans="158:159" x14ac:dyDescent="0.2">
      <c r="FB446"/>
      <c r="FC446"/>
    </row>
    <row r="447" spans="158:159" x14ac:dyDescent="0.2">
      <c r="FB447"/>
      <c r="FC447"/>
    </row>
    <row r="448" spans="158:159" x14ac:dyDescent="0.2">
      <c r="FB448"/>
      <c r="FC448"/>
    </row>
    <row r="449" spans="158:159" x14ac:dyDescent="0.2">
      <c r="FB449"/>
      <c r="FC449"/>
    </row>
    <row r="450" spans="158:159" x14ac:dyDescent="0.2">
      <c r="FB450"/>
      <c r="FC450"/>
    </row>
    <row r="451" spans="158:159" x14ac:dyDescent="0.2">
      <c r="FB451"/>
      <c r="FC451"/>
    </row>
    <row r="452" spans="158:159" x14ac:dyDescent="0.2">
      <c r="FB452"/>
      <c r="FC452"/>
    </row>
    <row r="453" spans="158:159" x14ac:dyDescent="0.2">
      <c r="FB453"/>
      <c r="FC453"/>
    </row>
    <row r="454" spans="158:159" x14ac:dyDescent="0.2">
      <c r="FB454"/>
      <c r="FC454"/>
    </row>
    <row r="455" spans="158:159" x14ac:dyDescent="0.2">
      <c r="FB455"/>
      <c r="FC455"/>
    </row>
    <row r="456" spans="158:159" x14ac:dyDescent="0.2">
      <c r="FB456"/>
      <c r="FC456"/>
    </row>
    <row r="457" spans="158:159" x14ac:dyDescent="0.2">
      <c r="FB457"/>
      <c r="FC457"/>
    </row>
    <row r="458" spans="158:159" x14ac:dyDescent="0.2">
      <c r="FB458"/>
      <c r="FC458"/>
    </row>
    <row r="459" spans="158:159" x14ac:dyDescent="0.2">
      <c r="FB459"/>
      <c r="FC459"/>
    </row>
    <row r="460" spans="158:159" x14ac:dyDescent="0.2">
      <c r="FB460"/>
      <c r="FC460"/>
    </row>
    <row r="461" spans="158:159" x14ac:dyDescent="0.2">
      <c r="FB461"/>
      <c r="FC461"/>
    </row>
    <row r="462" spans="158:159" x14ac:dyDescent="0.2">
      <c r="FB462"/>
      <c r="FC462"/>
    </row>
    <row r="463" spans="158:159" x14ac:dyDescent="0.2">
      <c r="FB463"/>
      <c r="FC463"/>
    </row>
    <row r="464" spans="158:159" x14ac:dyDescent="0.2">
      <c r="FB464"/>
      <c r="FC464"/>
    </row>
    <row r="465" spans="158:159" x14ac:dyDescent="0.2">
      <c r="FB465"/>
      <c r="FC465"/>
    </row>
    <row r="466" spans="158:159" x14ac:dyDescent="0.2">
      <c r="FB466"/>
      <c r="FC466"/>
    </row>
    <row r="467" spans="158:159" x14ac:dyDescent="0.2">
      <c r="FB467"/>
      <c r="FC467"/>
    </row>
    <row r="468" spans="158:159" x14ac:dyDescent="0.2">
      <c r="FB468"/>
      <c r="FC468"/>
    </row>
    <row r="469" spans="158:159" x14ac:dyDescent="0.2">
      <c r="FB469"/>
      <c r="FC469"/>
    </row>
    <row r="470" spans="158:159" x14ac:dyDescent="0.2">
      <c r="FB470"/>
      <c r="FC470"/>
    </row>
    <row r="471" spans="158:159" x14ac:dyDescent="0.2">
      <c r="FB471"/>
      <c r="FC471"/>
    </row>
    <row r="472" spans="158:159" x14ac:dyDescent="0.2">
      <c r="FB472"/>
      <c r="FC472"/>
    </row>
    <row r="473" spans="158:159" x14ac:dyDescent="0.2">
      <c r="FB473"/>
      <c r="FC473"/>
    </row>
    <row r="474" spans="158:159" x14ac:dyDescent="0.2">
      <c r="FB474"/>
      <c r="FC474"/>
    </row>
    <row r="475" spans="158:159" x14ac:dyDescent="0.2">
      <c r="FB475"/>
      <c r="FC475"/>
    </row>
    <row r="476" spans="158:159" x14ac:dyDescent="0.2">
      <c r="FB476"/>
      <c r="FC476"/>
    </row>
    <row r="477" spans="158:159" x14ac:dyDescent="0.2">
      <c r="FB477"/>
      <c r="FC477"/>
    </row>
    <row r="478" spans="158:159" x14ac:dyDescent="0.2">
      <c r="FB478"/>
      <c r="FC478"/>
    </row>
    <row r="479" spans="158:159" x14ac:dyDescent="0.2">
      <c r="FB479"/>
      <c r="FC479"/>
    </row>
    <row r="480" spans="158:159" x14ac:dyDescent="0.2">
      <c r="FB480"/>
      <c r="FC480"/>
    </row>
    <row r="481" spans="158:159" x14ac:dyDescent="0.2">
      <c r="FB481"/>
      <c r="FC481"/>
    </row>
    <row r="482" spans="158:159" x14ac:dyDescent="0.2">
      <c r="FB482"/>
      <c r="FC482"/>
    </row>
    <row r="483" spans="158:159" x14ac:dyDescent="0.2">
      <c r="FB483"/>
      <c r="FC483"/>
    </row>
    <row r="484" spans="158:159" x14ac:dyDescent="0.2">
      <c r="FB484"/>
      <c r="FC484"/>
    </row>
    <row r="485" spans="158:159" x14ac:dyDescent="0.2">
      <c r="FB485"/>
      <c r="FC485"/>
    </row>
    <row r="486" spans="158:159" x14ac:dyDescent="0.2">
      <c r="FB486"/>
      <c r="FC486"/>
    </row>
    <row r="487" spans="158:159" x14ac:dyDescent="0.2">
      <c r="FB487"/>
      <c r="FC487"/>
    </row>
    <row r="488" spans="158:159" x14ac:dyDescent="0.2">
      <c r="FB488"/>
      <c r="FC488"/>
    </row>
    <row r="489" spans="158:159" x14ac:dyDescent="0.2">
      <c r="FB489"/>
      <c r="FC489"/>
    </row>
    <row r="490" spans="158:159" x14ac:dyDescent="0.2">
      <c r="FB490"/>
      <c r="FC490"/>
    </row>
    <row r="491" spans="158:159" x14ac:dyDescent="0.2">
      <c r="FB491"/>
      <c r="FC491"/>
    </row>
    <row r="492" spans="158:159" x14ac:dyDescent="0.2">
      <c r="FB492"/>
      <c r="FC492"/>
    </row>
    <row r="493" spans="158:159" x14ac:dyDescent="0.2">
      <c r="FB493"/>
      <c r="FC493"/>
    </row>
    <row r="494" spans="158:159" x14ac:dyDescent="0.2">
      <c r="FB494"/>
      <c r="FC494"/>
    </row>
    <row r="495" spans="158:159" x14ac:dyDescent="0.2">
      <c r="FB495"/>
      <c r="FC495"/>
    </row>
    <row r="496" spans="158:159" x14ac:dyDescent="0.2">
      <c r="FB496"/>
      <c r="FC496"/>
    </row>
    <row r="497" spans="158:159" x14ac:dyDescent="0.2">
      <c r="FB497"/>
      <c r="FC497"/>
    </row>
    <row r="498" spans="158:159" x14ac:dyDescent="0.2">
      <c r="FB498"/>
      <c r="FC498"/>
    </row>
    <row r="499" spans="158:159" x14ac:dyDescent="0.2">
      <c r="FB499"/>
      <c r="FC499"/>
    </row>
    <row r="500" spans="158:159" x14ac:dyDescent="0.2">
      <c r="FB500"/>
      <c r="FC500"/>
    </row>
    <row r="501" spans="158:159" x14ac:dyDescent="0.2">
      <c r="FB501"/>
      <c r="FC501"/>
    </row>
    <row r="502" spans="158:159" x14ac:dyDescent="0.2">
      <c r="FB502"/>
      <c r="FC502"/>
    </row>
    <row r="503" spans="158:159" x14ac:dyDescent="0.2">
      <c r="FB503"/>
      <c r="FC503"/>
    </row>
    <row r="504" spans="158:159" x14ac:dyDescent="0.2">
      <c r="FB504"/>
      <c r="FC504"/>
    </row>
    <row r="505" spans="158:159" x14ac:dyDescent="0.2">
      <c r="FB505"/>
      <c r="FC505"/>
    </row>
    <row r="506" spans="158:159" x14ac:dyDescent="0.2">
      <c r="FB506"/>
      <c r="FC506"/>
    </row>
    <row r="507" spans="158:159" x14ac:dyDescent="0.2">
      <c r="FB507"/>
      <c r="FC507"/>
    </row>
    <row r="508" spans="158:159" x14ac:dyDescent="0.2">
      <c r="FB508"/>
      <c r="FC508"/>
    </row>
    <row r="509" spans="158:159" x14ac:dyDescent="0.2">
      <c r="FB509"/>
      <c r="FC509"/>
    </row>
    <row r="510" spans="158:159" x14ac:dyDescent="0.2">
      <c r="FB510"/>
      <c r="FC510"/>
    </row>
    <row r="511" spans="158:159" x14ac:dyDescent="0.2">
      <c r="FB511"/>
      <c r="FC511"/>
    </row>
    <row r="512" spans="158:159" x14ac:dyDescent="0.2">
      <c r="FB512"/>
      <c r="FC512"/>
    </row>
    <row r="513" spans="158:159" x14ac:dyDescent="0.2">
      <c r="FB513"/>
      <c r="FC513"/>
    </row>
    <row r="514" spans="158:159" x14ac:dyDescent="0.2">
      <c r="FB514"/>
      <c r="FC514"/>
    </row>
    <row r="515" spans="158:159" x14ac:dyDescent="0.2">
      <c r="FB515"/>
      <c r="FC515"/>
    </row>
    <row r="516" spans="158:159" x14ac:dyDescent="0.2">
      <c r="FB516"/>
      <c r="FC516"/>
    </row>
    <row r="517" spans="158:159" x14ac:dyDescent="0.2">
      <c r="FB517"/>
      <c r="FC517"/>
    </row>
    <row r="518" spans="158:159" x14ac:dyDescent="0.2">
      <c r="FB518"/>
      <c r="FC518"/>
    </row>
    <row r="519" spans="158:159" x14ac:dyDescent="0.2">
      <c r="FB519"/>
      <c r="FC519"/>
    </row>
    <row r="520" spans="158:159" x14ac:dyDescent="0.2">
      <c r="FB520"/>
      <c r="FC520"/>
    </row>
    <row r="521" spans="158:159" x14ac:dyDescent="0.2">
      <c r="FB521"/>
      <c r="FC521"/>
    </row>
    <row r="522" spans="158:159" x14ac:dyDescent="0.2">
      <c r="FB522"/>
      <c r="FC522"/>
    </row>
    <row r="523" spans="158:159" x14ac:dyDescent="0.2">
      <c r="FB523"/>
      <c r="FC523"/>
    </row>
    <row r="524" spans="158:159" x14ac:dyDescent="0.2">
      <c r="FB524"/>
      <c r="FC524"/>
    </row>
    <row r="525" spans="158:159" x14ac:dyDescent="0.2">
      <c r="FB525"/>
      <c r="FC525"/>
    </row>
    <row r="526" spans="158:159" x14ac:dyDescent="0.2">
      <c r="FB526"/>
      <c r="FC526"/>
    </row>
    <row r="527" spans="158:159" x14ac:dyDescent="0.2">
      <c r="FB527"/>
      <c r="FC527"/>
    </row>
    <row r="528" spans="158:159" x14ac:dyDescent="0.2">
      <c r="FB528"/>
      <c r="FC528"/>
    </row>
    <row r="529" spans="158:159" x14ac:dyDescent="0.2">
      <c r="FB529"/>
      <c r="FC529"/>
    </row>
    <row r="530" spans="158:159" x14ac:dyDescent="0.2">
      <c r="FB530"/>
      <c r="FC530"/>
    </row>
    <row r="531" spans="158:159" x14ac:dyDescent="0.2">
      <c r="FB531"/>
      <c r="FC531"/>
    </row>
    <row r="532" spans="158:159" x14ac:dyDescent="0.2">
      <c r="FB532"/>
      <c r="FC532"/>
    </row>
    <row r="533" spans="158:159" x14ac:dyDescent="0.2">
      <c r="FB533"/>
      <c r="FC533"/>
    </row>
    <row r="534" spans="158:159" x14ac:dyDescent="0.2">
      <c r="FB534"/>
      <c r="FC534"/>
    </row>
    <row r="535" spans="158:159" x14ac:dyDescent="0.2">
      <c r="FB535"/>
      <c r="FC535"/>
    </row>
    <row r="536" spans="158:159" x14ac:dyDescent="0.2">
      <c r="FB536"/>
      <c r="FC536"/>
    </row>
    <row r="537" spans="158:159" x14ac:dyDescent="0.2">
      <c r="FB537"/>
      <c r="FC537"/>
    </row>
    <row r="538" spans="158:159" x14ac:dyDescent="0.2">
      <c r="FB538"/>
      <c r="FC538"/>
    </row>
    <row r="539" spans="158:159" x14ac:dyDescent="0.2">
      <c r="FB539"/>
      <c r="FC539"/>
    </row>
    <row r="540" spans="158:159" x14ac:dyDescent="0.2">
      <c r="FB540"/>
      <c r="FC540"/>
    </row>
    <row r="541" spans="158:159" x14ac:dyDescent="0.2">
      <c r="FB541"/>
      <c r="FC541"/>
    </row>
    <row r="542" spans="158:159" x14ac:dyDescent="0.2">
      <c r="FB542"/>
      <c r="FC542"/>
    </row>
    <row r="543" spans="158:159" x14ac:dyDescent="0.2">
      <c r="FB543"/>
      <c r="FC543"/>
    </row>
    <row r="544" spans="158:159" x14ac:dyDescent="0.2">
      <c r="FB544"/>
      <c r="FC544"/>
    </row>
    <row r="545" spans="158:159" x14ac:dyDescent="0.2">
      <c r="FB545"/>
      <c r="FC545"/>
    </row>
    <row r="546" spans="158:159" x14ac:dyDescent="0.2">
      <c r="FB546"/>
      <c r="FC546"/>
    </row>
    <row r="547" spans="158:159" x14ac:dyDescent="0.2">
      <c r="FB547"/>
      <c r="FC547"/>
    </row>
    <row r="548" spans="158:159" x14ac:dyDescent="0.2">
      <c r="FB548"/>
      <c r="FC548"/>
    </row>
    <row r="549" spans="158:159" x14ac:dyDescent="0.2">
      <c r="FB549"/>
      <c r="FC549"/>
    </row>
    <row r="550" spans="158:159" x14ac:dyDescent="0.2">
      <c r="FB550"/>
      <c r="FC550"/>
    </row>
    <row r="551" spans="158:159" x14ac:dyDescent="0.2">
      <c r="FB551"/>
      <c r="FC551"/>
    </row>
    <row r="552" spans="158:159" x14ac:dyDescent="0.2">
      <c r="FB552"/>
      <c r="FC552"/>
    </row>
    <row r="553" spans="158:159" x14ac:dyDescent="0.2">
      <c r="FB553"/>
      <c r="FC553"/>
    </row>
    <row r="554" spans="158:159" x14ac:dyDescent="0.2">
      <c r="FB554"/>
      <c r="FC554"/>
    </row>
    <row r="555" spans="158:159" x14ac:dyDescent="0.2">
      <c r="FB555"/>
      <c r="FC555"/>
    </row>
    <row r="556" spans="158:159" x14ac:dyDescent="0.2">
      <c r="FB556"/>
      <c r="FC556"/>
    </row>
    <row r="557" spans="158:159" x14ac:dyDescent="0.2">
      <c r="FB557"/>
      <c r="FC557"/>
    </row>
    <row r="558" spans="158:159" x14ac:dyDescent="0.2">
      <c r="FB558"/>
      <c r="FC558"/>
    </row>
    <row r="559" spans="158:159" x14ac:dyDescent="0.2">
      <c r="FB559"/>
      <c r="FC559"/>
    </row>
    <row r="560" spans="158:159" x14ac:dyDescent="0.2">
      <c r="FB560"/>
      <c r="FC560"/>
    </row>
    <row r="561" spans="158:159" x14ac:dyDescent="0.2">
      <c r="FB561"/>
      <c r="FC561"/>
    </row>
    <row r="562" spans="158:159" x14ac:dyDescent="0.2">
      <c r="FB562"/>
      <c r="FC562"/>
    </row>
    <row r="563" spans="158:159" x14ac:dyDescent="0.2">
      <c r="FB563"/>
      <c r="FC563"/>
    </row>
    <row r="564" spans="158:159" x14ac:dyDescent="0.2">
      <c r="FB564"/>
      <c r="FC564"/>
    </row>
    <row r="565" spans="158:159" x14ac:dyDescent="0.2">
      <c r="FB565"/>
      <c r="FC565"/>
    </row>
    <row r="566" spans="158:159" x14ac:dyDescent="0.2">
      <c r="FB566"/>
      <c r="FC566"/>
    </row>
    <row r="567" spans="158:159" x14ac:dyDescent="0.2">
      <c r="FB567"/>
      <c r="FC567"/>
    </row>
    <row r="568" spans="158:159" x14ac:dyDescent="0.2">
      <c r="FB568"/>
      <c r="FC568"/>
    </row>
    <row r="569" spans="158:159" x14ac:dyDescent="0.2">
      <c r="FB569"/>
      <c r="FC569"/>
    </row>
    <row r="570" spans="158:159" x14ac:dyDescent="0.2">
      <c r="FB570"/>
      <c r="FC570"/>
    </row>
    <row r="571" spans="158:159" x14ac:dyDescent="0.2">
      <c r="FB571"/>
      <c r="FC571"/>
    </row>
    <row r="572" spans="158:159" x14ac:dyDescent="0.2">
      <c r="FB572"/>
      <c r="FC572"/>
    </row>
    <row r="573" spans="158:159" x14ac:dyDescent="0.2">
      <c r="FB573"/>
      <c r="FC573"/>
    </row>
    <row r="574" spans="158:159" x14ac:dyDescent="0.2">
      <c r="FB574"/>
      <c r="FC574"/>
    </row>
    <row r="575" spans="158:159" x14ac:dyDescent="0.2">
      <c r="FB575"/>
      <c r="FC575"/>
    </row>
    <row r="576" spans="158:159" x14ac:dyDescent="0.2">
      <c r="FB576"/>
      <c r="FC576"/>
    </row>
    <row r="577" spans="158:159" x14ac:dyDescent="0.2">
      <c r="FB577"/>
      <c r="FC577"/>
    </row>
    <row r="578" spans="158:159" x14ac:dyDescent="0.2">
      <c r="FB578"/>
      <c r="FC578"/>
    </row>
    <row r="579" spans="158:159" x14ac:dyDescent="0.2">
      <c r="FB579"/>
      <c r="FC579"/>
    </row>
    <row r="580" spans="158:159" x14ac:dyDescent="0.2">
      <c r="FB580"/>
      <c r="FC580"/>
    </row>
    <row r="581" spans="158:159" x14ac:dyDescent="0.2">
      <c r="FB581"/>
      <c r="FC581"/>
    </row>
    <row r="582" spans="158:159" x14ac:dyDescent="0.2">
      <c r="FB582"/>
      <c r="FC582"/>
    </row>
    <row r="583" spans="158:159" x14ac:dyDescent="0.2">
      <c r="FB583"/>
      <c r="FC583"/>
    </row>
    <row r="584" spans="158:159" x14ac:dyDescent="0.2">
      <c r="FB584"/>
      <c r="FC584"/>
    </row>
    <row r="585" spans="158:159" x14ac:dyDescent="0.2">
      <c r="FB585"/>
      <c r="FC585"/>
    </row>
    <row r="586" spans="158:159" x14ac:dyDescent="0.2">
      <c r="FB586"/>
      <c r="FC586"/>
    </row>
    <row r="587" spans="158:159" x14ac:dyDescent="0.2">
      <c r="FB587"/>
      <c r="FC587"/>
    </row>
    <row r="588" spans="158:159" x14ac:dyDescent="0.2">
      <c r="FB588"/>
      <c r="FC588"/>
    </row>
    <row r="589" spans="158:159" x14ac:dyDescent="0.2">
      <c r="FB589"/>
      <c r="FC589"/>
    </row>
    <row r="590" spans="158:159" x14ac:dyDescent="0.2">
      <c r="FB590"/>
      <c r="FC590"/>
    </row>
    <row r="591" spans="158:159" x14ac:dyDescent="0.2">
      <c r="FB591"/>
      <c r="FC591"/>
    </row>
    <row r="592" spans="158:159" x14ac:dyDescent="0.2">
      <c r="FB592"/>
      <c r="FC592"/>
    </row>
    <row r="593" spans="158:159" x14ac:dyDescent="0.2">
      <c r="FB593"/>
      <c r="FC593"/>
    </row>
    <row r="594" spans="158:159" x14ac:dyDescent="0.2">
      <c r="FB594"/>
      <c r="FC594"/>
    </row>
    <row r="595" spans="158:159" x14ac:dyDescent="0.2">
      <c r="FB595"/>
      <c r="FC595"/>
    </row>
    <row r="596" spans="158:159" x14ac:dyDescent="0.2">
      <c r="FB596"/>
      <c r="FC596"/>
    </row>
    <row r="597" spans="158:159" x14ac:dyDescent="0.2">
      <c r="FB597"/>
      <c r="FC597"/>
    </row>
    <row r="598" spans="158:159" x14ac:dyDescent="0.2">
      <c r="FB598"/>
      <c r="FC598"/>
    </row>
    <row r="599" spans="158:159" x14ac:dyDescent="0.2">
      <c r="FB599"/>
      <c r="FC599"/>
    </row>
    <row r="600" spans="158:159" x14ac:dyDescent="0.2">
      <c r="FB600"/>
      <c r="FC600"/>
    </row>
    <row r="601" spans="158:159" x14ac:dyDescent="0.2">
      <c r="FB601"/>
      <c r="FC601"/>
    </row>
    <row r="602" spans="158:159" x14ac:dyDescent="0.2">
      <c r="FB602"/>
      <c r="FC602"/>
    </row>
    <row r="603" spans="158:159" x14ac:dyDescent="0.2">
      <c r="FB603"/>
      <c r="FC603"/>
    </row>
    <row r="604" spans="158:159" x14ac:dyDescent="0.2">
      <c r="FB604"/>
      <c r="FC604"/>
    </row>
    <row r="605" spans="158:159" x14ac:dyDescent="0.2">
      <c r="FB605"/>
      <c r="FC605"/>
    </row>
    <row r="606" spans="158:159" x14ac:dyDescent="0.2">
      <c r="FB606"/>
      <c r="FC606"/>
    </row>
    <row r="607" spans="158:159" x14ac:dyDescent="0.2">
      <c r="FB607"/>
      <c r="FC607"/>
    </row>
    <row r="608" spans="158:159" x14ac:dyDescent="0.2">
      <c r="FB608"/>
      <c r="FC608"/>
    </row>
    <row r="609" spans="158:159" x14ac:dyDescent="0.2">
      <c r="FB609"/>
      <c r="FC609"/>
    </row>
    <row r="610" spans="158:159" x14ac:dyDescent="0.2">
      <c r="FB610"/>
      <c r="FC610"/>
    </row>
    <row r="611" spans="158:159" x14ac:dyDescent="0.2">
      <c r="FB611"/>
      <c r="FC611"/>
    </row>
    <row r="612" spans="158:159" x14ac:dyDescent="0.2">
      <c r="FB612"/>
      <c r="FC612"/>
    </row>
    <row r="613" spans="158:159" x14ac:dyDescent="0.2">
      <c r="FB613"/>
      <c r="FC613"/>
    </row>
    <row r="614" spans="158:159" x14ac:dyDescent="0.2">
      <c r="FB614"/>
      <c r="FC614"/>
    </row>
    <row r="615" spans="158:159" x14ac:dyDescent="0.2">
      <c r="FB615"/>
      <c r="FC615"/>
    </row>
    <row r="616" spans="158:159" x14ac:dyDescent="0.2">
      <c r="FB616"/>
      <c r="FC616"/>
    </row>
    <row r="617" spans="158:159" x14ac:dyDescent="0.2">
      <c r="FB617"/>
      <c r="FC617"/>
    </row>
    <row r="618" spans="158:159" x14ac:dyDescent="0.2">
      <c r="FB618"/>
      <c r="FC618"/>
    </row>
    <row r="619" spans="158:159" x14ac:dyDescent="0.2">
      <c r="FB619"/>
      <c r="FC619"/>
    </row>
    <row r="620" spans="158:159" x14ac:dyDescent="0.2">
      <c r="FB620"/>
      <c r="FC620"/>
    </row>
    <row r="621" spans="158:159" x14ac:dyDescent="0.2">
      <c r="FB621"/>
      <c r="FC621"/>
    </row>
    <row r="622" spans="158:159" x14ac:dyDescent="0.2">
      <c r="FB622"/>
      <c r="FC622"/>
    </row>
    <row r="623" spans="158:159" x14ac:dyDescent="0.2">
      <c r="FB623"/>
      <c r="FC623"/>
    </row>
    <row r="624" spans="158:159" x14ac:dyDescent="0.2">
      <c r="FB624"/>
      <c r="FC624"/>
    </row>
    <row r="625" spans="158:159" x14ac:dyDescent="0.2">
      <c r="FB625"/>
      <c r="FC625"/>
    </row>
    <row r="626" spans="158:159" x14ac:dyDescent="0.2">
      <c r="FB626"/>
      <c r="FC626"/>
    </row>
    <row r="627" spans="158:159" x14ac:dyDescent="0.2">
      <c r="FB627"/>
      <c r="FC627"/>
    </row>
    <row r="628" spans="158:159" x14ac:dyDescent="0.2">
      <c r="FB628"/>
      <c r="FC628"/>
    </row>
    <row r="629" spans="158:159" x14ac:dyDescent="0.2">
      <c r="FB629"/>
      <c r="FC629"/>
    </row>
    <row r="630" spans="158:159" x14ac:dyDescent="0.2">
      <c r="FB630"/>
      <c r="FC630"/>
    </row>
    <row r="631" spans="158:159" x14ac:dyDescent="0.2">
      <c r="FB631"/>
      <c r="FC631"/>
    </row>
    <row r="632" spans="158:159" x14ac:dyDescent="0.2">
      <c r="FB632"/>
      <c r="FC632"/>
    </row>
    <row r="633" spans="158:159" x14ac:dyDescent="0.2">
      <c r="FB633"/>
      <c r="FC633"/>
    </row>
    <row r="634" spans="158:159" x14ac:dyDescent="0.2">
      <c r="FB634"/>
      <c r="FC634"/>
    </row>
    <row r="635" spans="158:159" x14ac:dyDescent="0.2">
      <c r="FB635"/>
      <c r="FC635"/>
    </row>
    <row r="636" spans="158:159" x14ac:dyDescent="0.2">
      <c r="FB636"/>
      <c r="FC636"/>
    </row>
    <row r="637" spans="158:159" x14ac:dyDescent="0.2">
      <c r="FB637"/>
      <c r="FC637"/>
    </row>
    <row r="638" spans="158:159" x14ac:dyDescent="0.2">
      <c r="FB638"/>
      <c r="FC638"/>
    </row>
    <row r="639" spans="158:159" x14ac:dyDescent="0.2">
      <c r="FB639"/>
      <c r="FC639"/>
    </row>
    <row r="640" spans="158:159" x14ac:dyDescent="0.2">
      <c r="FB640"/>
      <c r="FC640"/>
    </row>
    <row r="641" spans="158:159" x14ac:dyDescent="0.2">
      <c r="FB641"/>
      <c r="FC641"/>
    </row>
    <row r="642" spans="158:159" x14ac:dyDescent="0.2">
      <c r="FB642"/>
      <c r="FC642"/>
    </row>
    <row r="643" spans="158:159" x14ac:dyDescent="0.2">
      <c r="FB643"/>
      <c r="FC643"/>
    </row>
    <row r="644" spans="158:159" x14ac:dyDescent="0.2">
      <c r="FB644"/>
      <c r="FC644"/>
    </row>
    <row r="645" spans="158:159" x14ac:dyDescent="0.2">
      <c r="FB645"/>
      <c r="FC645"/>
    </row>
    <row r="646" spans="158:159" x14ac:dyDescent="0.2">
      <c r="FB646"/>
      <c r="FC646"/>
    </row>
    <row r="647" spans="158:159" x14ac:dyDescent="0.2">
      <c r="FB647"/>
      <c r="FC647"/>
    </row>
    <row r="648" spans="158:159" x14ac:dyDescent="0.2">
      <c r="FB648"/>
      <c r="FC648"/>
    </row>
    <row r="649" spans="158:159" x14ac:dyDescent="0.2">
      <c r="FB649"/>
      <c r="FC649"/>
    </row>
    <row r="650" spans="158:159" x14ac:dyDescent="0.2">
      <c r="FB650"/>
      <c r="FC650"/>
    </row>
    <row r="651" spans="158:159" x14ac:dyDescent="0.2">
      <c r="FB651"/>
      <c r="FC651"/>
    </row>
    <row r="652" spans="158:159" x14ac:dyDescent="0.2">
      <c r="FB652"/>
      <c r="FC652"/>
    </row>
    <row r="653" spans="158:159" x14ac:dyDescent="0.2">
      <c r="FB653"/>
      <c r="FC653"/>
    </row>
    <row r="654" spans="158:159" x14ac:dyDescent="0.2">
      <c r="FB654"/>
      <c r="FC654"/>
    </row>
    <row r="655" spans="158:159" x14ac:dyDescent="0.2">
      <c r="FB655"/>
      <c r="FC655"/>
    </row>
    <row r="656" spans="158:159" x14ac:dyDescent="0.2">
      <c r="FB656"/>
      <c r="FC656"/>
    </row>
    <row r="657" spans="158:159" x14ac:dyDescent="0.2">
      <c r="FB657"/>
      <c r="FC657"/>
    </row>
    <row r="658" spans="158:159" x14ac:dyDescent="0.2">
      <c r="FB658"/>
      <c r="FC658"/>
    </row>
    <row r="659" spans="158:159" x14ac:dyDescent="0.2">
      <c r="FB659"/>
      <c r="FC659"/>
    </row>
    <row r="660" spans="158:159" x14ac:dyDescent="0.2">
      <c r="FB660"/>
      <c r="FC660"/>
    </row>
    <row r="661" spans="158:159" x14ac:dyDescent="0.2">
      <c r="FB661"/>
      <c r="FC661"/>
    </row>
    <row r="662" spans="158:159" x14ac:dyDescent="0.2">
      <c r="FB662"/>
      <c r="FC662"/>
    </row>
    <row r="663" spans="158:159" x14ac:dyDescent="0.2">
      <c r="FB663"/>
      <c r="FC663"/>
    </row>
    <row r="664" spans="158:159" x14ac:dyDescent="0.2">
      <c r="FB664"/>
      <c r="FC664"/>
    </row>
    <row r="665" spans="158:159" x14ac:dyDescent="0.2">
      <c r="FB665"/>
      <c r="FC665"/>
    </row>
    <row r="666" spans="158:159" x14ac:dyDescent="0.2">
      <c r="FB666"/>
      <c r="FC666"/>
    </row>
    <row r="667" spans="158:159" x14ac:dyDescent="0.2">
      <c r="FB667"/>
      <c r="FC667"/>
    </row>
    <row r="668" spans="158:159" x14ac:dyDescent="0.2">
      <c r="FB668"/>
      <c r="FC668"/>
    </row>
    <row r="669" spans="158:159" x14ac:dyDescent="0.2">
      <c r="FB669"/>
      <c r="FC669"/>
    </row>
    <row r="670" spans="158:159" x14ac:dyDescent="0.2">
      <c r="FB670"/>
      <c r="FC670"/>
    </row>
    <row r="671" spans="158:159" x14ac:dyDescent="0.2">
      <c r="FB671"/>
      <c r="FC671"/>
    </row>
    <row r="672" spans="158:159" x14ac:dyDescent="0.2">
      <c r="FB672"/>
      <c r="FC672"/>
    </row>
    <row r="673" spans="158:159" x14ac:dyDescent="0.2">
      <c r="FB673"/>
      <c r="FC673"/>
    </row>
    <row r="674" spans="158:159" x14ac:dyDescent="0.2">
      <c r="FB674"/>
      <c r="FC674"/>
    </row>
    <row r="675" spans="158:159" x14ac:dyDescent="0.2">
      <c r="FB675"/>
      <c r="FC675"/>
    </row>
    <row r="676" spans="158:159" x14ac:dyDescent="0.2">
      <c r="FB676"/>
      <c r="FC676"/>
    </row>
    <row r="677" spans="158:159" x14ac:dyDescent="0.2">
      <c r="FB677"/>
      <c r="FC677"/>
    </row>
    <row r="678" spans="158:159" x14ac:dyDescent="0.2">
      <c r="FB678"/>
      <c r="FC678"/>
    </row>
    <row r="679" spans="158:159" x14ac:dyDescent="0.2">
      <c r="FB679"/>
      <c r="FC679"/>
    </row>
    <row r="680" spans="158:159" x14ac:dyDescent="0.2">
      <c r="FB680"/>
      <c r="FC680"/>
    </row>
    <row r="681" spans="158:159" x14ac:dyDescent="0.2">
      <c r="FB681"/>
      <c r="FC681"/>
    </row>
    <row r="682" spans="158:159" x14ac:dyDescent="0.2">
      <c r="FB682"/>
      <c r="FC682"/>
    </row>
    <row r="683" spans="158:159" x14ac:dyDescent="0.2">
      <c r="FB683"/>
      <c r="FC683"/>
    </row>
    <row r="684" spans="158:159" x14ac:dyDescent="0.2">
      <c r="FB684"/>
      <c r="FC684"/>
    </row>
    <row r="685" spans="158:159" x14ac:dyDescent="0.2">
      <c r="FB685"/>
      <c r="FC685"/>
    </row>
    <row r="686" spans="158:159" x14ac:dyDescent="0.2">
      <c r="FB686"/>
      <c r="FC686"/>
    </row>
    <row r="687" spans="158:159" x14ac:dyDescent="0.2">
      <c r="FB687"/>
      <c r="FC687"/>
    </row>
    <row r="688" spans="158:159" x14ac:dyDescent="0.2">
      <c r="FB688"/>
      <c r="FC688"/>
    </row>
    <row r="689" spans="158:159" x14ac:dyDescent="0.2">
      <c r="FB689"/>
      <c r="FC689"/>
    </row>
    <row r="690" spans="158:159" x14ac:dyDescent="0.2">
      <c r="FB690"/>
      <c r="FC690"/>
    </row>
    <row r="691" spans="158:159" x14ac:dyDescent="0.2">
      <c r="FB691"/>
      <c r="FC691"/>
    </row>
    <row r="692" spans="158:159" x14ac:dyDescent="0.2">
      <c r="FB692"/>
      <c r="FC692"/>
    </row>
    <row r="693" spans="158:159" x14ac:dyDescent="0.2">
      <c r="FB693"/>
      <c r="FC693"/>
    </row>
    <row r="694" spans="158:159" x14ac:dyDescent="0.2">
      <c r="FB694"/>
      <c r="FC694"/>
    </row>
    <row r="695" spans="158:159" x14ac:dyDescent="0.2">
      <c r="FB695"/>
      <c r="FC695"/>
    </row>
    <row r="696" spans="158:159" x14ac:dyDescent="0.2">
      <c r="FB696"/>
      <c r="FC696"/>
    </row>
    <row r="697" spans="158:159" x14ac:dyDescent="0.2">
      <c r="FB697"/>
      <c r="FC697"/>
    </row>
    <row r="698" spans="158:159" x14ac:dyDescent="0.2">
      <c r="FB698"/>
      <c r="FC698"/>
    </row>
    <row r="699" spans="158:159" x14ac:dyDescent="0.2">
      <c r="FB699"/>
      <c r="FC699"/>
    </row>
    <row r="700" spans="158:159" x14ac:dyDescent="0.2">
      <c r="FB700"/>
      <c r="FC700"/>
    </row>
    <row r="701" spans="158:159" x14ac:dyDescent="0.2">
      <c r="FB701"/>
      <c r="FC701"/>
    </row>
    <row r="702" spans="158:159" x14ac:dyDescent="0.2">
      <c r="FB702"/>
      <c r="FC702"/>
    </row>
    <row r="703" spans="158:159" x14ac:dyDescent="0.2">
      <c r="FB703"/>
      <c r="FC703"/>
    </row>
    <row r="704" spans="158:159" x14ac:dyDescent="0.2">
      <c r="FB704"/>
      <c r="FC704"/>
    </row>
    <row r="705" spans="158:159" x14ac:dyDescent="0.2">
      <c r="FB705"/>
      <c r="FC705"/>
    </row>
    <row r="706" spans="158:159" x14ac:dyDescent="0.2">
      <c r="FB706"/>
      <c r="FC706"/>
    </row>
    <row r="707" spans="158:159" x14ac:dyDescent="0.2">
      <c r="FB707"/>
      <c r="FC707"/>
    </row>
    <row r="708" spans="158:159" x14ac:dyDescent="0.2">
      <c r="FB708"/>
      <c r="FC708"/>
    </row>
    <row r="709" spans="158:159" x14ac:dyDescent="0.2">
      <c r="FB709"/>
      <c r="FC709"/>
    </row>
    <row r="710" spans="158:159" x14ac:dyDescent="0.2">
      <c r="FB710"/>
      <c r="FC710"/>
    </row>
    <row r="711" spans="158:159" x14ac:dyDescent="0.2">
      <c r="FB711"/>
      <c r="FC711"/>
    </row>
    <row r="712" spans="158:159" x14ac:dyDescent="0.2">
      <c r="FB712"/>
      <c r="FC712"/>
    </row>
    <row r="713" spans="158:159" x14ac:dyDescent="0.2">
      <c r="FB713"/>
      <c r="FC713"/>
    </row>
    <row r="714" spans="158:159" x14ac:dyDescent="0.2">
      <c r="FB714"/>
      <c r="FC714"/>
    </row>
    <row r="715" spans="158:159" x14ac:dyDescent="0.2">
      <c r="FB715"/>
      <c r="FC715"/>
    </row>
    <row r="716" spans="158:159" x14ac:dyDescent="0.2">
      <c r="FB716"/>
      <c r="FC716"/>
    </row>
    <row r="717" spans="158:159" x14ac:dyDescent="0.2">
      <c r="FB717"/>
      <c r="FC717"/>
    </row>
    <row r="718" spans="158:159" x14ac:dyDescent="0.2">
      <c r="FB718"/>
      <c r="FC718"/>
    </row>
    <row r="719" spans="158:159" x14ac:dyDescent="0.2">
      <c r="FB719"/>
      <c r="FC719"/>
    </row>
    <row r="720" spans="158:159" x14ac:dyDescent="0.2">
      <c r="FB720"/>
      <c r="FC720"/>
    </row>
    <row r="721" spans="158:159" x14ac:dyDescent="0.2">
      <c r="FB721"/>
      <c r="FC721"/>
    </row>
    <row r="722" spans="158:159" x14ac:dyDescent="0.2">
      <c r="FB722"/>
      <c r="FC722"/>
    </row>
    <row r="723" spans="158:159" x14ac:dyDescent="0.2">
      <c r="FB723"/>
      <c r="FC723"/>
    </row>
    <row r="724" spans="158:159" x14ac:dyDescent="0.2">
      <c r="FB724"/>
      <c r="FC724"/>
    </row>
    <row r="725" spans="158:159" x14ac:dyDescent="0.2">
      <c r="FB725"/>
      <c r="FC725"/>
    </row>
    <row r="726" spans="158:159" x14ac:dyDescent="0.2">
      <c r="FB726"/>
      <c r="FC726"/>
    </row>
    <row r="727" spans="158:159" x14ac:dyDescent="0.2">
      <c r="FB727"/>
      <c r="FC727"/>
    </row>
    <row r="728" spans="158:159" x14ac:dyDescent="0.2">
      <c r="FB728"/>
      <c r="FC728"/>
    </row>
    <row r="729" spans="158:159" x14ac:dyDescent="0.2">
      <c r="FB729"/>
      <c r="FC729"/>
    </row>
    <row r="730" spans="158:159" x14ac:dyDescent="0.2">
      <c r="FB730"/>
      <c r="FC730"/>
    </row>
    <row r="731" spans="158:159" x14ac:dyDescent="0.2">
      <c r="FB731"/>
      <c r="FC731"/>
    </row>
    <row r="732" spans="158:159" x14ac:dyDescent="0.2">
      <c r="FB732"/>
      <c r="FC732"/>
    </row>
    <row r="733" spans="158:159" x14ac:dyDescent="0.2">
      <c r="FB733"/>
      <c r="FC733"/>
    </row>
    <row r="734" spans="158:159" x14ac:dyDescent="0.2">
      <c r="FB734"/>
      <c r="FC734"/>
    </row>
    <row r="735" spans="158:159" x14ac:dyDescent="0.2">
      <c r="FB735"/>
      <c r="FC735"/>
    </row>
    <row r="736" spans="158:159" x14ac:dyDescent="0.2">
      <c r="FB736"/>
      <c r="FC736"/>
    </row>
    <row r="737" spans="158:159" x14ac:dyDescent="0.2">
      <c r="FB737"/>
      <c r="FC737"/>
    </row>
    <row r="738" spans="158:159" x14ac:dyDescent="0.2">
      <c r="FB738"/>
      <c r="FC738"/>
    </row>
    <row r="739" spans="158:159" x14ac:dyDescent="0.2">
      <c r="FB739"/>
      <c r="FC739"/>
    </row>
    <row r="740" spans="158:159" x14ac:dyDescent="0.2">
      <c r="FB740"/>
      <c r="FC740"/>
    </row>
    <row r="741" spans="158:159" x14ac:dyDescent="0.2">
      <c r="FB741"/>
      <c r="FC741"/>
    </row>
    <row r="742" spans="158:159" x14ac:dyDescent="0.2">
      <c r="FB742"/>
      <c r="FC742"/>
    </row>
    <row r="743" spans="158:159" x14ac:dyDescent="0.2">
      <c r="FB743"/>
      <c r="FC743"/>
    </row>
    <row r="744" spans="158:159" x14ac:dyDescent="0.2">
      <c r="FB744"/>
      <c r="FC744"/>
    </row>
    <row r="745" spans="158:159" x14ac:dyDescent="0.2">
      <c r="FB745"/>
      <c r="FC745"/>
    </row>
    <row r="746" spans="158:159" x14ac:dyDescent="0.2">
      <c r="FB746"/>
      <c r="FC746"/>
    </row>
    <row r="747" spans="158:159" x14ac:dyDescent="0.2">
      <c r="FB747"/>
      <c r="FC747"/>
    </row>
    <row r="748" spans="158:159" x14ac:dyDescent="0.2">
      <c r="FB748"/>
      <c r="FC748"/>
    </row>
    <row r="749" spans="158:159" x14ac:dyDescent="0.2">
      <c r="FB749"/>
      <c r="FC749"/>
    </row>
    <row r="750" spans="158:159" x14ac:dyDescent="0.2">
      <c r="FB750"/>
      <c r="FC750"/>
    </row>
    <row r="751" spans="158:159" x14ac:dyDescent="0.2">
      <c r="FB751"/>
      <c r="FC751"/>
    </row>
    <row r="752" spans="158:159" x14ac:dyDescent="0.2">
      <c r="FB752"/>
      <c r="FC752"/>
    </row>
    <row r="753" spans="158:159" x14ac:dyDescent="0.2">
      <c r="FB753"/>
      <c r="FC753"/>
    </row>
    <row r="754" spans="158:159" x14ac:dyDescent="0.2">
      <c r="FB754"/>
      <c r="FC754"/>
    </row>
    <row r="755" spans="158:159" x14ac:dyDescent="0.2">
      <c r="FB755"/>
      <c r="FC755"/>
    </row>
    <row r="756" spans="158:159" x14ac:dyDescent="0.2">
      <c r="FB756"/>
      <c r="FC756"/>
    </row>
    <row r="757" spans="158:159" x14ac:dyDescent="0.2">
      <c r="FB757"/>
      <c r="FC757"/>
    </row>
    <row r="758" spans="158:159" x14ac:dyDescent="0.2">
      <c r="FB758"/>
      <c r="FC758"/>
    </row>
    <row r="759" spans="158:159" x14ac:dyDescent="0.2">
      <c r="FB759"/>
      <c r="FC759"/>
    </row>
    <row r="760" spans="158:159" x14ac:dyDescent="0.2">
      <c r="FB760"/>
      <c r="FC760"/>
    </row>
    <row r="761" spans="158:159" x14ac:dyDescent="0.2">
      <c r="FB761"/>
      <c r="FC761"/>
    </row>
    <row r="762" spans="158:159" x14ac:dyDescent="0.2">
      <c r="FB762"/>
      <c r="FC762"/>
    </row>
    <row r="763" spans="158:159" x14ac:dyDescent="0.2">
      <c r="FB763"/>
      <c r="FC763"/>
    </row>
    <row r="764" spans="158:159" x14ac:dyDescent="0.2">
      <c r="FB764"/>
      <c r="FC764"/>
    </row>
    <row r="765" spans="158:159" x14ac:dyDescent="0.2">
      <c r="FB765"/>
      <c r="FC765"/>
    </row>
    <row r="766" spans="158:159" x14ac:dyDescent="0.2">
      <c r="FB766"/>
      <c r="FC766"/>
    </row>
    <row r="767" spans="158:159" x14ac:dyDescent="0.2">
      <c r="FB767"/>
      <c r="FC767"/>
    </row>
    <row r="768" spans="158:159" x14ac:dyDescent="0.2">
      <c r="FB768"/>
      <c r="FC768"/>
    </row>
    <row r="769" spans="158:159" x14ac:dyDescent="0.2">
      <c r="FB769"/>
      <c r="FC769"/>
    </row>
    <row r="770" spans="158:159" x14ac:dyDescent="0.2">
      <c r="FB770"/>
      <c r="FC770"/>
    </row>
    <row r="771" spans="158:159" x14ac:dyDescent="0.2">
      <c r="FB771"/>
      <c r="FC771"/>
    </row>
    <row r="772" spans="158:159" x14ac:dyDescent="0.2">
      <c r="FB772"/>
      <c r="FC772"/>
    </row>
    <row r="773" spans="158:159" x14ac:dyDescent="0.2">
      <c r="FB773"/>
      <c r="FC773"/>
    </row>
    <row r="774" spans="158:159" x14ac:dyDescent="0.2">
      <c r="FB774"/>
      <c r="FC774"/>
    </row>
    <row r="775" spans="158:159" x14ac:dyDescent="0.2">
      <c r="FB775"/>
      <c r="FC775"/>
    </row>
    <row r="776" spans="158:159" x14ac:dyDescent="0.2">
      <c r="FB776"/>
      <c r="FC776"/>
    </row>
    <row r="777" spans="158:159" x14ac:dyDescent="0.2">
      <c r="FB777"/>
      <c r="FC777"/>
    </row>
    <row r="778" spans="158:159" x14ac:dyDescent="0.2">
      <c r="FB778"/>
      <c r="FC778"/>
    </row>
    <row r="779" spans="158:159" x14ac:dyDescent="0.2">
      <c r="FB779"/>
      <c r="FC779"/>
    </row>
    <row r="780" spans="158:159" x14ac:dyDescent="0.2">
      <c r="FB780"/>
      <c r="FC780"/>
    </row>
    <row r="781" spans="158:159" x14ac:dyDescent="0.2">
      <c r="FB781"/>
      <c r="FC781"/>
    </row>
    <row r="782" spans="158:159" x14ac:dyDescent="0.2">
      <c r="FB782"/>
      <c r="FC782"/>
    </row>
    <row r="783" spans="158:159" x14ac:dyDescent="0.2">
      <c r="FB783"/>
      <c r="FC783"/>
    </row>
    <row r="784" spans="158:159" x14ac:dyDescent="0.2">
      <c r="FB784"/>
      <c r="FC784"/>
    </row>
    <row r="785" spans="158:159" x14ac:dyDescent="0.2">
      <c r="FB785"/>
      <c r="FC785"/>
    </row>
    <row r="786" spans="158:159" x14ac:dyDescent="0.2">
      <c r="FB786"/>
      <c r="FC786"/>
    </row>
    <row r="787" spans="158:159" x14ac:dyDescent="0.2">
      <c r="FB787"/>
      <c r="FC787"/>
    </row>
    <row r="788" spans="158:159" x14ac:dyDescent="0.2">
      <c r="FB788"/>
      <c r="FC788"/>
    </row>
    <row r="789" spans="158:159" x14ac:dyDescent="0.2">
      <c r="FB789"/>
      <c r="FC789"/>
    </row>
    <row r="790" spans="158:159" x14ac:dyDescent="0.2">
      <c r="FB790"/>
      <c r="FC790"/>
    </row>
    <row r="791" spans="158:159" x14ac:dyDescent="0.2">
      <c r="FB791"/>
      <c r="FC791"/>
    </row>
    <row r="792" spans="158:159" x14ac:dyDescent="0.2">
      <c r="FB792"/>
      <c r="FC792"/>
    </row>
    <row r="793" spans="158:159" x14ac:dyDescent="0.2">
      <c r="FB793"/>
      <c r="FC793"/>
    </row>
    <row r="794" spans="158:159" x14ac:dyDescent="0.2">
      <c r="FB794"/>
      <c r="FC794"/>
    </row>
    <row r="795" spans="158:159" x14ac:dyDescent="0.2">
      <c r="FB795"/>
      <c r="FC795"/>
    </row>
    <row r="796" spans="158:159" x14ac:dyDescent="0.2">
      <c r="FB796"/>
      <c r="FC796"/>
    </row>
    <row r="797" spans="158:159" x14ac:dyDescent="0.2">
      <c r="FB797"/>
      <c r="FC797"/>
    </row>
    <row r="798" spans="158:159" x14ac:dyDescent="0.2">
      <c r="FB798"/>
      <c r="FC798"/>
    </row>
    <row r="799" spans="158:159" x14ac:dyDescent="0.2">
      <c r="FB799"/>
      <c r="FC799"/>
    </row>
    <row r="800" spans="158:159" x14ac:dyDescent="0.2">
      <c r="FB800"/>
      <c r="FC800"/>
    </row>
    <row r="801" spans="158:159" x14ac:dyDescent="0.2">
      <c r="FB801"/>
      <c r="FC801"/>
    </row>
    <row r="802" spans="158:159" x14ac:dyDescent="0.2">
      <c r="FB802"/>
      <c r="FC802"/>
    </row>
    <row r="803" spans="158:159" x14ac:dyDescent="0.2">
      <c r="FB803"/>
      <c r="FC803"/>
    </row>
    <row r="804" spans="158:159" x14ac:dyDescent="0.2">
      <c r="FB804"/>
      <c r="FC804"/>
    </row>
    <row r="805" spans="158:159" x14ac:dyDescent="0.2">
      <c r="FB805"/>
      <c r="FC805"/>
    </row>
    <row r="806" spans="158:159" x14ac:dyDescent="0.2">
      <c r="FB806"/>
      <c r="FC806"/>
    </row>
    <row r="807" spans="158:159" x14ac:dyDescent="0.2">
      <c r="FB807"/>
      <c r="FC807"/>
    </row>
    <row r="808" spans="158:159" x14ac:dyDescent="0.2">
      <c r="FB808"/>
      <c r="FC808"/>
    </row>
    <row r="809" spans="158:159" x14ac:dyDescent="0.2">
      <c r="FB809"/>
      <c r="FC809"/>
    </row>
    <row r="810" spans="158:159" x14ac:dyDescent="0.2">
      <c r="FB810"/>
      <c r="FC810"/>
    </row>
    <row r="811" spans="158:159" x14ac:dyDescent="0.2">
      <c r="FB811"/>
      <c r="FC811"/>
    </row>
    <row r="812" spans="158:159" x14ac:dyDescent="0.2">
      <c r="FB812"/>
      <c r="FC812"/>
    </row>
    <row r="813" spans="158:159" x14ac:dyDescent="0.2">
      <c r="FB813"/>
      <c r="FC813"/>
    </row>
    <row r="814" spans="158:159" x14ac:dyDescent="0.2">
      <c r="FB814"/>
      <c r="FC814"/>
    </row>
    <row r="815" spans="158:159" x14ac:dyDescent="0.2">
      <c r="FB815"/>
      <c r="FC815"/>
    </row>
    <row r="816" spans="158:159" x14ac:dyDescent="0.2">
      <c r="FB816"/>
      <c r="FC816"/>
    </row>
    <row r="817" spans="158:159" x14ac:dyDescent="0.2">
      <c r="FB817"/>
      <c r="FC817"/>
    </row>
    <row r="818" spans="158:159" x14ac:dyDescent="0.2">
      <c r="FB818"/>
      <c r="FC818"/>
    </row>
    <row r="819" spans="158:159" x14ac:dyDescent="0.2">
      <c r="FB819"/>
      <c r="FC819"/>
    </row>
    <row r="820" spans="158:159" x14ac:dyDescent="0.2">
      <c r="FB820"/>
      <c r="FC820"/>
    </row>
    <row r="821" spans="158:159" x14ac:dyDescent="0.2">
      <c r="FB821"/>
      <c r="FC821"/>
    </row>
    <row r="822" spans="158:159" x14ac:dyDescent="0.2">
      <c r="FB822"/>
      <c r="FC822"/>
    </row>
    <row r="823" spans="158:159" x14ac:dyDescent="0.2">
      <c r="FB823"/>
      <c r="FC823"/>
    </row>
    <row r="824" spans="158:159" x14ac:dyDescent="0.2">
      <c r="FB824"/>
      <c r="FC824"/>
    </row>
    <row r="825" spans="158:159" x14ac:dyDescent="0.2">
      <c r="FB825"/>
      <c r="FC825"/>
    </row>
    <row r="826" spans="158:159" x14ac:dyDescent="0.2">
      <c r="FB826"/>
      <c r="FC826"/>
    </row>
    <row r="827" spans="158:159" x14ac:dyDescent="0.2">
      <c r="FB827"/>
      <c r="FC827"/>
    </row>
    <row r="828" spans="158:159" x14ac:dyDescent="0.2">
      <c r="FB828"/>
      <c r="FC828"/>
    </row>
    <row r="829" spans="158:159" x14ac:dyDescent="0.2">
      <c r="FB829"/>
      <c r="FC829"/>
    </row>
    <row r="830" spans="158:159" x14ac:dyDescent="0.2">
      <c r="FB830"/>
      <c r="FC830"/>
    </row>
    <row r="831" spans="158:159" x14ac:dyDescent="0.2">
      <c r="FB831"/>
      <c r="FC831"/>
    </row>
    <row r="832" spans="158:159" x14ac:dyDescent="0.2">
      <c r="FB832"/>
      <c r="FC832"/>
    </row>
    <row r="833" spans="158:159" x14ac:dyDescent="0.2">
      <c r="FB833"/>
      <c r="FC833"/>
    </row>
    <row r="834" spans="158:159" x14ac:dyDescent="0.2">
      <c r="FB834"/>
      <c r="FC834"/>
    </row>
    <row r="835" spans="158:159" x14ac:dyDescent="0.2">
      <c r="FB835"/>
      <c r="FC835"/>
    </row>
    <row r="836" spans="158:159" x14ac:dyDescent="0.2">
      <c r="FB836"/>
      <c r="FC836"/>
    </row>
    <row r="837" spans="158:159" x14ac:dyDescent="0.2">
      <c r="FB837"/>
      <c r="FC837"/>
    </row>
    <row r="838" spans="158:159" x14ac:dyDescent="0.2">
      <c r="FB838"/>
      <c r="FC838"/>
    </row>
    <row r="839" spans="158:159" x14ac:dyDescent="0.2">
      <c r="FB839"/>
      <c r="FC839"/>
    </row>
    <row r="840" spans="158:159" x14ac:dyDescent="0.2">
      <c r="FB840"/>
      <c r="FC840"/>
    </row>
    <row r="841" spans="158:159" x14ac:dyDescent="0.2">
      <c r="FB841"/>
      <c r="FC841"/>
    </row>
    <row r="842" spans="158:159" x14ac:dyDescent="0.2">
      <c r="FB842"/>
      <c r="FC842"/>
    </row>
    <row r="843" spans="158:159" x14ac:dyDescent="0.2">
      <c r="FB843"/>
      <c r="FC843"/>
    </row>
    <row r="844" spans="158:159" x14ac:dyDescent="0.2">
      <c r="FB844"/>
      <c r="FC844"/>
    </row>
    <row r="845" spans="158:159" x14ac:dyDescent="0.2">
      <c r="FB845"/>
      <c r="FC845"/>
    </row>
    <row r="846" spans="158:159" x14ac:dyDescent="0.2">
      <c r="FB846"/>
      <c r="FC846"/>
    </row>
    <row r="847" spans="158:159" x14ac:dyDescent="0.2">
      <c r="FB847"/>
      <c r="FC847"/>
    </row>
    <row r="848" spans="158:159" x14ac:dyDescent="0.2">
      <c r="FB848"/>
      <c r="FC848"/>
    </row>
    <row r="849" spans="158:159" x14ac:dyDescent="0.2">
      <c r="FB849"/>
      <c r="FC849"/>
    </row>
    <row r="850" spans="158:159" x14ac:dyDescent="0.2">
      <c r="FB850"/>
      <c r="FC850"/>
    </row>
    <row r="851" spans="158:159" x14ac:dyDescent="0.2">
      <c r="FB851"/>
      <c r="FC851"/>
    </row>
    <row r="852" spans="158:159" x14ac:dyDescent="0.2">
      <c r="FB852"/>
      <c r="FC852"/>
    </row>
    <row r="853" spans="158:159" x14ac:dyDescent="0.2">
      <c r="FB853"/>
      <c r="FC853"/>
    </row>
    <row r="854" spans="158:159" x14ac:dyDescent="0.2">
      <c r="FB854"/>
      <c r="FC854"/>
    </row>
    <row r="855" spans="158:159" x14ac:dyDescent="0.2">
      <c r="FB855"/>
      <c r="FC855"/>
    </row>
    <row r="856" spans="158:159" x14ac:dyDescent="0.2">
      <c r="FB856"/>
      <c r="FC856"/>
    </row>
    <row r="857" spans="158:159" x14ac:dyDescent="0.2">
      <c r="FB857"/>
      <c r="FC857"/>
    </row>
    <row r="858" spans="158:159" x14ac:dyDescent="0.2">
      <c r="FB858"/>
      <c r="FC858"/>
    </row>
    <row r="859" spans="158:159" x14ac:dyDescent="0.2">
      <c r="FB859"/>
      <c r="FC859"/>
    </row>
    <row r="860" spans="158:159" x14ac:dyDescent="0.2">
      <c r="FB860"/>
      <c r="FC860"/>
    </row>
    <row r="861" spans="158:159" x14ac:dyDescent="0.2">
      <c r="FB861"/>
      <c r="FC861"/>
    </row>
    <row r="862" spans="158:159" x14ac:dyDescent="0.2">
      <c r="FB862"/>
      <c r="FC862"/>
    </row>
    <row r="863" spans="158:159" x14ac:dyDescent="0.2">
      <c r="FB863"/>
      <c r="FC863"/>
    </row>
    <row r="864" spans="158:159" x14ac:dyDescent="0.2">
      <c r="FB864"/>
      <c r="FC864"/>
    </row>
    <row r="865" spans="158:159" x14ac:dyDescent="0.2">
      <c r="FB865"/>
      <c r="FC865"/>
    </row>
    <row r="866" spans="158:159" x14ac:dyDescent="0.2">
      <c r="FB866"/>
      <c r="FC866"/>
    </row>
    <row r="867" spans="158:159" x14ac:dyDescent="0.2">
      <c r="FB867"/>
      <c r="FC867"/>
    </row>
    <row r="868" spans="158:159" x14ac:dyDescent="0.2">
      <c r="FB868"/>
      <c r="FC868"/>
    </row>
    <row r="869" spans="158:159" x14ac:dyDescent="0.2">
      <c r="FB869"/>
      <c r="FC869"/>
    </row>
    <row r="870" spans="158:159" x14ac:dyDescent="0.2">
      <c r="FB870"/>
      <c r="FC870"/>
    </row>
    <row r="871" spans="158:159" x14ac:dyDescent="0.2">
      <c r="FB871"/>
      <c r="FC871"/>
    </row>
    <row r="872" spans="158:159" x14ac:dyDescent="0.2">
      <c r="FB872"/>
      <c r="FC872"/>
    </row>
    <row r="873" spans="158:159" x14ac:dyDescent="0.2">
      <c r="FB873"/>
      <c r="FC873"/>
    </row>
    <row r="874" spans="158:159" x14ac:dyDescent="0.2">
      <c r="FB874"/>
      <c r="FC874"/>
    </row>
    <row r="875" spans="158:159" x14ac:dyDescent="0.2">
      <c r="FB875"/>
      <c r="FC875"/>
    </row>
    <row r="876" spans="158:159" x14ac:dyDescent="0.2">
      <c r="FB876"/>
      <c r="FC876"/>
    </row>
    <row r="877" spans="158:159" x14ac:dyDescent="0.2">
      <c r="FB877"/>
      <c r="FC877"/>
    </row>
    <row r="878" spans="158:159" x14ac:dyDescent="0.2">
      <c r="FB878"/>
      <c r="FC878"/>
    </row>
    <row r="879" spans="158:159" x14ac:dyDescent="0.2">
      <c r="FB879"/>
      <c r="FC879"/>
    </row>
    <row r="880" spans="158:159" x14ac:dyDescent="0.2">
      <c r="FB880"/>
      <c r="FC880"/>
    </row>
    <row r="881" spans="158:159" x14ac:dyDescent="0.2">
      <c r="FB881"/>
      <c r="FC881"/>
    </row>
    <row r="882" spans="158:159" x14ac:dyDescent="0.2">
      <c r="FB882"/>
      <c r="FC882"/>
    </row>
    <row r="883" spans="158:159" x14ac:dyDescent="0.2">
      <c r="FB883"/>
      <c r="FC883"/>
    </row>
    <row r="884" spans="158:159" x14ac:dyDescent="0.2">
      <c r="FB884"/>
      <c r="FC884"/>
    </row>
    <row r="885" spans="158:159" x14ac:dyDescent="0.2">
      <c r="FB885"/>
      <c r="FC885"/>
    </row>
    <row r="886" spans="158:159" x14ac:dyDescent="0.2">
      <c r="FB886"/>
      <c r="FC886"/>
    </row>
    <row r="887" spans="158:159" x14ac:dyDescent="0.2">
      <c r="FB887"/>
      <c r="FC887"/>
    </row>
    <row r="888" spans="158:159" x14ac:dyDescent="0.2">
      <c r="FB888"/>
      <c r="FC888"/>
    </row>
    <row r="889" spans="158:159" x14ac:dyDescent="0.2">
      <c r="FB889"/>
      <c r="FC889"/>
    </row>
    <row r="890" spans="158:159" x14ac:dyDescent="0.2">
      <c r="FB890"/>
      <c r="FC890"/>
    </row>
    <row r="891" spans="158:159" x14ac:dyDescent="0.2">
      <c r="FB891"/>
      <c r="FC891"/>
    </row>
    <row r="892" spans="158:159" x14ac:dyDescent="0.2">
      <c r="FB892"/>
      <c r="FC892"/>
    </row>
    <row r="893" spans="158:159" x14ac:dyDescent="0.2">
      <c r="FB893"/>
      <c r="FC893"/>
    </row>
    <row r="894" spans="158:159" x14ac:dyDescent="0.2">
      <c r="FB894"/>
      <c r="FC894"/>
    </row>
    <row r="895" spans="158:159" x14ac:dyDescent="0.2">
      <c r="FB895"/>
      <c r="FC895"/>
    </row>
    <row r="896" spans="158:159" x14ac:dyDescent="0.2">
      <c r="FB896"/>
      <c r="FC896"/>
    </row>
    <row r="897" spans="158:159" x14ac:dyDescent="0.2">
      <c r="FB897"/>
      <c r="FC897"/>
    </row>
    <row r="898" spans="158:159" x14ac:dyDescent="0.2">
      <c r="FB898"/>
      <c r="FC898"/>
    </row>
    <row r="899" spans="158:159" x14ac:dyDescent="0.2">
      <c r="FB899"/>
      <c r="FC899"/>
    </row>
    <row r="900" spans="158:159" x14ac:dyDescent="0.2">
      <c r="FB900"/>
      <c r="FC900"/>
    </row>
    <row r="901" spans="158:159" x14ac:dyDescent="0.2">
      <c r="FB901"/>
      <c r="FC901"/>
    </row>
    <row r="902" spans="158:159" x14ac:dyDescent="0.2">
      <c r="FB902"/>
      <c r="FC902"/>
    </row>
    <row r="903" spans="158:159" x14ac:dyDescent="0.2">
      <c r="FB903"/>
      <c r="FC903"/>
    </row>
    <row r="904" spans="158:159" x14ac:dyDescent="0.2">
      <c r="FB904"/>
      <c r="FC904"/>
    </row>
    <row r="905" spans="158:159" x14ac:dyDescent="0.2">
      <c r="FB905"/>
      <c r="FC905"/>
    </row>
    <row r="906" spans="158:159" x14ac:dyDescent="0.2">
      <c r="FB906"/>
      <c r="FC906"/>
    </row>
    <row r="907" spans="158:159" x14ac:dyDescent="0.2">
      <c r="FB907"/>
      <c r="FC907"/>
    </row>
    <row r="908" spans="158:159" x14ac:dyDescent="0.2">
      <c r="FB908"/>
      <c r="FC908"/>
    </row>
    <row r="909" spans="158:159" x14ac:dyDescent="0.2">
      <c r="FB909"/>
      <c r="FC909"/>
    </row>
    <row r="910" spans="158:159" x14ac:dyDescent="0.2">
      <c r="FB910"/>
      <c r="FC910"/>
    </row>
    <row r="911" spans="158:159" x14ac:dyDescent="0.2">
      <c r="FB911"/>
      <c r="FC911"/>
    </row>
    <row r="912" spans="158:159" x14ac:dyDescent="0.2">
      <c r="FB912"/>
      <c r="FC912"/>
    </row>
    <row r="913" spans="158:159" x14ac:dyDescent="0.2">
      <c r="FB913"/>
      <c r="FC913"/>
    </row>
    <row r="914" spans="158:159" x14ac:dyDescent="0.2">
      <c r="FB914"/>
      <c r="FC914"/>
    </row>
    <row r="915" spans="158:159" x14ac:dyDescent="0.2">
      <c r="FB915"/>
      <c r="FC915"/>
    </row>
    <row r="916" spans="158:159" x14ac:dyDescent="0.2">
      <c r="FB916"/>
      <c r="FC916"/>
    </row>
    <row r="917" spans="158:159" x14ac:dyDescent="0.2">
      <c r="FB917"/>
      <c r="FC917"/>
    </row>
    <row r="918" spans="158:159" x14ac:dyDescent="0.2">
      <c r="FB918"/>
      <c r="FC918"/>
    </row>
    <row r="919" spans="158:159" x14ac:dyDescent="0.2">
      <c r="FB919"/>
      <c r="FC919"/>
    </row>
    <row r="920" spans="158:159" x14ac:dyDescent="0.2">
      <c r="FB920"/>
      <c r="FC920"/>
    </row>
    <row r="921" spans="158:159" x14ac:dyDescent="0.2">
      <c r="FB921"/>
      <c r="FC921"/>
    </row>
    <row r="922" spans="158:159" x14ac:dyDescent="0.2">
      <c r="FB922"/>
      <c r="FC922"/>
    </row>
    <row r="923" spans="158:159" x14ac:dyDescent="0.2">
      <c r="FB923"/>
      <c r="FC923"/>
    </row>
    <row r="924" spans="158:159" x14ac:dyDescent="0.2">
      <c r="FB924"/>
      <c r="FC924"/>
    </row>
    <row r="925" spans="158:159" x14ac:dyDescent="0.2">
      <c r="FB925"/>
      <c r="FC925"/>
    </row>
    <row r="926" spans="158:159" x14ac:dyDescent="0.2">
      <c r="FB926"/>
      <c r="FC926"/>
    </row>
    <row r="927" spans="158:159" x14ac:dyDescent="0.2">
      <c r="FB927"/>
      <c r="FC927"/>
    </row>
    <row r="928" spans="158:159" x14ac:dyDescent="0.2">
      <c r="FB928"/>
      <c r="FC928"/>
    </row>
    <row r="929" spans="158:159" x14ac:dyDescent="0.2">
      <c r="FB929"/>
      <c r="FC929"/>
    </row>
    <row r="930" spans="158:159" x14ac:dyDescent="0.2">
      <c r="FB930"/>
      <c r="FC930"/>
    </row>
    <row r="931" spans="158:159" x14ac:dyDescent="0.2">
      <c r="FB931"/>
      <c r="FC931"/>
    </row>
    <row r="932" spans="158:159" x14ac:dyDescent="0.2">
      <c r="FB932"/>
      <c r="FC932"/>
    </row>
    <row r="933" spans="158:159" x14ac:dyDescent="0.2">
      <c r="FB933"/>
      <c r="FC933"/>
    </row>
    <row r="934" spans="158:159" x14ac:dyDescent="0.2">
      <c r="FB934"/>
      <c r="FC934"/>
    </row>
    <row r="935" spans="158:159" x14ac:dyDescent="0.2">
      <c r="FB935"/>
      <c r="FC935"/>
    </row>
    <row r="936" spans="158:159" x14ac:dyDescent="0.2">
      <c r="FB936"/>
      <c r="FC936"/>
    </row>
    <row r="937" spans="158:159" x14ac:dyDescent="0.2">
      <c r="FB937"/>
      <c r="FC937"/>
    </row>
    <row r="938" spans="158:159" x14ac:dyDescent="0.2">
      <c r="FB938"/>
      <c r="FC938"/>
    </row>
    <row r="939" spans="158:159" x14ac:dyDescent="0.2">
      <c r="FB939"/>
      <c r="FC939"/>
    </row>
    <row r="940" spans="158:159" x14ac:dyDescent="0.2">
      <c r="FB940"/>
      <c r="FC940"/>
    </row>
    <row r="941" spans="158:159" x14ac:dyDescent="0.2">
      <c r="FB941"/>
      <c r="FC941"/>
    </row>
    <row r="942" spans="158:159" x14ac:dyDescent="0.2">
      <c r="FB942"/>
      <c r="FC942"/>
    </row>
    <row r="943" spans="158:159" x14ac:dyDescent="0.2">
      <c r="FB943"/>
      <c r="FC943"/>
    </row>
    <row r="944" spans="158:159" x14ac:dyDescent="0.2">
      <c r="FB944"/>
      <c r="FC944"/>
    </row>
    <row r="945" spans="158:159" x14ac:dyDescent="0.2">
      <c r="FB945"/>
      <c r="FC945"/>
    </row>
    <row r="946" spans="158:159" x14ac:dyDescent="0.2">
      <c r="FB946"/>
      <c r="FC946"/>
    </row>
    <row r="947" spans="158:159" x14ac:dyDescent="0.2">
      <c r="FB947"/>
      <c r="FC947"/>
    </row>
    <row r="948" spans="158:159" x14ac:dyDescent="0.2">
      <c r="FB948"/>
      <c r="FC948"/>
    </row>
    <row r="949" spans="158:159" x14ac:dyDescent="0.2">
      <c r="FB949"/>
      <c r="FC949"/>
    </row>
    <row r="950" spans="158:159" x14ac:dyDescent="0.2">
      <c r="FB950"/>
      <c r="FC950"/>
    </row>
    <row r="951" spans="158:159" x14ac:dyDescent="0.2">
      <c r="FB951"/>
      <c r="FC951"/>
    </row>
    <row r="952" spans="158:159" x14ac:dyDescent="0.2">
      <c r="FB952"/>
      <c r="FC952"/>
    </row>
    <row r="953" spans="158:159" x14ac:dyDescent="0.2">
      <c r="FB953"/>
      <c r="FC953"/>
    </row>
    <row r="954" spans="158:159" x14ac:dyDescent="0.2">
      <c r="FB954"/>
      <c r="FC954"/>
    </row>
    <row r="955" spans="158:159" x14ac:dyDescent="0.2">
      <c r="FB955"/>
      <c r="FC955"/>
    </row>
    <row r="956" spans="158:159" x14ac:dyDescent="0.2">
      <c r="FB956"/>
      <c r="FC956"/>
    </row>
    <row r="957" spans="158:159" x14ac:dyDescent="0.2">
      <c r="FB957"/>
      <c r="FC957"/>
    </row>
    <row r="958" spans="158:159" x14ac:dyDescent="0.2">
      <c r="FB958"/>
      <c r="FC958"/>
    </row>
    <row r="959" spans="158:159" x14ac:dyDescent="0.2">
      <c r="FB959"/>
      <c r="FC959"/>
    </row>
    <row r="960" spans="158:159" x14ac:dyDescent="0.2">
      <c r="FB960"/>
      <c r="FC960"/>
    </row>
    <row r="961" spans="158:159" x14ac:dyDescent="0.2">
      <c r="FB961"/>
      <c r="FC961"/>
    </row>
    <row r="962" spans="158:159" x14ac:dyDescent="0.2">
      <c r="FB962"/>
      <c r="FC962"/>
    </row>
    <row r="963" spans="158:159" x14ac:dyDescent="0.2">
      <c r="FB963"/>
      <c r="FC963"/>
    </row>
    <row r="964" spans="158:159" x14ac:dyDescent="0.2">
      <c r="FB964"/>
      <c r="FC964"/>
    </row>
    <row r="965" spans="158:159" x14ac:dyDescent="0.2">
      <c r="FB965"/>
      <c r="FC965"/>
    </row>
    <row r="966" spans="158:159" x14ac:dyDescent="0.2">
      <c r="FB966"/>
      <c r="FC966"/>
    </row>
    <row r="967" spans="158:159" x14ac:dyDescent="0.2">
      <c r="FB967"/>
      <c r="FC967"/>
    </row>
    <row r="968" spans="158:159" x14ac:dyDescent="0.2">
      <c r="FB968"/>
      <c r="FC968"/>
    </row>
    <row r="969" spans="158:159" x14ac:dyDescent="0.2">
      <c r="FB969"/>
      <c r="FC969"/>
    </row>
    <row r="970" spans="158:159" x14ac:dyDescent="0.2">
      <c r="FB970"/>
      <c r="FC970"/>
    </row>
    <row r="971" spans="158:159" x14ac:dyDescent="0.2">
      <c r="FB971"/>
      <c r="FC971"/>
    </row>
    <row r="972" spans="158:159" x14ac:dyDescent="0.2">
      <c r="FB972"/>
      <c r="FC972"/>
    </row>
    <row r="973" spans="158:159" x14ac:dyDescent="0.2">
      <c r="FB973"/>
      <c r="FC973"/>
    </row>
    <row r="974" spans="158:159" x14ac:dyDescent="0.2">
      <c r="FB974"/>
      <c r="FC974"/>
    </row>
    <row r="975" spans="158:159" x14ac:dyDescent="0.2">
      <c r="FB975"/>
      <c r="FC975"/>
    </row>
    <row r="976" spans="158:159" x14ac:dyDescent="0.2">
      <c r="FB976"/>
      <c r="FC976"/>
    </row>
    <row r="977" spans="158:159" x14ac:dyDescent="0.2">
      <c r="FB977"/>
      <c r="FC977"/>
    </row>
    <row r="978" spans="158:159" x14ac:dyDescent="0.2">
      <c r="FB978"/>
      <c r="FC978"/>
    </row>
    <row r="979" spans="158:159" x14ac:dyDescent="0.2">
      <c r="FB979"/>
      <c r="FC979"/>
    </row>
    <row r="980" spans="158:159" x14ac:dyDescent="0.2">
      <c r="FB980"/>
      <c r="FC980"/>
    </row>
    <row r="981" spans="158:159" x14ac:dyDescent="0.2">
      <c r="FB981"/>
      <c r="FC981"/>
    </row>
    <row r="982" spans="158:159" x14ac:dyDescent="0.2">
      <c r="FB982"/>
      <c r="FC982"/>
    </row>
    <row r="983" spans="158:159" x14ac:dyDescent="0.2">
      <c r="FB983"/>
      <c r="FC983"/>
    </row>
    <row r="984" spans="158:159" x14ac:dyDescent="0.2">
      <c r="FB984"/>
      <c r="FC984"/>
    </row>
    <row r="985" spans="158:159" x14ac:dyDescent="0.2">
      <c r="FB985"/>
      <c r="FC985"/>
    </row>
    <row r="986" spans="158:159" x14ac:dyDescent="0.2">
      <c r="FB986"/>
      <c r="FC986"/>
    </row>
    <row r="987" spans="158:159" x14ac:dyDescent="0.2">
      <c r="FB987"/>
      <c r="FC987"/>
    </row>
    <row r="988" spans="158:159" x14ac:dyDescent="0.2">
      <c r="FB988"/>
      <c r="FC988"/>
    </row>
    <row r="989" spans="158:159" x14ac:dyDescent="0.2">
      <c r="FB989"/>
      <c r="FC989"/>
    </row>
    <row r="990" spans="158:159" x14ac:dyDescent="0.2">
      <c r="FB990"/>
      <c r="FC990"/>
    </row>
    <row r="991" spans="158:159" x14ac:dyDescent="0.2">
      <c r="FB991"/>
      <c r="FC991"/>
    </row>
    <row r="992" spans="158:159" x14ac:dyDescent="0.2">
      <c r="FB992"/>
      <c r="FC992"/>
    </row>
    <row r="993" spans="158:159" x14ac:dyDescent="0.2">
      <c r="FB993"/>
      <c r="FC993"/>
    </row>
    <row r="994" spans="158:159" x14ac:dyDescent="0.2">
      <c r="FB994"/>
      <c r="FC994"/>
    </row>
    <row r="995" spans="158:159" x14ac:dyDescent="0.2">
      <c r="FB995"/>
      <c r="FC995"/>
    </row>
    <row r="996" spans="158:159" x14ac:dyDescent="0.2">
      <c r="FB996"/>
      <c r="FC996"/>
    </row>
    <row r="997" spans="158:159" x14ac:dyDescent="0.2">
      <c r="FB997"/>
      <c r="FC997"/>
    </row>
    <row r="998" spans="158:159" x14ac:dyDescent="0.2">
      <c r="FB998"/>
      <c r="FC998"/>
    </row>
    <row r="999" spans="158:159" x14ac:dyDescent="0.2">
      <c r="FB999"/>
      <c r="FC999"/>
    </row>
    <row r="1000" spans="158:159" x14ac:dyDescent="0.2">
      <c r="FB1000"/>
      <c r="FC1000"/>
    </row>
    <row r="1001" spans="158:159" x14ac:dyDescent="0.2">
      <c r="FB1001"/>
      <c r="FC1001"/>
    </row>
    <row r="1002" spans="158:159" x14ac:dyDescent="0.2">
      <c r="FB1002"/>
      <c r="FC1002"/>
    </row>
    <row r="1003" spans="158:159" x14ac:dyDescent="0.2">
      <c r="FB1003"/>
      <c r="FC1003"/>
    </row>
    <row r="1004" spans="158:159" x14ac:dyDescent="0.2">
      <c r="FB1004"/>
      <c r="FC1004"/>
    </row>
    <row r="1005" spans="158:159" x14ac:dyDescent="0.2">
      <c r="FB1005"/>
      <c r="FC1005"/>
    </row>
    <row r="1006" spans="158:159" x14ac:dyDescent="0.2">
      <c r="FB1006"/>
      <c r="FC1006"/>
    </row>
    <row r="1007" spans="158:159" x14ac:dyDescent="0.2">
      <c r="FB1007"/>
      <c r="FC1007"/>
    </row>
    <row r="1008" spans="158:159" x14ac:dyDescent="0.2">
      <c r="FB1008"/>
      <c r="FC1008"/>
    </row>
    <row r="1009" spans="158:159" x14ac:dyDescent="0.2">
      <c r="FB1009"/>
      <c r="FC1009"/>
    </row>
    <row r="1010" spans="158:159" x14ac:dyDescent="0.2">
      <c r="FB1010"/>
      <c r="FC1010"/>
    </row>
    <row r="1011" spans="158:159" x14ac:dyDescent="0.2">
      <c r="FB1011"/>
      <c r="FC1011"/>
    </row>
    <row r="1012" spans="158:159" x14ac:dyDescent="0.2">
      <c r="FB1012"/>
      <c r="FC1012"/>
    </row>
    <row r="1013" spans="158:159" x14ac:dyDescent="0.2">
      <c r="FB1013"/>
      <c r="FC1013"/>
    </row>
    <row r="1014" spans="158:159" x14ac:dyDescent="0.2">
      <c r="FB1014"/>
      <c r="FC1014"/>
    </row>
    <row r="1015" spans="158:159" x14ac:dyDescent="0.2">
      <c r="FB1015"/>
      <c r="FC1015"/>
    </row>
    <row r="1016" spans="158:159" x14ac:dyDescent="0.2">
      <c r="FB1016"/>
      <c r="FC1016"/>
    </row>
    <row r="1017" spans="158:159" x14ac:dyDescent="0.2">
      <c r="FB1017"/>
      <c r="FC1017"/>
    </row>
    <row r="1018" spans="158:159" x14ac:dyDescent="0.2">
      <c r="FB1018"/>
      <c r="FC1018"/>
    </row>
    <row r="1019" spans="158:159" x14ac:dyDescent="0.2">
      <c r="FB1019"/>
      <c r="FC1019"/>
    </row>
    <row r="1020" spans="158:159" x14ac:dyDescent="0.2">
      <c r="FB1020"/>
      <c r="FC1020"/>
    </row>
    <row r="1021" spans="158:159" x14ac:dyDescent="0.2">
      <c r="FB1021"/>
      <c r="FC1021"/>
    </row>
    <row r="1022" spans="158:159" x14ac:dyDescent="0.2">
      <c r="FB1022"/>
      <c r="FC1022"/>
    </row>
    <row r="1023" spans="158:159" x14ac:dyDescent="0.2">
      <c r="FB1023"/>
      <c r="FC1023"/>
    </row>
    <row r="1024" spans="158:159" x14ac:dyDescent="0.2">
      <c r="FB1024"/>
      <c r="FC1024"/>
    </row>
    <row r="1025" spans="158:159" x14ac:dyDescent="0.2">
      <c r="FB1025"/>
      <c r="FC1025"/>
    </row>
    <row r="1026" spans="158:159" x14ac:dyDescent="0.2">
      <c r="FB1026"/>
      <c r="FC1026"/>
    </row>
    <row r="1027" spans="158:159" x14ac:dyDescent="0.2">
      <c r="FB1027"/>
      <c r="FC1027"/>
    </row>
    <row r="1028" spans="158:159" x14ac:dyDescent="0.2">
      <c r="FB1028"/>
      <c r="FC1028"/>
    </row>
    <row r="1029" spans="158:159" x14ac:dyDescent="0.2">
      <c r="FB1029"/>
      <c r="FC1029"/>
    </row>
    <row r="1030" spans="158:159" x14ac:dyDescent="0.2">
      <c r="FB1030"/>
      <c r="FC1030"/>
    </row>
    <row r="1031" spans="158:159" x14ac:dyDescent="0.2">
      <c r="FB1031"/>
      <c r="FC1031"/>
    </row>
    <row r="1032" spans="158:159" x14ac:dyDescent="0.2">
      <c r="FB1032"/>
      <c r="FC1032"/>
    </row>
    <row r="1033" spans="158:159" x14ac:dyDescent="0.2">
      <c r="FB1033"/>
      <c r="FC1033"/>
    </row>
    <row r="1034" spans="158:159" x14ac:dyDescent="0.2">
      <c r="FB1034"/>
      <c r="FC1034"/>
    </row>
    <row r="1035" spans="158:159" x14ac:dyDescent="0.2">
      <c r="FB1035"/>
      <c r="FC1035"/>
    </row>
    <row r="1036" spans="158:159" x14ac:dyDescent="0.2">
      <c r="FB1036"/>
      <c r="FC1036"/>
    </row>
    <row r="1037" spans="158:159" x14ac:dyDescent="0.2">
      <c r="FB1037"/>
      <c r="FC1037"/>
    </row>
    <row r="1038" spans="158:159" x14ac:dyDescent="0.2">
      <c r="FB1038"/>
      <c r="FC1038"/>
    </row>
    <row r="1039" spans="158:159" x14ac:dyDescent="0.2">
      <c r="FB1039"/>
      <c r="FC1039"/>
    </row>
    <row r="1040" spans="158:159" x14ac:dyDescent="0.2">
      <c r="FB1040"/>
      <c r="FC1040"/>
    </row>
    <row r="1041" spans="158:159" x14ac:dyDescent="0.2">
      <c r="FB1041"/>
      <c r="FC1041"/>
    </row>
    <row r="1042" spans="158:159" x14ac:dyDescent="0.2">
      <c r="FB1042"/>
      <c r="FC1042"/>
    </row>
    <row r="1043" spans="158:159" x14ac:dyDescent="0.2">
      <c r="FB1043"/>
      <c r="FC1043"/>
    </row>
    <row r="1044" spans="158:159" x14ac:dyDescent="0.2">
      <c r="FB1044"/>
      <c r="FC1044"/>
    </row>
    <row r="1045" spans="158:159" x14ac:dyDescent="0.2">
      <c r="FB1045"/>
      <c r="FC1045"/>
    </row>
    <row r="1046" spans="158:159" x14ac:dyDescent="0.2">
      <c r="FB1046"/>
      <c r="FC1046"/>
    </row>
    <row r="1047" spans="158:159" x14ac:dyDescent="0.2">
      <c r="FB1047"/>
      <c r="FC1047"/>
    </row>
    <row r="1048" spans="158:159" x14ac:dyDescent="0.2">
      <c r="FB1048"/>
      <c r="FC1048"/>
    </row>
    <row r="1049" spans="158:159" x14ac:dyDescent="0.2">
      <c r="FB1049"/>
      <c r="FC1049"/>
    </row>
    <row r="1050" spans="158:159" x14ac:dyDescent="0.2">
      <c r="FB1050"/>
      <c r="FC1050"/>
    </row>
    <row r="1051" spans="158:159" x14ac:dyDescent="0.2">
      <c r="FB1051"/>
      <c r="FC1051"/>
    </row>
    <row r="1052" spans="158:159" x14ac:dyDescent="0.2">
      <c r="FB1052"/>
      <c r="FC1052"/>
    </row>
    <row r="1053" spans="158:159" x14ac:dyDescent="0.2">
      <c r="FB1053"/>
      <c r="FC1053"/>
    </row>
    <row r="1054" spans="158:159" x14ac:dyDescent="0.2">
      <c r="FB1054"/>
      <c r="FC1054"/>
    </row>
    <row r="1055" spans="158:159" x14ac:dyDescent="0.2">
      <c r="FB1055"/>
      <c r="FC1055"/>
    </row>
    <row r="1056" spans="158:159" x14ac:dyDescent="0.2">
      <c r="FB1056"/>
      <c r="FC1056"/>
    </row>
    <row r="1057" spans="158:159" x14ac:dyDescent="0.2">
      <c r="FB1057"/>
      <c r="FC1057"/>
    </row>
    <row r="1058" spans="158:159" x14ac:dyDescent="0.2">
      <c r="FB1058"/>
      <c r="FC1058"/>
    </row>
    <row r="1059" spans="158:159" x14ac:dyDescent="0.2">
      <c r="FB1059"/>
      <c r="FC1059"/>
    </row>
    <row r="1060" spans="158:159" x14ac:dyDescent="0.2">
      <c r="FB1060"/>
      <c r="FC1060"/>
    </row>
    <row r="1061" spans="158:159" x14ac:dyDescent="0.2">
      <c r="FB1061"/>
      <c r="FC1061"/>
    </row>
    <row r="1062" spans="158:159" x14ac:dyDescent="0.2">
      <c r="FB1062"/>
      <c r="FC1062"/>
    </row>
    <row r="1063" spans="158:159" x14ac:dyDescent="0.2">
      <c r="FB1063"/>
      <c r="FC1063"/>
    </row>
    <row r="1064" spans="158:159" x14ac:dyDescent="0.2">
      <c r="FB1064"/>
      <c r="FC1064"/>
    </row>
    <row r="1065" spans="158:159" x14ac:dyDescent="0.2">
      <c r="FB1065"/>
      <c r="FC1065"/>
    </row>
    <row r="1066" spans="158:159" x14ac:dyDescent="0.2">
      <c r="FB1066"/>
      <c r="FC1066"/>
    </row>
    <row r="1067" spans="158:159" x14ac:dyDescent="0.2">
      <c r="FB1067"/>
      <c r="FC1067"/>
    </row>
    <row r="1068" spans="158:159" x14ac:dyDescent="0.2">
      <c r="FB1068"/>
      <c r="FC1068"/>
    </row>
    <row r="1069" spans="158:159" x14ac:dyDescent="0.2">
      <c r="FB1069"/>
      <c r="FC1069"/>
    </row>
    <row r="1070" spans="158:159" x14ac:dyDescent="0.2">
      <c r="FB1070"/>
      <c r="FC1070"/>
    </row>
    <row r="1071" spans="158:159" x14ac:dyDescent="0.2">
      <c r="FB1071"/>
      <c r="FC1071"/>
    </row>
    <row r="1072" spans="158:159" x14ac:dyDescent="0.2">
      <c r="FB1072"/>
      <c r="FC1072"/>
    </row>
    <row r="1073" spans="158:159" x14ac:dyDescent="0.2">
      <c r="FB1073"/>
      <c r="FC1073"/>
    </row>
    <row r="1074" spans="158:159" x14ac:dyDescent="0.2">
      <c r="FB1074"/>
      <c r="FC1074"/>
    </row>
    <row r="1075" spans="158:159" x14ac:dyDescent="0.2">
      <c r="FB1075"/>
      <c r="FC1075"/>
    </row>
    <row r="1076" spans="158:159" x14ac:dyDescent="0.2">
      <c r="FB1076"/>
      <c r="FC1076"/>
    </row>
    <row r="1077" spans="158:159" x14ac:dyDescent="0.2">
      <c r="FB1077"/>
      <c r="FC1077"/>
    </row>
    <row r="1078" spans="158:159" x14ac:dyDescent="0.2">
      <c r="FB1078"/>
      <c r="FC1078"/>
    </row>
    <row r="1079" spans="158:159" x14ac:dyDescent="0.2">
      <c r="FB1079"/>
      <c r="FC1079"/>
    </row>
    <row r="1080" spans="158:159" x14ac:dyDescent="0.2">
      <c r="FB1080"/>
      <c r="FC1080"/>
    </row>
    <row r="1081" spans="158:159" x14ac:dyDescent="0.2">
      <c r="FB1081"/>
      <c r="FC1081"/>
    </row>
    <row r="1082" spans="158:159" x14ac:dyDescent="0.2">
      <c r="FB1082"/>
      <c r="FC1082"/>
    </row>
    <row r="1083" spans="158:159" x14ac:dyDescent="0.2">
      <c r="FB1083"/>
      <c r="FC1083"/>
    </row>
    <row r="1084" spans="158:159" x14ac:dyDescent="0.2">
      <c r="FB1084"/>
      <c r="FC1084"/>
    </row>
    <row r="1085" spans="158:159" x14ac:dyDescent="0.2">
      <c r="FB1085"/>
      <c r="FC1085"/>
    </row>
    <row r="1086" spans="158:159" x14ac:dyDescent="0.2">
      <c r="FB1086"/>
      <c r="FC1086"/>
    </row>
    <row r="1087" spans="158:159" x14ac:dyDescent="0.2">
      <c r="FB1087"/>
      <c r="FC1087"/>
    </row>
    <row r="1088" spans="158:159" x14ac:dyDescent="0.2">
      <c r="FB1088"/>
      <c r="FC1088"/>
    </row>
    <row r="1089" spans="158:159" x14ac:dyDescent="0.2">
      <c r="FB1089"/>
      <c r="FC1089"/>
    </row>
    <row r="1090" spans="158:159" x14ac:dyDescent="0.2">
      <c r="FB1090"/>
      <c r="FC1090"/>
    </row>
    <row r="1091" spans="158:159" x14ac:dyDescent="0.2">
      <c r="FB1091"/>
      <c r="FC1091"/>
    </row>
    <row r="1092" spans="158:159" x14ac:dyDescent="0.2">
      <c r="FB1092"/>
      <c r="FC1092"/>
    </row>
    <row r="1093" spans="158:159" x14ac:dyDescent="0.2">
      <c r="FB1093"/>
      <c r="FC1093"/>
    </row>
    <row r="1094" spans="158:159" x14ac:dyDescent="0.2">
      <c r="FB1094"/>
      <c r="FC1094"/>
    </row>
    <row r="1095" spans="158:159" x14ac:dyDescent="0.2">
      <c r="FB1095"/>
      <c r="FC1095"/>
    </row>
    <row r="1096" spans="158:159" x14ac:dyDescent="0.2">
      <c r="FB1096"/>
      <c r="FC1096"/>
    </row>
    <row r="1097" spans="158:159" x14ac:dyDescent="0.2">
      <c r="FB1097"/>
      <c r="FC1097"/>
    </row>
    <row r="1098" spans="158:159" x14ac:dyDescent="0.2">
      <c r="FB1098"/>
      <c r="FC1098"/>
    </row>
    <row r="1099" spans="158:159" x14ac:dyDescent="0.2">
      <c r="FB1099"/>
      <c r="FC1099"/>
    </row>
    <row r="1100" spans="158:159" x14ac:dyDescent="0.2">
      <c r="FB1100"/>
      <c r="FC1100"/>
    </row>
    <row r="1101" spans="158:159" x14ac:dyDescent="0.2">
      <c r="FB1101"/>
      <c r="FC1101"/>
    </row>
    <row r="1102" spans="158:159" x14ac:dyDescent="0.2">
      <c r="FB1102"/>
      <c r="FC1102"/>
    </row>
    <row r="1103" spans="158:159" x14ac:dyDescent="0.2">
      <c r="FB1103"/>
      <c r="FC1103"/>
    </row>
    <row r="1104" spans="158:159" x14ac:dyDescent="0.2">
      <c r="FB1104"/>
      <c r="FC1104"/>
    </row>
    <row r="1105" spans="158:159" x14ac:dyDescent="0.2">
      <c r="FB1105"/>
      <c r="FC1105"/>
    </row>
    <row r="1106" spans="158:159" x14ac:dyDescent="0.2">
      <c r="FB1106"/>
      <c r="FC1106"/>
    </row>
    <row r="1107" spans="158:159" x14ac:dyDescent="0.2">
      <c r="FB1107"/>
      <c r="FC1107"/>
    </row>
    <row r="1108" spans="158:159" x14ac:dyDescent="0.2">
      <c r="FB1108"/>
      <c r="FC1108"/>
    </row>
    <row r="1109" spans="158:159" x14ac:dyDescent="0.2">
      <c r="FB1109"/>
      <c r="FC1109"/>
    </row>
    <row r="1110" spans="158:159" x14ac:dyDescent="0.2">
      <c r="FB1110"/>
      <c r="FC1110"/>
    </row>
    <row r="1111" spans="158:159" x14ac:dyDescent="0.2">
      <c r="FB1111"/>
      <c r="FC1111"/>
    </row>
    <row r="1112" spans="158:159" x14ac:dyDescent="0.2">
      <c r="FB1112"/>
      <c r="FC1112"/>
    </row>
    <row r="1113" spans="158:159" x14ac:dyDescent="0.2">
      <c r="FB1113"/>
      <c r="FC1113"/>
    </row>
    <row r="1114" spans="158:159" x14ac:dyDescent="0.2">
      <c r="FB1114"/>
      <c r="FC1114"/>
    </row>
    <row r="1115" spans="158:159" x14ac:dyDescent="0.2">
      <c r="FB1115"/>
      <c r="FC1115"/>
    </row>
    <row r="1116" spans="158:159" x14ac:dyDescent="0.2">
      <c r="FB1116"/>
      <c r="FC1116"/>
    </row>
    <row r="1117" spans="158:159" x14ac:dyDescent="0.2">
      <c r="FB1117"/>
      <c r="FC1117"/>
    </row>
    <row r="1118" spans="158:159" x14ac:dyDescent="0.2">
      <c r="FB1118"/>
      <c r="FC1118"/>
    </row>
    <row r="1119" spans="158:159" x14ac:dyDescent="0.2">
      <c r="FB1119"/>
      <c r="FC1119"/>
    </row>
    <row r="1120" spans="158:159" x14ac:dyDescent="0.2">
      <c r="FB1120"/>
      <c r="FC1120"/>
    </row>
    <row r="1121" spans="158:159" x14ac:dyDescent="0.2">
      <c r="FB1121"/>
      <c r="FC1121"/>
    </row>
    <row r="1122" spans="158:159" x14ac:dyDescent="0.2">
      <c r="FB1122"/>
      <c r="FC1122"/>
    </row>
    <row r="1123" spans="158:159" x14ac:dyDescent="0.2">
      <c r="FB1123"/>
      <c r="FC1123"/>
    </row>
    <row r="1124" spans="158:159" x14ac:dyDescent="0.2">
      <c r="FB1124"/>
      <c r="FC1124"/>
    </row>
    <row r="1125" spans="158:159" x14ac:dyDescent="0.2">
      <c r="FB1125"/>
      <c r="FC1125"/>
    </row>
    <row r="1126" spans="158:159" x14ac:dyDescent="0.2">
      <c r="FB1126"/>
      <c r="FC1126"/>
    </row>
    <row r="1127" spans="158:159" x14ac:dyDescent="0.2">
      <c r="FB1127"/>
      <c r="FC1127"/>
    </row>
    <row r="1128" spans="158:159" x14ac:dyDescent="0.2">
      <c r="FB1128"/>
      <c r="FC1128"/>
    </row>
    <row r="1129" spans="158:159" x14ac:dyDescent="0.2">
      <c r="FB1129"/>
      <c r="FC1129"/>
    </row>
    <row r="1130" spans="158:159" x14ac:dyDescent="0.2">
      <c r="FB1130"/>
      <c r="FC1130"/>
    </row>
    <row r="1131" spans="158:159" x14ac:dyDescent="0.2">
      <c r="FB1131"/>
      <c r="FC1131"/>
    </row>
    <row r="1132" spans="158:159" x14ac:dyDescent="0.2">
      <c r="FB1132"/>
      <c r="FC1132"/>
    </row>
    <row r="1133" spans="158:159" x14ac:dyDescent="0.2">
      <c r="FB1133"/>
      <c r="FC1133"/>
    </row>
    <row r="1134" spans="158:159" x14ac:dyDescent="0.2">
      <c r="FB1134"/>
      <c r="FC1134"/>
    </row>
    <row r="1135" spans="158:159" x14ac:dyDescent="0.2">
      <c r="FB1135"/>
      <c r="FC1135"/>
    </row>
    <row r="1136" spans="158:159" x14ac:dyDescent="0.2">
      <c r="FB1136"/>
      <c r="FC1136"/>
    </row>
    <row r="1137" spans="158:159" x14ac:dyDescent="0.2">
      <c r="FB1137"/>
      <c r="FC1137"/>
    </row>
    <row r="1138" spans="158:159" x14ac:dyDescent="0.2">
      <c r="FB1138"/>
      <c r="FC1138"/>
    </row>
    <row r="1139" spans="158:159" x14ac:dyDescent="0.2">
      <c r="FB1139"/>
      <c r="FC1139"/>
    </row>
    <row r="1140" spans="158:159" x14ac:dyDescent="0.2">
      <c r="FB1140"/>
      <c r="FC1140"/>
    </row>
    <row r="1141" spans="158:159" x14ac:dyDescent="0.2">
      <c r="FB1141"/>
      <c r="FC1141"/>
    </row>
    <row r="1142" spans="158:159" x14ac:dyDescent="0.2">
      <c r="FB1142"/>
      <c r="FC1142"/>
    </row>
    <row r="1143" spans="158:159" x14ac:dyDescent="0.2">
      <c r="FB1143"/>
      <c r="FC1143"/>
    </row>
    <row r="1144" spans="158:159" x14ac:dyDescent="0.2">
      <c r="FB1144"/>
      <c r="FC1144"/>
    </row>
    <row r="1145" spans="158:159" x14ac:dyDescent="0.2">
      <c r="FB1145"/>
      <c r="FC1145"/>
    </row>
    <row r="1146" spans="158:159" x14ac:dyDescent="0.2">
      <c r="FB1146"/>
      <c r="FC1146"/>
    </row>
    <row r="1147" spans="158:159" x14ac:dyDescent="0.2">
      <c r="FB1147"/>
      <c r="FC1147"/>
    </row>
    <row r="1148" spans="158:159" x14ac:dyDescent="0.2">
      <c r="FB1148"/>
      <c r="FC1148"/>
    </row>
    <row r="1149" spans="158:159" x14ac:dyDescent="0.2">
      <c r="FB1149"/>
      <c r="FC1149"/>
    </row>
    <row r="1150" spans="158:159" x14ac:dyDescent="0.2">
      <c r="FB1150"/>
      <c r="FC1150"/>
    </row>
    <row r="1151" spans="158:159" x14ac:dyDescent="0.2">
      <c r="FB1151"/>
      <c r="FC1151"/>
    </row>
    <row r="1152" spans="158:159" x14ac:dyDescent="0.2">
      <c r="FB1152"/>
      <c r="FC1152"/>
    </row>
    <row r="1153" spans="158:159" x14ac:dyDescent="0.2">
      <c r="FB1153"/>
      <c r="FC1153"/>
    </row>
    <row r="1154" spans="158:159" x14ac:dyDescent="0.2">
      <c r="FB1154"/>
      <c r="FC1154"/>
    </row>
    <row r="1155" spans="158:159" x14ac:dyDescent="0.2">
      <c r="FB1155"/>
      <c r="FC1155"/>
    </row>
    <row r="1156" spans="158:159" x14ac:dyDescent="0.2">
      <c r="FB1156"/>
      <c r="FC1156"/>
    </row>
    <row r="1157" spans="158:159" x14ac:dyDescent="0.2">
      <c r="FB1157"/>
      <c r="FC1157"/>
    </row>
    <row r="1158" spans="158:159" x14ac:dyDescent="0.2">
      <c r="FB1158"/>
      <c r="FC1158"/>
    </row>
    <row r="1159" spans="158:159" x14ac:dyDescent="0.2">
      <c r="FB1159"/>
      <c r="FC1159"/>
    </row>
    <row r="1160" spans="158:159" x14ac:dyDescent="0.2">
      <c r="FB1160"/>
      <c r="FC1160"/>
    </row>
    <row r="1161" spans="158:159" x14ac:dyDescent="0.2">
      <c r="FB1161"/>
      <c r="FC1161"/>
    </row>
    <row r="1162" spans="158:159" x14ac:dyDescent="0.2">
      <c r="FB1162"/>
      <c r="FC1162"/>
    </row>
    <row r="1163" spans="158:159" x14ac:dyDescent="0.2">
      <c r="FB1163"/>
      <c r="FC1163"/>
    </row>
    <row r="1164" spans="158:159" x14ac:dyDescent="0.2">
      <c r="FB1164"/>
      <c r="FC1164"/>
    </row>
    <row r="1165" spans="158:159" x14ac:dyDescent="0.2">
      <c r="FB1165"/>
      <c r="FC1165"/>
    </row>
    <row r="1166" spans="158:159" x14ac:dyDescent="0.2">
      <c r="FB1166"/>
      <c r="FC1166"/>
    </row>
    <row r="1167" spans="158:159" x14ac:dyDescent="0.2">
      <c r="FB1167"/>
      <c r="FC1167"/>
    </row>
    <row r="1168" spans="158:159" x14ac:dyDescent="0.2">
      <c r="FB1168"/>
      <c r="FC1168"/>
    </row>
    <row r="1169" spans="158:159" x14ac:dyDescent="0.2">
      <c r="FB1169"/>
      <c r="FC1169"/>
    </row>
    <row r="1170" spans="158:159" x14ac:dyDescent="0.2">
      <c r="FB1170"/>
      <c r="FC1170"/>
    </row>
    <row r="1171" spans="158:159" x14ac:dyDescent="0.2">
      <c r="FB1171"/>
      <c r="FC1171"/>
    </row>
    <row r="1172" spans="158:159" x14ac:dyDescent="0.2">
      <c r="FB1172"/>
      <c r="FC1172"/>
    </row>
    <row r="1173" spans="158:159" x14ac:dyDescent="0.2">
      <c r="FB1173"/>
      <c r="FC1173"/>
    </row>
    <row r="1174" spans="158:159" x14ac:dyDescent="0.2">
      <c r="FB1174"/>
      <c r="FC1174"/>
    </row>
    <row r="1175" spans="158:159" x14ac:dyDescent="0.2">
      <c r="FB1175"/>
      <c r="FC1175"/>
    </row>
    <row r="1176" spans="158:159" x14ac:dyDescent="0.2">
      <c r="FB1176"/>
      <c r="FC1176"/>
    </row>
    <row r="1177" spans="158:159" x14ac:dyDescent="0.2">
      <c r="FB1177"/>
      <c r="FC1177"/>
    </row>
    <row r="1178" spans="158:159" x14ac:dyDescent="0.2">
      <c r="FB1178"/>
      <c r="FC1178"/>
    </row>
    <row r="1179" spans="158:159" x14ac:dyDescent="0.2">
      <c r="FB1179"/>
      <c r="FC1179"/>
    </row>
    <row r="1180" spans="158:159" x14ac:dyDescent="0.2">
      <c r="FB1180"/>
      <c r="FC1180"/>
    </row>
    <row r="1181" spans="158:159" x14ac:dyDescent="0.2">
      <c r="FB1181"/>
      <c r="FC1181"/>
    </row>
    <row r="1182" spans="158:159" x14ac:dyDescent="0.2">
      <c r="FB1182"/>
      <c r="FC1182"/>
    </row>
    <row r="1183" spans="158:159" x14ac:dyDescent="0.2">
      <c r="FB1183"/>
      <c r="FC1183"/>
    </row>
    <row r="1184" spans="158:159" x14ac:dyDescent="0.2">
      <c r="FB1184"/>
      <c r="FC1184"/>
    </row>
    <row r="1185" spans="158:159" x14ac:dyDescent="0.2">
      <c r="FB1185"/>
      <c r="FC1185"/>
    </row>
    <row r="1186" spans="158:159" x14ac:dyDescent="0.2">
      <c r="FB1186"/>
      <c r="FC1186"/>
    </row>
    <row r="1187" spans="158:159" x14ac:dyDescent="0.2">
      <c r="FB1187"/>
      <c r="FC1187"/>
    </row>
    <row r="1188" spans="158:159" x14ac:dyDescent="0.2">
      <c r="FB1188"/>
      <c r="FC1188"/>
    </row>
    <row r="1189" spans="158:159" x14ac:dyDescent="0.2">
      <c r="FB1189"/>
      <c r="FC1189"/>
    </row>
    <row r="1190" spans="158:159" x14ac:dyDescent="0.2">
      <c r="FB1190"/>
      <c r="FC1190"/>
    </row>
    <row r="1191" spans="158:159" x14ac:dyDescent="0.2">
      <c r="FB1191"/>
      <c r="FC1191"/>
    </row>
    <row r="1192" spans="158:159" x14ac:dyDescent="0.2">
      <c r="FB1192"/>
      <c r="FC1192"/>
    </row>
    <row r="1193" spans="158:159" x14ac:dyDescent="0.2">
      <c r="FB1193"/>
      <c r="FC1193"/>
    </row>
    <row r="1194" spans="158:159" x14ac:dyDescent="0.2">
      <c r="FB1194"/>
      <c r="FC1194"/>
    </row>
    <row r="1195" spans="158:159" x14ac:dyDescent="0.2">
      <c r="FB1195"/>
      <c r="FC1195"/>
    </row>
    <row r="1196" spans="158:159" x14ac:dyDescent="0.2">
      <c r="FB1196"/>
      <c r="FC1196"/>
    </row>
    <row r="1197" spans="158:159" x14ac:dyDescent="0.2">
      <c r="FB1197"/>
      <c r="FC1197"/>
    </row>
    <row r="1198" spans="158:159" x14ac:dyDescent="0.2">
      <c r="FB1198"/>
      <c r="FC1198"/>
    </row>
    <row r="1199" spans="158:159" x14ac:dyDescent="0.2">
      <c r="FB1199"/>
      <c r="FC1199"/>
    </row>
    <row r="1200" spans="158:159" x14ac:dyDescent="0.2">
      <c r="FB1200"/>
      <c r="FC1200"/>
    </row>
    <row r="1201" spans="158:159" x14ac:dyDescent="0.2">
      <c r="FB1201"/>
      <c r="FC1201"/>
    </row>
    <row r="1202" spans="158:159" x14ac:dyDescent="0.2">
      <c r="FB1202"/>
      <c r="FC1202"/>
    </row>
    <row r="1203" spans="158:159" x14ac:dyDescent="0.2">
      <c r="FB1203"/>
      <c r="FC1203"/>
    </row>
    <row r="1204" spans="158:159" x14ac:dyDescent="0.2">
      <c r="FB1204"/>
      <c r="FC1204"/>
    </row>
    <row r="1205" spans="158:159" x14ac:dyDescent="0.2">
      <c r="FB1205"/>
      <c r="FC1205"/>
    </row>
    <row r="1206" spans="158:159" x14ac:dyDescent="0.2">
      <c r="FB1206"/>
      <c r="FC1206"/>
    </row>
    <row r="1207" spans="158:159" x14ac:dyDescent="0.2">
      <c r="FB1207"/>
      <c r="FC1207"/>
    </row>
    <row r="1208" spans="158:159" x14ac:dyDescent="0.2">
      <c r="FB1208"/>
      <c r="FC1208"/>
    </row>
    <row r="1209" spans="158:159" x14ac:dyDescent="0.2">
      <c r="FB1209"/>
      <c r="FC1209"/>
    </row>
    <row r="1210" spans="158:159" x14ac:dyDescent="0.2">
      <c r="FB1210"/>
      <c r="FC1210"/>
    </row>
    <row r="1211" spans="158:159" x14ac:dyDescent="0.2">
      <c r="FB1211"/>
      <c r="FC1211"/>
    </row>
    <row r="1212" spans="158:159" x14ac:dyDescent="0.2">
      <c r="FB1212"/>
      <c r="FC1212"/>
    </row>
    <row r="1213" spans="158:159" x14ac:dyDescent="0.2">
      <c r="FB1213"/>
      <c r="FC1213"/>
    </row>
    <row r="1214" spans="158:159" x14ac:dyDescent="0.2">
      <c r="FB1214"/>
      <c r="FC1214"/>
    </row>
    <row r="1215" spans="158:159" x14ac:dyDescent="0.2">
      <c r="FB1215"/>
      <c r="FC1215"/>
    </row>
    <row r="1216" spans="158:159" x14ac:dyDescent="0.2">
      <c r="FB1216"/>
      <c r="FC1216"/>
    </row>
    <row r="1217" spans="158:159" x14ac:dyDescent="0.2">
      <c r="FB1217"/>
      <c r="FC1217"/>
    </row>
    <row r="1218" spans="158:159" x14ac:dyDescent="0.2">
      <c r="FB1218"/>
      <c r="FC1218"/>
    </row>
    <row r="1219" spans="158:159" x14ac:dyDescent="0.2">
      <c r="FB1219"/>
      <c r="FC1219"/>
    </row>
    <row r="1220" spans="158:159" x14ac:dyDescent="0.2">
      <c r="FB1220"/>
      <c r="FC1220"/>
    </row>
    <row r="1221" spans="158:159" x14ac:dyDescent="0.2">
      <c r="FB1221"/>
      <c r="FC1221"/>
    </row>
    <row r="1222" spans="158:159" x14ac:dyDescent="0.2">
      <c r="FB1222"/>
      <c r="FC1222"/>
    </row>
    <row r="1223" spans="158:159" x14ac:dyDescent="0.2">
      <c r="FB1223"/>
      <c r="FC1223"/>
    </row>
    <row r="1224" spans="158:159" x14ac:dyDescent="0.2">
      <c r="FB1224"/>
      <c r="FC1224"/>
    </row>
    <row r="1225" spans="158:159" x14ac:dyDescent="0.2">
      <c r="FB1225"/>
      <c r="FC1225"/>
    </row>
    <row r="1226" spans="158:159" x14ac:dyDescent="0.2">
      <c r="FB1226"/>
      <c r="FC1226"/>
    </row>
    <row r="1227" spans="158:159" x14ac:dyDescent="0.2">
      <c r="FB1227"/>
      <c r="FC1227"/>
    </row>
    <row r="1228" spans="158:159" x14ac:dyDescent="0.2">
      <c r="FB1228"/>
      <c r="FC1228"/>
    </row>
    <row r="1229" spans="158:159" x14ac:dyDescent="0.2">
      <c r="FB1229"/>
      <c r="FC1229"/>
    </row>
    <row r="1230" spans="158:159" x14ac:dyDescent="0.2">
      <c r="FB1230"/>
      <c r="FC1230"/>
    </row>
    <row r="1231" spans="158:159" x14ac:dyDescent="0.2">
      <c r="FB1231"/>
      <c r="FC1231"/>
    </row>
    <row r="1232" spans="158:159" x14ac:dyDescent="0.2">
      <c r="FB1232"/>
      <c r="FC1232"/>
    </row>
    <row r="1233" spans="158:159" x14ac:dyDescent="0.2">
      <c r="FB1233"/>
      <c r="FC1233"/>
    </row>
    <row r="1234" spans="158:159" x14ac:dyDescent="0.2">
      <c r="FB1234"/>
      <c r="FC1234"/>
    </row>
    <row r="1235" spans="158:159" x14ac:dyDescent="0.2">
      <c r="FB1235"/>
      <c r="FC1235"/>
    </row>
    <row r="1236" spans="158:159" x14ac:dyDescent="0.2">
      <c r="FB1236"/>
      <c r="FC1236"/>
    </row>
    <row r="1237" spans="158:159" x14ac:dyDescent="0.2">
      <c r="FB1237"/>
      <c r="FC1237"/>
    </row>
    <row r="1238" spans="158:159" x14ac:dyDescent="0.2">
      <c r="FB1238"/>
      <c r="FC1238"/>
    </row>
    <row r="1239" spans="158:159" x14ac:dyDescent="0.2">
      <c r="FB1239"/>
      <c r="FC1239"/>
    </row>
    <row r="1240" spans="158:159" x14ac:dyDescent="0.2">
      <c r="FB1240"/>
      <c r="FC1240"/>
    </row>
    <row r="1241" spans="158:159" x14ac:dyDescent="0.2">
      <c r="FB1241"/>
      <c r="FC1241"/>
    </row>
    <row r="1242" spans="158:159" x14ac:dyDescent="0.2">
      <c r="FB1242"/>
      <c r="FC1242"/>
    </row>
    <row r="1243" spans="158:159" x14ac:dyDescent="0.2">
      <c r="FB1243"/>
      <c r="FC1243"/>
    </row>
    <row r="1244" spans="158:159" x14ac:dyDescent="0.2">
      <c r="FB1244"/>
      <c r="FC1244"/>
    </row>
    <row r="1245" spans="158:159" x14ac:dyDescent="0.2">
      <c r="FB1245"/>
      <c r="FC1245"/>
    </row>
    <row r="1246" spans="158:159" x14ac:dyDescent="0.2">
      <c r="FB1246"/>
      <c r="FC1246"/>
    </row>
    <row r="1247" spans="158:159" x14ac:dyDescent="0.2">
      <c r="FB1247"/>
      <c r="FC1247"/>
    </row>
    <row r="1248" spans="158:159" x14ac:dyDescent="0.2">
      <c r="FB1248"/>
      <c r="FC1248"/>
    </row>
    <row r="1249" spans="158:159" x14ac:dyDescent="0.2">
      <c r="FB1249"/>
      <c r="FC1249"/>
    </row>
    <row r="1250" spans="158:159" x14ac:dyDescent="0.2">
      <c r="FB1250"/>
      <c r="FC1250"/>
    </row>
    <row r="1251" spans="158:159" x14ac:dyDescent="0.2">
      <c r="FB1251"/>
      <c r="FC1251"/>
    </row>
    <row r="1252" spans="158:159" x14ac:dyDescent="0.2">
      <c r="FB1252"/>
      <c r="FC1252"/>
    </row>
    <row r="1253" spans="158:159" x14ac:dyDescent="0.2">
      <c r="FB1253"/>
      <c r="FC1253"/>
    </row>
    <row r="1254" spans="158:159" x14ac:dyDescent="0.2">
      <c r="FB1254"/>
      <c r="FC1254"/>
    </row>
    <row r="1255" spans="158:159" x14ac:dyDescent="0.2">
      <c r="FB1255"/>
      <c r="FC1255"/>
    </row>
    <row r="1256" spans="158:159" x14ac:dyDescent="0.2">
      <c r="FB1256"/>
      <c r="FC1256"/>
    </row>
    <row r="1257" spans="158:159" x14ac:dyDescent="0.2">
      <c r="FB1257"/>
      <c r="FC1257"/>
    </row>
    <row r="1258" spans="158:159" x14ac:dyDescent="0.2">
      <c r="FB1258"/>
      <c r="FC1258"/>
    </row>
    <row r="1259" spans="158:159" x14ac:dyDescent="0.2">
      <c r="FB1259"/>
      <c r="FC1259"/>
    </row>
    <row r="1260" spans="158:159" x14ac:dyDescent="0.2">
      <c r="FB1260"/>
      <c r="FC1260"/>
    </row>
    <row r="1261" spans="158:159" x14ac:dyDescent="0.2">
      <c r="FB1261"/>
      <c r="FC1261"/>
    </row>
    <row r="1262" spans="158:159" x14ac:dyDescent="0.2">
      <c r="FB1262"/>
      <c r="FC1262"/>
    </row>
    <row r="1263" spans="158:159" x14ac:dyDescent="0.2">
      <c r="FB1263"/>
      <c r="FC1263"/>
    </row>
    <row r="1264" spans="158:159" x14ac:dyDescent="0.2">
      <c r="FB1264"/>
      <c r="FC1264"/>
    </row>
    <row r="1265" spans="158:159" x14ac:dyDescent="0.2">
      <c r="FB1265"/>
      <c r="FC1265"/>
    </row>
    <row r="1266" spans="158:159" x14ac:dyDescent="0.2">
      <c r="FB1266"/>
      <c r="FC1266"/>
    </row>
    <row r="1267" spans="158:159" x14ac:dyDescent="0.2">
      <c r="FB1267"/>
      <c r="FC1267"/>
    </row>
    <row r="1268" spans="158:159" x14ac:dyDescent="0.2">
      <c r="FB1268"/>
      <c r="FC1268"/>
    </row>
    <row r="1269" spans="158:159" x14ac:dyDescent="0.2">
      <c r="FB1269"/>
      <c r="FC1269"/>
    </row>
    <row r="1270" spans="158:159" x14ac:dyDescent="0.2">
      <c r="FB1270"/>
      <c r="FC1270"/>
    </row>
    <row r="1271" spans="158:159" x14ac:dyDescent="0.2">
      <c r="FB1271"/>
      <c r="FC1271"/>
    </row>
    <row r="1272" spans="158:159" x14ac:dyDescent="0.2">
      <c r="FB1272"/>
      <c r="FC1272"/>
    </row>
    <row r="1273" spans="158:159" x14ac:dyDescent="0.2">
      <c r="FB1273"/>
      <c r="FC1273"/>
    </row>
    <row r="1274" spans="158:159" x14ac:dyDescent="0.2">
      <c r="FB1274"/>
      <c r="FC1274"/>
    </row>
    <row r="1275" spans="158:159" x14ac:dyDescent="0.2">
      <c r="FB1275"/>
      <c r="FC1275"/>
    </row>
    <row r="1276" spans="158:159" x14ac:dyDescent="0.2">
      <c r="FB1276"/>
      <c r="FC1276"/>
    </row>
    <row r="1277" spans="158:159" x14ac:dyDescent="0.2">
      <c r="FB1277"/>
      <c r="FC1277"/>
    </row>
    <row r="1278" spans="158:159" x14ac:dyDescent="0.2">
      <c r="FB1278"/>
      <c r="FC1278"/>
    </row>
    <row r="1279" spans="158:159" x14ac:dyDescent="0.2">
      <c r="FB1279"/>
      <c r="FC1279"/>
    </row>
    <row r="1280" spans="158:159" x14ac:dyDescent="0.2">
      <c r="FB1280"/>
      <c r="FC1280"/>
    </row>
    <row r="1281" spans="158:159" x14ac:dyDescent="0.2">
      <c r="FB1281"/>
      <c r="FC1281"/>
    </row>
    <row r="1282" spans="158:159" x14ac:dyDescent="0.2">
      <c r="FB1282"/>
      <c r="FC1282"/>
    </row>
    <row r="1283" spans="158:159" x14ac:dyDescent="0.2">
      <c r="FB1283"/>
      <c r="FC1283"/>
    </row>
    <row r="1284" spans="158:159" x14ac:dyDescent="0.2">
      <c r="FB1284"/>
      <c r="FC1284"/>
    </row>
    <row r="1285" spans="158:159" x14ac:dyDescent="0.2">
      <c r="FB1285"/>
      <c r="FC1285"/>
    </row>
    <row r="1286" spans="158:159" x14ac:dyDescent="0.2">
      <c r="FB1286"/>
      <c r="FC1286"/>
    </row>
    <row r="1287" spans="158:159" x14ac:dyDescent="0.2">
      <c r="FB1287"/>
      <c r="FC1287"/>
    </row>
    <row r="1288" spans="158:159" x14ac:dyDescent="0.2">
      <c r="FB1288"/>
      <c r="FC1288"/>
    </row>
    <row r="1289" spans="158:159" x14ac:dyDescent="0.2">
      <c r="FB1289"/>
      <c r="FC1289"/>
    </row>
    <row r="1290" spans="158:159" x14ac:dyDescent="0.2">
      <c r="FB1290"/>
      <c r="FC1290"/>
    </row>
    <row r="1291" spans="158:159" x14ac:dyDescent="0.2">
      <c r="FB1291"/>
      <c r="FC1291"/>
    </row>
    <row r="1292" spans="158:159" x14ac:dyDescent="0.2">
      <c r="FB1292"/>
      <c r="FC1292"/>
    </row>
    <row r="1293" spans="158:159" x14ac:dyDescent="0.2">
      <c r="FB1293"/>
      <c r="FC1293"/>
    </row>
    <row r="1294" spans="158:159" x14ac:dyDescent="0.2">
      <c r="FB1294"/>
      <c r="FC1294"/>
    </row>
    <row r="1295" spans="158:159" x14ac:dyDescent="0.2">
      <c r="FB1295"/>
      <c r="FC1295"/>
    </row>
    <row r="1296" spans="158:159" x14ac:dyDescent="0.2">
      <c r="FB1296"/>
      <c r="FC1296"/>
    </row>
    <row r="1297" spans="158:159" x14ac:dyDescent="0.2">
      <c r="FB1297"/>
      <c r="FC1297"/>
    </row>
    <row r="1298" spans="158:159" x14ac:dyDescent="0.2">
      <c r="FB1298"/>
      <c r="FC1298"/>
    </row>
    <row r="1299" spans="158:159" x14ac:dyDescent="0.2">
      <c r="FB1299"/>
      <c r="FC1299"/>
    </row>
    <row r="1300" spans="158:159" x14ac:dyDescent="0.2">
      <c r="FB1300"/>
      <c r="FC1300"/>
    </row>
    <row r="1301" spans="158:159" x14ac:dyDescent="0.2">
      <c r="FB1301"/>
      <c r="FC1301"/>
    </row>
    <row r="1302" spans="158:159" x14ac:dyDescent="0.2">
      <c r="FB1302"/>
      <c r="FC1302"/>
    </row>
    <row r="1303" spans="158:159" x14ac:dyDescent="0.2">
      <c r="FB1303"/>
      <c r="FC1303"/>
    </row>
    <row r="1304" spans="158:159" x14ac:dyDescent="0.2">
      <c r="FB1304"/>
      <c r="FC1304"/>
    </row>
    <row r="1305" spans="158:159" x14ac:dyDescent="0.2">
      <c r="FB1305"/>
      <c r="FC1305"/>
    </row>
    <row r="1306" spans="158:159" x14ac:dyDescent="0.2">
      <c r="FB1306"/>
      <c r="FC1306"/>
    </row>
    <row r="1307" spans="158:159" x14ac:dyDescent="0.2">
      <c r="FB1307"/>
      <c r="FC1307"/>
    </row>
    <row r="1308" spans="158:159" x14ac:dyDescent="0.2">
      <c r="FB1308"/>
      <c r="FC1308"/>
    </row>
    <row r="1309" spans="158:159" x14ac:dyDescent="0.2">
      <c r="FB1309"/>
      <c r="FC1309"/>
    </row>
    <row r="1310" spans="158:159" x14ac:dyDescent="0.2">
      <c r="FB1310"/>
      <c r="FC1310"/>
    </row>
    <row r="1311" spans="158:159" x14ac:dyDescent="0.2">
      <c r="FB1311"/>
      <c r="FC1311"/>
    </row>
    <row r="1312" spans="158:159" x14ac:dyDescent="0.2">
      <c r="FB1312"/>
      <c r="FC1312"/>
    </row>
    <row r="1313" spans="158:159" x14ac:dyDescent="0.2">
      <c r="FB1313"/>
      <c r="FC1313"/>
    </row>
    <row r="1314" spans="158:159" x14ac:dyDescent="0.2">
      <c r="FB1314"/>
      <c r="FC1314"/>
    </row>
    <row r="1315" spans="158:159" x14ac:dyDescent="0.2">
      <c r="FB1315"/>
      <c r="FC1315"/>
    </row>
    <row r="1316" spans="158:159" x14ac:dyDescent="0.2">
      <c r="FB1316"/>
      <c r="FC1316"/>
    </row>
    <row r="1317" spans="158:159" x14ac:dyDescent="0.2">
      <c r="FB1317"/>
      <c r="FC1317"/>
    </row>
    <row r="1318" spans="158:159" x14ac:dyDescent="0.2">
      <c r="FB1318"/>
      <c r="FC1318"/>
    </row>
    <row r="1319" spans="158:159" x14ac:dyDescent="0.2">
      <c r="FB1319"/>
      <c r="FC1319"/>
    </row>
    <row r="1320" spans="158:159" x14ac:dyDescent="0.2">
      <c r="FB1320"/>
      <c r="FC1320"/>
    </row>
    <row r="1321" spans="158:159" x14ac:dyDescent="0.2">
      <c r="FB1321"/>
      <c r="FC1321"/>
    </row>
    <row r="1322" spans="158:159" x14ac:dyDescent="0.2">
      <c r="FB1322"/>
      <c r="FC1322"/>
    </row>
    <row r="1323" spans="158:159" x14ac:dyDescent="0.2">
      <c r="FB1323"/>
      <c r="FC1323"/>
    </row>
    <row r="1324" spans="158:159" x14ac:dyDescent="0.2">
      <c r="FB1324"/>
      <c r="FC1324"/>
    </row>
    <row r="1325" spans="158:159" x14ac:dyDescent="0.2">
      <c r="FB1325"/>
      <c r="FC1325"/>
    </row>
    <row r="1326" spans="158:159" x14ac:dyDescent="0.2">
      <c r="FB1326"/>
      <c r="FC1326"/>
    </row>
    <row r="1327" spans="158:159" x14ac:dyDescent="0.2">
      <c r="FB1327"/>
      <c r="FC1327"/>
    </row>
    <row r="1328" spans="158:159" x14ac:dyDescent="0.2">
      <c r="FB1328"/>
      <c r="FC1328"/>
    </row>
    <row r="1329" spans="158:159" x14ac:dyDescent="0.2">
      <c r="FB1329"/>
      <c r="FC1329"/>
    </row>
    <row r="1330" spans="158:159" x14ac:dyDescent="0.2">
      <c r="FB1330"/>
      <c r="FC1330"/>
    </row>
    <row r="1331" spans="158:159" x14ac:dyDescent="0.2">
      <c r="FB1331"/>
      <c r="FC1331"/>
    </row>
    <row r="1332" spans="158:159" x14ac:dyDescent="0.2">
      <c r="FB1332"/>
      <c r="FC1332"/>
    </row>
    <row r="1333" spans="158:159" x14ac:dyDescent="0.2">
      <c r="FB1333"/>
      <c r="FC1333"/>
    </row>
    <row r="1334" spans="158:159" x14ac:dyDescent="0.2">
      <c r="FB1334"/>
      <c r="FC1334"/>
    </row>
    <row r="1335" spans="158:159" x14ac:dyDescent="0.2">
      <c r="FB1335"/>
      <c r="FC1335"/>
    </row>
    <row r="1336" spans="158:159" x14ac:dyDescent="0.2">
      <c r="FB1336"/>
      <c r="FC1336"/>
    </row>
    <row r="1337" spans="158:159" x14ac:dyDescent="0.2">
      <c r="FB1337"/>
      <c r="FC1337"/>
    </row>
    <row r="1338" spans="158:159" x14ac:dyDescent="0.2">
      <c r="FB1338"/>
      <c r="FC1338"/>
    </row>
    <row r="1339" spans="158:159" x14ac:dyDescent="0.2">
      <c r="FB1339"/>
      <c r="FC1339"/>
    </row>
    <row r="1340" spans="158:159" x14ac:dyDescent="0.2">
      <c r="FB1340"/>
      <c r="FC1340"/>
    </row>
    <row r="1341" spans="158:159" x14ac:dyDescent="0.2">
      <c r="FB1341"/>
      <c r="FC1341"/>
    </row>
    <row r="1342" spans="158:159" x14ac:dyDescent="0.2">
      <c r="FB1342"/>
      <c r="FC1342"/>
    </row>
    <row r="1343" spans="158:159" x14ac:dyDescent="0.2">
      <c r="FB1343"/>
      <c r="FC1343"/>
    </row>
    <row r="1344" spans="158:159" x14ac:dyDescent="0.2">
      <c r="FB1344"/>
      <c r="FC1344"/>
    </row>
    <row r="1345" spans="158:159" x14ac:dyDescent="0.2">
      <c r="FB1345"/>
      <c r="FC1345"/>
    </row>
    <row r="1346" spans="158:159" x14ac:dyDescent="0.2">
      <c r="FB1346"/>
      <c r="FC1346"/>
    </row>
    <row r="1347" spans="158:159" x14ac:dyDescent="0.2">
      <c r="FB1347"/>
      <c r="FC1347"/>
    </row>
    <row r="1348" spans="158:159" x14ac:dyDescent="0.2">
      <c r="FB1348"/>
      <c r="FC1348"/>
    </row>
    <row r="1349" spans="158:159" x14ac:dyDescent="0.2">
      <c r="FB1349"/>
      <c r="FC1349"/>
    </row>
    <row r="1350" spans="158:159" x14ac:dyDescent="0.2">
      <c r="FB1350"/>
      <c r="FC1350"/>
    </row>
    <row r="1351" spans="158:159" x14ac:dyDescent="0.2">
      <c r="FB1351"/>
      <c r="FC1351"/>
    </row>
    <row r="1352" spans="158:159" x14ac:dyDescent="0.2">
      <c r="FB1352"/>
      <c r="FC1352"/>
    </row>
    <row r="1353" spans="158:159" x14ac:dyDescent="0.2">
      <c r="FB1353"/>
      <c r="FC1353"/>
    </row>
    <row r="1354" spans="158:159" x14ac:dyDescent="0.2">
      <c r="FB1354"/>
      <c r="FC1354"/>
    </row>
    <row r="1355" spans="158:159" x14ac:dyDescent="0.2">
      <c r="FB1355"/>
      <c r="FC1355"/>
    </row>
    <row r="1356" spans="158:159" x14ac:dyDescent="0.2">
      <c r="FB1356"/>
      <c r="FC1356"/>
    </row>
    <row r="1357" spans="158:159" x14ac:dyDescent="0.2">
      <c r="FB1357"/>
      <c r="FC1357"/>
    </row>
    <row r="1358" spans="158:159" x14ac:dyDescent="0.2">
      <c r="FB1358"/>
      <c r="FC1358"/>
    </row>
    <row r="1359" spans="158:159" x14ac:dyDescent="0.2">
      <c r="FB1359"/>
      <c r="FC1359"/>
    </row>
    <row r="1360" spans="158:159" x14ac:dyDescent="0.2">
      <c r="FB1360"/>
      <c r="FC1360"/>
    </row>
    <row r="1361" spans="158:159" x14ac:dyDescent="0.2">
      <c r="FB1361"/>
      <c r="FC1361"/>
    </row>
    <row r="1362" spans="158:159" x14ac:dyDescent="0.2">
      <c r="FB1362"/>
      <c r="FC1362"/>
    </row>
    <row r="1363" spans="158:159" x14ac:dyDescent="0.2">
      <c r="FB1363"/>
      <c r="FC1363"/>
    </row>
    <row r="1364" spans="158:159" x14ac:dyDescent="0.2">
      <c r="FB1364"/>
      <c r="FC1364"/>
    </row>
    <row r="1365" spans="158:159" x14ac:dyDescent="0.2">
      <c r="FB1365"/>
      <c r="FC1365"/>
    </row>
    <row r="1366" spans="158:159" x14ac:dyDescent="0.2">
      <c r="FB1366"/>
      <c r="FC1366"/>
    </row>
    <row r="1367" spans="158:159" x14ac:dyDescent="0.2">
      <c r="FB1367"/>
      <c r="FC1367"/>
    </row>
    <row r="1368" spans="158:159" x14ac:dyDescent="0.2">
      <c r="FB1368"/>
      <c r="FC1368"/>
    </row>
    <row r="1369" spans="158:159" x14ac:dyDescent="0.2">
      <c r="FB1369"/>
      <c r="FC1369"/>
    </row>
    <row r="1370" spans="158:159" x14ac:dyDescent="0.2">
      <c r="FB1370"/>
      <c r="FC1370"/>
    </row>
    <row r="1371" spans="158:159" x14ac:dyDescent="0.2">
      <c r="FB1371"/>
      <c r="FC1371"/>
    </row>
    <row r="1372" spans="158:159" x14ac:dyDescent="0.2">
      <c r="FB1372"/>
      <c r="FC1372"/>
    </row>
    <row r="1373" spans="158:159" x14ac:dyDescent="0.2">
      <c r="FB1373"/>
      <c r="FC1373"/>
    </row>
    <row r="1374" spans="158:159" x14ac:dyDescent="0.2">
      <c r="FB1374"/>
      <c r="FC1374"/>
    </row>
    <row r="1375" spans="158:159" x14ac:dyDescent="0.2">
      <c r="FB1375"/>
      <c r="FC1375"/>
    </row>
    <row r="1376" spans="158:159" x14ac:dyDescent="0.2">
      <c r="FB1376"/>
      <c r="FC1376"/>
    </row>
    <row r="1377" spans="158:159" x14ac:dyDescent="0.2">
      <c r="FB1377"/>
      <c r="FC1377"/>
    </row>
    <row r="1378" spans="158:159" x14ac:dyDescent="0.2">
      <c r="FB1378"/>
      <c r="FC1378"/>
    </row>
    <row r="1379" spans="158:159" x14ac:dyDescent="0.2">
      <c r="FB1379"/>
      <c r="FC1379"/>
    </row>
    <row r="1380" spans="158:159" x14ac:dyDescent="0.2">
      <c r="FB1380"/>
      <c r="FC1380"/>
    </row>
    <row r="1381" spans="158:159" x14ac:dyDescent="0.2">
      <c r="FB1381"/>
      <c r="FC1381"/>
    </row>
    <row r="1382" spans="158:159" x14ac:dyDescent="0.2">
      <c r="FB1382"/>
      <c r="FC1382"/>
    </row>
    <row r="1383" spans="158:159" x14ac:dyDescent="0.2">
      <c r="FB1383"/>
      <c r="FC1383"/>
    </row>
    <row r="1384" spans="158:159" x14ac:dyDescent="0.2">
      <c r="FB1384"/>
      <c r="FC1384"/>
    </row>
    <row r="1385" spans="158:159" x14ac:dyDescent="0.2">
      <c r="FB1385"/>
      <c r="FC1385"/>
    </row>
    <row r="1386" spans="158:159" x14ac:dyDescent="0.2">
      <c r="FB1386"/>
      <c r="FC1386"/>
    </row>
    <row r="1387" spans="158:159" x14ac:dyDescent="0.2">
      <c r="FB1387"/>
      <c r="FC1387"/>
    </row>
    <row r="1388" spans="158:159" x14ac:dyDescent="0.2">
      <c r="FB1388"/>
      <c r="FC1388"/>
    </row>
    <row r="1389" spans="158:159" x14ac:dyDescent="0.2">
      <c r="FB1389"/>
      <c r="FC1389"/>
    </row>
    <row r="1390" spans="158:159" x14ac:dyDescent="0.2">
      <c r="FB1390"/>
      <c r="FC1390"/>
    </row>
    <row r="1391" spans="158:159" x14ac:dyDescent="0.2">
      <c r="FB1391"/>
      <c r="FC1391"/>
    </row>
    <row r="1392" spans="158:159" x14ac:dyDescent="0.2">
      <c r="FB1392"/>
      <c r="FC1392"/>
    </row>
    <row r="1393" spans="158:159" x14ac:dyDescent="0.2">
      <c r="FB1393"/>
      <c r="FC1393"/>
    </row>
    <row r="1394" spans="158:159" x14ac:dyDescent="0.2">
      <c r="FB1394"/>
      <c r="FC1394"/>
    </row>
    <row r="1395" spans="158:159" x14ac:dyDescent="0.2">
      <c r="FB1395"/>
      <c r="FC1395"/>
    </row>
    <row r="1396" spans="158:159" x14ac:dyDescent="0.2">
      <c r="FB1396"/>
      <c r="FC1396"/>
    </row>
    <row r="1397" spans="158:159" x14ac:dyDescent="0.2">
      <c r="FB1397"/>
      <c r="FC1397"/>
    </row>
    <row r="1398" spans="158:159" x14ac:dyDescent="0.2">
      <c r="FB1398"/>
      <c r="FC1398"/>
    </row>
    <row r="1399" spans="158:159" x14ac:dyDescent="0.2">
      <c r="FB1399"/>
      <c r="FC1399"/>
    </row>
    <row r="1400" spans="158:159" x14ac:dyDescent="0.2">
      <c r="FB1400"/>
      <c r="FC1400"/>
    </row>
    <row r="1401" spans="158:159" x14ac:dyDescent="0.2">
      <c r="FB1401"/>
      <c r="FC1401"/>
    </row>
    <row r="1402" spans="158:159" x14ac:dyDescent="0.2">
      <c r="FB1402"/>
      <c r="FC1402"/>
    </row>
    <row r="1403" spans="158:159" x14ac:dyDescent="0.2">
      <c r="FB1403"/>
      <c r="FC1403"/>
    </row>
    <row r="1404" spans="158:159" x14ac:dyDescent="0.2">
      <c r="FB1404"/>
      <c r="FC1404"/>
    </row>
    <row r="1405" spans="158:159" x14ac:dyDescent="0.2">
      <c r="FB1405"/>
      <c r="FC1405"/>
    </row>
    <row r="1406" spans="158:159" x14ac:dyDescent="0.2">
      <c r="FB1406"/>
      <c r="FC1406"/>
    </row>
    <row r="1407" spans="158:159" x14ac:dyDescent="0.2">
      <c r="FB1407"/>
      <c r="FC1407"/>
    </row>
    <row r="1408" spans="158:159" x14ac:dyDescent="0.2">
      <c r="FB1408"/>
      <c r="FC1408"/>
    </row>
    <row r="1409" spans="158:159" x14ac:dyDescent="0.2">
      <c r="FB1409"/>
      <c r="FC1409"/>
    </row>
    <row r="1410" spans="158:159" x14ac:dyDescent="0.2">
      <c r="FB1410"/>
      <c r="FC1410"/>
    </row>
    <row r="1411" spans="158:159" x14ac:dyDescent="0.2">
      <c r="FB1411"/>
      <c r="FC1411"/>
    </row>
    <row r="1412" spans="158:159" x14ac:dyDescent="0.2">
      <c r="FB1412"/>
      <c r="FC1412"/>
    </row>
    <row r="1413" spans="158:159" x14ac:dyDescent="0.2">
      <c r="FB1413"/>
      <c r="FC1413"/>
    </row>
    <row r="1414" spans="158:159" x14ac:dyDescent="0.2">
      <c r="FB1414"/>
      <c r="FC1414"/>
    </row>
    <row r="1415" spans="158:159" x14ac:dyDescent="0.2">
      <c r="FB1415"/>
      <c r="FC1415"/>
    </row>
    <row r="1416" spans="158:159" x14ac:dyDescent="0.2">
      <c r="FB1416"/>
      <c r="FC1416"/>
    </row>
    <row r="1417" spans="158:159" x14ac:dyDescent="0.2">
      <c r="FB1417"/>
      <c r="FC1417"/>
    </row>
    <row r="1418" spans="158:159" x14ac:dyDescent="0.2">
      <c r="FB1418"/>
      <c r="FC1418"/>
    </row>
    <row r="1419" spans="158:159" x14ac:dyDescent="0.2">
      <c r="FB1419"/>
      <c r="FC1419"/>
    </row>
    <row r="1420" spans="158:159" x14ac:dyDescent="0.2">
      <c r="FB1420"/>
      <c r="FC1420"/>
    </row>
    <row r="1421" spans="158:159" x14ac:dyDescent="0.2">
      <c r="FB1421"/>
      <c r="FC1421"/>
    </row>
    <row r="1422" spans="158:159" x14ac:dyDescent="0.2">
      <c r="FB1422"/>
      <c r="FC1422"/>
    </row>
    <row r="1423" spans="158:159" x14ac:dyDescent="0.2">
      <c r="FB1423"/>
      <c r="FC1423"/>
    </row>
    <row r="1424" spans="158:159" x14ac:dyDescent="0.2">
      <c r="FB1424"/>
      <c r="FC1424"/>
    </row>
    <row r="1425" spans="158:159" x14ac:dyDescent="0.2">
      <c r="FB1425"/>
      <c r="FC1425"/>
    </row>
    <row r="1426" spans="158:159" x14ac:dyDescent="0.2">
      <c r="FB1426"/>
      <c r="FC1426"/>
    </row>
    <row r="1427" spans="158:159" x14ac:dyDescent="0.2">
      <c r="FB1427"/>
      <c r="FC1427"/>
    </row>
    <row r="1428" spans="158:159" x14ac:dyDescent="0.2">
      <c r="FB1428"/>
      <c r="FC1428"/>
    </row>
    <row r="1429" spans="158:159" x14ac:dyDescent="0.2">
      <c r="FB1429"/>
      <c r="FC1429"/>
    </row>
    <row r="1430" spans="158:159" x14ac:dyDescent="0.2">
      <c r="FB1430"/>
      <c r="FC1430"/>
    </row>
    <row r="1431" spans="158:159" x14ac:dyDescent="0.2">
      <c r="FB1431"/>
      <c r="FC1431"/>
    </row>
    <row r="1432" spans="158:159" x14ac:dyDescent="0.2">
      <c r="FB1432"/>
      <c r="FC1432"/>
    </row>
    <row r="1433" spans="158:159" x14ac:dyDescent="0.2">
      <c r="FB1433"/>
      <c r="FC1433"/>
    </row>
    <row r="1434" spans="158:159" x14ac:dyDescent="0.2">
      <c r="FB1434"/>
      <c r="FC1434"/>
    </row>
    <row r="1435" spans="158:159" x14ac:dyDescent="0.2">
      <c r="FB1435"/>
      <c r="FC1435"/>
    </row>
    <row r="1436" spans="158:159" x14ac:dyDescent="0.2">
      <c r="FB1436"/>
      <c r="FC1436"/>
    </row>
    <row r="1437" spans="158:159" x14ac:dyDescent="0.2">
      <c r="FB1437"/>
      <c r="FC1437"/>
    </row>
    <row r="1438" spans="158:159" x14ac:dyDescent="0.2">
      <c r="FB1438"/>
      <c r="FC1438"/>
    </row>
    <row r="1439" spans="158:159" x14ac:dyDescent="0.2">
      <c r="FB1439"/>
      <c r="FC1439"/>
    </row>
    <row r="1440" spans="158:159" x14ac:dyDescent="0.2">
      <c r="FB1440"/>
      <c r="FC1440"/>
    </row>
    <row r="1441" spans="158:159" x14ac:dyDescent="0.2">
      <c r="FB1441"/>
      <c r="FC1441"/>
    </row>
    <row r="1442" spans="158:159" x14ac:dyDescent="0.2">
      <c r="FB1442"/>
      <c r="FC1442"/>
    </row>
    <row r="1443" spans="158:159" x14ac:dyDescent="0.2">
      <c r="FB1443"/>
      <c r="FC1443"/>
    </row>
    <row r="1444" spans="158:159" x14ac:dyDescent="0.2">
      <c r="FB1444"/>
      <c r="FC1444"/>
    </row>
    <row r="1445" spans="158:159" x14ac:dyDescent="0.2">
      <c r="FB1445"/>
      <c r="FC1445"/>
    </row>
    <row r="1446" spans="158:159" x14ac:dyDescent="0.2">
      <c r="FB1446"/>
      <c r="FC1446"/>
    </row>
    <row r="1447" spans="158:159" x14ac:dyDescent="0.2">
      <c r="FB1447"/>
      <c r="FC1447"/>
    </row>
    <row r="1448" spans="158:159" x14ac:dyDescent="0.2">
      <c r="FB1448"/>
      <c r="FC1448"/>
    </row>
    <row r="1449" spans="158:159" x14ac:dyDescent="0.2">
      <c r="FB1449"/>
      <c r="FC1449"/>
    </row>
    <row r="1450" spans="158:159" x14ac:dyDescent="0.2">
      <c r="FB1450"/>
      <c r="FC1450"/>
    </row>
    <row r="1451" spans="158:159" x14ac:dyDescent="0.2">
      <c r="FB1451"/>
      <c r="FC1451"/>
    </row>
    <row r="1452" spans="158:159" x14ac:dyDescent="0.2">
      <c r="FB1452"/>
      <c r="FC1452"/>
    </row>
    <row r="1453" spans="158:159" x14ac:dyDescent="0.2">
      <c r="FB1453"/>
      <c r="FC1453"/>
    </row>
    <row r="1454" spans="158:159" x14ac:dyDescent="0.2">
      <c r="FB1454"/>
      <c r="FC1454"/>
    </row>
    <row r="1455" spans="158:159" x14ac:dyDescent="0.2">
      <c r="FB1455"/>
      <c r="FC1455"/>
    </row>
    <row r="1456" spans="158:159" x14ac:dyDescent="0.2">
      <c r="FB1456"/>
      <c r="FC1456"/>
    </row>
    <row r="1457" spans="158:159" x14ac:dyDescent="0.2">
      <c r="FB1457"/>
      <c r="FC1457"/>
    </row>
    <row r="1458" spans="158:159" x14ac:dyDescent="0.2">
      <c r="FB1458"/>
      <c r="FC1458"/>
    </row>
    <row r="1459" spans="158:159" x14ac:dyDescent="0.2">
      <c r="FB1459"/>
      <c r="FC1459"/>
    </row>
    <row r="1460" spans="158:159" x14ac:dyDescent="0.2">
      <c r="FB1460"/>
      <c r="FC1460"/>
    </row>
    <row r="1461" spans="158:159" x14ac:dyDescent="0.2">
      <c r="FB1461"/>
      <c r="FC1461"/>
    </row>
    <row r="1462" spans="158:159" x14ac:dyDescent="0.2">
      <c r="FB1462"/>
      <c r="FC1462"/>
    </row>
    <row r="1463" spans="158:159" x14ac:dyDescent="0.2">
      <c r="FB1463"/>
      <c r="FC1463"/>
    </row>
    <row r="1464" spans="158:159" x14ac:dyDescent="0.2">
      <c r="FB1464"/>
      <c r="FC1464"/>
    </row>
    <row r="1465" spans="158:159" x14ac:dyDescent="0.2">
      <c r="FB1465"/>
      <c r="FC1465"/>
    </row>
    <row r="1466" spans="158:159" x14ac:dyDescent="0.2">
      <c r="FB1466"/>
      <c r="FC1466"/>
    </row>
    <row r="1467" spans="158:159" x14ac:dyDescent="0.2">
      <c r="FB1467"/>
      <c r="FC1467"/>
    </row>
    <row r="1468" spans="158:159" x14ac:dyDescent="0.2">
      <c r="FB1468"/>
      <c r="FC1468"/>
    </row>
    <row r="1469" spans="158:159" x14ac:dyDescent="0.2">
      <c r="FB1469"/>
      <c r="FC1469"/>
    </row>
    <row r="1470" spans="158:159" x14ac:dyDescent="0.2">
      <c r="FB1470"/>
      <c r="FC1470"/>
    </row>
    <row r="1471" spans="158:159" x14ac:dyDescent="0.2">
      <c r="FB1471"/>
      <c r="FC1471"/>
    </row>
    <row r="1472" spans="158:159" x14ac:dyDescent="0.2">
      <c r="FB1472"/>
      <c r="FC1472"/>
    </row>
    <row r="1473" spans="158:159" x14ac:dyDescent="0.2">
      <c r="FB1473"/>
      <c r="FC1473"/>
    </row>
    <row r="1474" spans="158:159" x14ac:dyDescent="0.2">
      <c r="FB1474"/>
      <c r="FC1474"/>
    </row>
    <row r="1475" spans="158:159" x14ac:dyDescent="0.2">
      <c r="FB1475"/>
      <c r="FC1475"/>
    </row>
    <row r="1476" spans="158:159" x14ac:dyDescent="0.2">
      <c r="FB1476"/>
      <c r="FC1476"/>
    </row>
    <row r="1477" spans="158:159" x14ac:dyDescent="0.2">
      <c r="FB1477"/>
      <c r="FC1477"/>
    </row>
    <row r="1478" spans="158:159" x14ac:dyDescent="0.2">
      <c r="FB1478"/>
      <c r="FC1478"/>
    </row>
    <row r="1479" spans="158:159" x14ac:dyDescent="0.2">
      <c r="FB1479"/>
      <c r="FC1479"/>
    </row>
    <row r="1480" spans="158:159" x14ac:dyDescent="0.2">
      <c r="FB1480"/>
      <c r="FC1480"/>
    </row>
    <row r="1481" spans="158:159" x14ac:dyDescent="0.2">
      <c r="FB1481"/>
      <c r="FC1481"/>
    </row>
    <row r="1482" spans="158:159" x14ac:dyDescent="0.2">
      <c r="FB1482"/>
      <c r="FC1482"/>
    </row>
    <row r="1483" spans="158:159" x14ac:dyDescent="0.2">
      <c r="FB1483"/>
      <c r="FC1483"/>
    </row>
    <row r="1484" spans="158:159" x14ac:dyDescent="0.2">
      <c r="FB1484"/>
      <c r="FC1484"/>
    </row>
    <row r="1485" spans="158:159" x14ac:dyDescent="0.2">
      <c r="FB1485"/>
      <c r="FC1485"/>
    </row>
    <row r="1486" spans="158:159" x14ac:dyDescent="0.2">
      <c r="FB1486"/>
      <c r="FC1486"/>
    </row>
    <row r="1487" spans="158:159" x14ac:dyDescent="0.2">
      <c r="FB1487"/>
      <c r="FC1487"/>
    </row>
    <row r="1488" spans="158:159" x14ac:dyDescent="0.2">
      <c r="FB1488"/>
      <c r="FC1488"/>
    </row>
    <row r="1489" spans="158:159" x14ac:dyDescent="0.2">
      <c r="FB1489"/>
      <c r="FC1489"/>
    </row>
    <row r="1490" spans="158:159" x14ac:dyDescent="0.2">
      <c r="FB1490"/>
      <c r="FC1490"/>
    </row>
    <row r="1491" spans="158:159" x14ac:dyDescent="0.2">
      <c r="FB1491"/>
      <c r="FC1491"/>
    </row>
    <row r="1492" spans="158:159" x14ac:dyDescent="0.2">
      <c r="FB1492"/>
      <c r="FC1492"/>
    </row>
    <row r="1493" spans="158:159" x14ac:dyDescent="0.2">
      <c r="FB1493"/>
      <c r="FC1493"/>
    </row>
    <row r="1494" spans="158:159" x14ac:dyDescent="0.2">
      <c r="FB1494"/>
      <c r="FC1494"/>
    </row>
    <row r="1495" spans="158:159" x14ac:dyDescent="0.2">
      <c r="FB1495"/>
      <c r="FC1495"/>
    </row>
    <row r="1496" spans="158:159" x14ac:dyDescent="0.2">
      <c r="FB1496"/>
      <c r="FC1496"/>
    </row>
    <row r="1497" spans="158:159" x14ac:dyDescent="0.2">
      <c r="FB1497"/>
      <c r="FC1497"/>
    </row>
    <row r="1498" spans="158:159" x14ac:dyDescent="0.2">
      <c r="FB1498"/>
      <c r="FC1498"/>
    </row>
    <row r="1499" spans="158:159" x14ac:dyDescent="0.2">
      <c r="FB1499"/>
      <c r="FC1499"/>
    </row>
    <row r="1500" spans="158:159" x14ac:dyDescent="0.2">
      <c r="FB1500"/>
      <c r="FC1500"/>
    </row>
    <row r="1501" spans="158:159" x14ac:dyDescent="0.2">
      <c r="FB1501"/>
      <c r="FC1501"/>
    </row>
    <row r="1502" spans="158:159" x14ac:dyDescent="0.2">
      <c r="FB1502"/>
      <c r="FC1502"/>
    </row>
    <row r="1503" spans="158:159" x14ac:dyDescent="0.2">
      <c r="FB1503"/>
      <c r="FC1503"/>
    </row>
    <row r="1504" spans="158:159" x14ac:dyDescent="0.2">
      <c r="FB1504"/>
      <c r="FC1504"/>
    </row>
    <row r="1505" spans="158:159" x14ac:dyDescent="0.2">
      <c r="FB1505"/>
      <c r="FC1505"/>
    </row>
    <row r="1506" spans="158:159" x14ac:dyDescent="0.2">
      <c r="FB1506"/>
      <c r="FC1506"/>
    </row>
    <row r="1507" spans="158:159" x14ac:dyDescent="0.2">
      <c r="FB1507"/>
      <c r="FC1507"/>
    </row>
    <row r="1508" spans="158:159" x14ac:dyDescent="0.2">
      <c r="FB1508"/>
      <c r="FC1508"/>
    </row>
    <row r="1509" spans="158:159" x14ac:dyDescent="0.2">
      <c r="FB1509"/>
      <c r="FC1509"/>
    </row>
    <row r="1510" spans="158:159" x14ac:dyDescent="0.2">
      <c r="FB1510"/>
      <c r="FC1510"/>
    </row>
    <row r="1511" spans="158:159" x14ac:dyDescent="0.2">
      <c r="FB1511"/>
      <c r="FC1511"/>
    </row>
    <row r="1512" spans="158:159" x14ac:dyDescent="0.2">
      <c r="FB1512"/>
      <c r="FC1512"/>
    </row>
    <row r="1513" spans="158:159" x14ac:dyDescent="0.2">
      <c r="FB1513"/>
      <c r="FC1513"/>
    </row>
    <row r="1514" spans="158:159" x14ac:dyDescent="0.2">
      <c r="FB1514"/>
      <c r="FC1514"/>
    </row>
    <row r="1515" spans="158:159" x14ac:dyDescent="0.2">
      <c r="FB1515"/>
      <c r="FC1515"/>
    </row>
    <row r="1516" spans="158:159" x14ac:dyDescent="0.2">
      <c r="FB1516"/>
      <c r="FC1516"/>
    </row>
    <row r="1517" spans="158:159" x14ac:dyDescent="0.2">
      <c r="FB1517"/>
      <c r="FC1517"/>
    </row>
    <row r="1518" spans="158:159" x14ac:dyDescent="0.2">
      <c r="FB1518"/>
      <c r="FC1518"/>
    </row>
    <row r="1519" spans="158:159" x14ac:dyDescent="0.2">
      <c r="FB1519"/>
      <c r="FC1519"/>
    </row>
    <row r="1520" spans="158:159" x14ac:dyDescent="0.2">
      <c r="FB1520"/>
      <c r="FC1520"/>
    </row>
    <row r="1521" spans="158:159" x14ac:dyDescent="0.2">
      <c r="FB1521"/>
      <c r="FC1521"/>
    </row>
    <row r="1522" spans="158:159" x14ac:dyDescent="0.2">
      <c r="FB1522"/>
      <c r="FC1522"/>
    </row>
    <row r="1523" spans="158:159" x14ac:dyDescent="0.2">
      <c r="FB1523"/>
      <c r="FC1523"/>
    </row>
    <row r="1524" spans="158:159" x14ac:dyDescent="0.2">
      <c r="FB1524"/>
      <c r="FC1524"/>
    </row>
    <row r="1525" spans="158:159" x14ac:dyDescent="0.2">
      <c r="FB1525"/>
      <c r="FC1525"/>
    </row>
    <row r="1526" spans="158:159" x14ac:dyDescent="0.2">
      <c r="FB1526"/>
      <c r="FC1526"/>
    </row>
    <row r="1527" spans="158:159" x14ac:dyDescent="0.2">
      <c r="FB1527"/>
      <c r="FC1527"/>
    </row>
    <row r="1528" spans="158:159" x14ac:dyDescent="0.2">
      <c r="FB1528"/>
      <c r="FC1528"/>
    </row>
    <row r="1529" spans="158:159" x14ac:dyDescent="0.2">
      <c r="FB1529"/>
      <c r="FC1529"/>
    </row>
    <row r="1530" spans="158:159" x14ac:dyDescent="0.2">
      <c r="FB1530"/>
      <c r="FC1530"/>
    </row>
    <row r="1531" spans="158:159" x14ac:dyDescent="0.2">
      <c r="FB1531"/>
      <c r="FC1531"/>
    </row>
    <row r="1532" spans="158:159" x14ac:dyDescent="0.2">
      <c r="FB1532"/>
      <c r="FC1532"/>
    </row>
    <row r="1533" spans="158:159" x14ac:dyDescent="0.2">
      <c r="FB1533"/>
      <c r="FC1533"/>
    </row>
    <row r="1534" spans="158:159" x14ac:dyDescent="0.2">
      <c r="FB1534"/>
      <c r="FC1534"/>
    </row>
    <row r="1535" spans="158:159" x14ac:dyDescent="0.2">
      <c r="FB1535"/>
      <c r="FC1535"/>
    </row>
    <row r="1536" spans="158:159" x14ac:dyDescent="0.2">
      <c r="FB1536"/>
      <c r="FC1536"/>
    </row>
    <row r="1537" spans="158:159" x14ac:dyDescent="0.2">
      <c r="FB1537"/>
      <c r="FC1537"/>
    </row>
    <row r="1538" spans="158:159" x14ac:dyDescent="0.2">
      <c r="FB1538"/>
      <c r="FC1538"/>
    </row>
    <row r="1539" spans="158:159" x14ac:dyDescent="0.2">
      <c r="FB1539"/>
      <c r="FC1539"/>
    </row>
    <row r="1540" spans="158:159" x14ac:dyDescent="0.2">
      <c r="FB1540"/>
      <c r="FC1540"/>
    </row>
    <row r="1541" spans="158:159" x14ac:dyDescent="0.2">
      <c r="FB1541"/>
      <c r="FC1541"/>
    </row>
    <row r="1542" spans="158:159" x14ac:dyDescent="0.2">
      <c r="FB1542"/>
      <c r="FC1542"/>
    </row>
    <row r="1543" spans="158:159" x14ac:dyDescent="0.2">
      <c r="FB1543"/>
      <c r="FC1543"/>
    </row>
    <row r="1544" spans="158:159" x14ac:dyDescent="0.2">
      <c r="FB1544"/>
      <c r="FC1544"/>
    </row>
    <row r="1545" spans="158:159" x14ac:dyDescent="0.2">
      <c r="FB1545"/>
      <c r="FC1545"/>
    </row>
    <row r="1546" spans="158:159" x14ac:dyDescent="0.2">
      <c r="FB1546"/>
      <c r="FC1546"/>
    </row>
    <row r="1547" spans="158:159" x14ac:dyDescent="0.2">
      <c r="FB1547"/>
      <c r="FC1547"/>
    </row>
    <row r="1548" spans="158:159" x14ac:dyDescent="0.2">
      <c r="FB1548"/>
      <c r="FC1548"/>
    </row>
    <row r="1549" spans="158:159" x14ac:dyDescent="0.2">
      <c r="FB1549"/>
      <c r="FC1549"/>
    </row>
    <row r="1550" spans="158:159" x14ac:dyDescent="0.2">
      <c r="FB1550"/>
      <c r="FC1550"/>
    </row>
    <row r="1551" spans="158:159" x14ac:dyDescent="0.2">
      <c r="FB1551"/>
      <c r="FC1551"/>
    </row>
    <row r="1552" spans="158:159" x14ac:dyDescent="0.2">
      <c r="FB1552"/>
      <c r="FC1552"/>
    </row>
    <row r="1553" spans="158:159" x14ac:dyDescent="0.2">
      <c r="FB1553"/>
      <c r="FC1553"/>
    </row>
    <row r="1554" spans="158:159" x14ac:dyDescent="0.2">
      <c r="FB1554"/>
      <c r="FC1554"/>
    </row>
    <row r="1555" spans="158:159" x14ac:dyDescent="0.2">
      <c r="FB1555"/>
      <c r="FC1555"/>
    </row>
    <row r="1556" spans="158:159" x14ac:dyDescent="0.2">
      <c r="FB1556"/>
      <c r="FC1556"/>
    </row>
    <row r="1557" spans="158:159" x14ac:dyDescent="0.2">
      <c r="FB1557"/>
      <c r="FC1557"/>
    </row>
    <row r="1558" spans="158:159" x14ac:dyDescent="0.2">
      <c r="FB1558"/>
      <c r="FC1558"/>
    </row>
    <row r="1559" spans="158:159" x14ac:dyDescent="0.2">
      <c r="FB1559"/>
      <c r="FC1559"/>
    </row>
    <row r="1560" spans="158:159" x14ac:dyDescent="0.2">
      <c r="FB1560"/>
      <c r="FC1560"/>
    </row>
    <row r="1561" spans="158:159" x14ac:dyDescent="0.2">
      <c r="FB1561"/>
      <c r="FC1561"/>
    </row>
    <row r="1562" spans="158:159" x14ac:dyDescent="0.2">
      <c r="FB1562"/>
      <c r="FC1562"/>
    </row>
    <row r="1563" spans="158:159" x14ac:dyDescent="0.2">
      <c r="FB1563"/>
      <c r="FC1563"/>
    </row>
    <row r="1564" spans="158:159" x14ac:dyDescent="0.2">
      <c r="FB1564"/>
      <c r="FC1564"/>
    </row>
    <row r="1565" spans="158:159" x14ac:dyDescent="0.2">
      <c r="FB1565"/>
      <c r="FC1565"/>
    </row>
    <row r="1566" spans="158:159" x14ac:dyDescent="0.2">
      <c r="FB1566"/>
      <c r="FC1566"/>
    </row>
    <row r="1567" spans="158:159" x14ac:dyDescent="0.2">
      <c r="FB1567"/>
      <c r="FC1567"/>
    </row>
    <row r="1568" spans="158:159" x14ac:dyDescent="0.2">
      <c r="FB1568"/>
      <c r="FC1568"/>
    </row>
    <row r="1569" spans="158:159" x14ac:dyDescent="0.2">
      <c r="FB1569"/>
      <c r="FC1569"/>
    </row>
    <row r="1570" spans="158:159" x14ac:dyDescent="0.2">
      <c r="FB1570"/>
      <c r="FC1570"/>
    </row>
    <row r="1571" spans="158:159" x14ac:dyDescent="0.2">
      <c r="FB1571"/>
      <c r="FC1571"/>
    </row>
    <row r="1572" spans="158:159" x14ac:dyDescent="0.2">
      <c r="FB1572"/>
      <c r="FC1572"/>
    </row>
    <row r="1573" spans="158:159" x14ac:dyDescent="0.2">
      <c r="FB1573"/>
      <c r="FC1573"/>
    </row>
    <row r="1574" spans="158:159" x14ac:dyDescent="0.2">
      <c r="FB1574"/>
      <c r="FC1574"/>
    </row>
    <row r="1575" spans="158:159" x14ac:dyDescent="0.2">
      <c r="FB1575"/>
      <c r="FC1575"/>
    </row>
    <row r="1576" spans="158:159" x14ac:dyDescent="0.2">
      <c r="FB1576"/>
      <c r="FC1576"/>
    </row>
    <row r="1577" spans="158:159" x14ac:dyDescent="0.2">
      <c r="FB1577"/>
      <c r="FC1577"/>
    </row>
    <row r="1578" spans="158:159" x14ac:dyDescent="0.2">
      <c r="FB1578"/>
      <c r="FC1578"/>
    </row>
    <row r="1579" spans="158:159" x14ac:dyDescent="0.2">
      <c r="FB1579"/>
      <c r="FC1579"/>
    </row>
    <row r="1580" spans="158:159" x14ac:dyDescent="0.2">
      <c r="FB1580"/>
      <c r="FC1580"/>
    </row>
    <row r="1581" spans="158:159" x14ac:dyDescent="0.2">
      <c r="FB1581"/>
      <c r="FC1581"/>
    </row>
    <row r="1582" spans="158:159" x14ac:dyDescent="0.2">
      <c r="FB1582"/>
      <c r="FC1582"/>
    </row>
    <row r="1583" spans="158:159" x14ac:dyDescent="0.2">
      <c r="FB1583"/>
      <c r="FC1583"/>
    </row>
    <row r="1584" spans="158:159" x14ac:dyDescent="0.2">
      <c r="FB1584"/>
      <c r="FC1584"/>
    </row>
    <row r="1585" spans="158:159" x14ac:dyDescent="0.2">
      <c r="FB1585"/>
      <c r="FC1585"/>
    </row>
    <row r="1586" spans="158:159" x14ac:dyDescent="0.2">
      <c r="FB1586"/>
      <c r="FC1586"/>
    </row>
    <row r="1587" spans="158:159" x14ac:dyDescent="0.2">
      <c r="FB1587"/>
      <c r="FC1587"/>
    </row>
    <row r="1588" spans="158:159" x14ac:dyDescent="0.2">
      <c r="FB1588"/>
      <c r="FC1588"/>
    </row>
    <row r="1589" spans="158:159" x14ac:dyDescent="0.2">
      <c r="FB1589"/>
      <c r="FC1589"/>
    </row>
    <row r="1590" spans="158:159" x14ac:dyDescent="0.2">
      <c r="FB1590"/>
      <c r="FC1590"/>
    </row>
    <row r="1591" spans="158:159" x14ac:dyDescent="0.2">
      <c r="FB1591"/>
      <c r="FC1591"/>
    </row>
    <row r="1592" spans="158:159" x14ac:dyDescent="0.2">
      <c r="FB1592"/>
      <c r="FC1592"/>
    </row>
    <row r="1593" spans="158:159" x14ac:dyDescent="0.2">
      <c r="FB1593"/>
      <c r="FC1593"/>
    </row>
    <row r="1594" spans="158:159" x14ac:dyDescent="0.2">
      <c r="FB1594"/>
      <c r="FC1594"/>
    </row>
    <row r="1595" spans="158:159" x14ac:dyDescent="0.2">
      <c r="FB1595"/>
      <c r="FC1595"/>
    </row>
    <row r="1596" spans="158:159" x14ac:dyDescent="0.2">
      <c r="FB1596"/>
      <c r="FC1596"/>
    </row>
    <row r="1597" spans="158:159" x14ac:dyDescent="0.2">
      <c r="FB1597"/>
      <c r="FC1597"/>
    </row>
    <row r="1598" spans="158:159" x14ac:dyDescent="0.2">
      <c r="FB1598"/>
      <c r="FC1598"/>
    </row>
    <row r="1599" spans="158:159" x14ac:dyDescent="0.2">
      <c r="FB1599"/>
      <c r="FC1599"/>
    </row>
    <row r="1600" spans="158:159" x14ac:dyDescent="0.2">
      <c r="FB1600"/>
      <c r="FC1600"/>
    </row>
    <row r="1601" spans="158:159" x14ac:dyDescent="0.2">
      <c r="FB1601"/>
      <c r="FC1601"/>
    </row>
    <row r="1602" spans="158:159" x14ac:dyDescent="0.2">
      <c r="FB1602"/>
      <c r="FC1602"/>
    </row>
    <row r="1603" spans="158:159" x14ac:dyDescent="0.2">
      <c r="FB1603"/>
      <c r="FC1603"/>
    </row>
    <row r="1604" spans="158:159" x14ac:dyDescent="0.2">
      <c r="FB1604"/>
      <c r="FC1604"/>
    </row>
    <row r="1605" spans="158:159" x14ac:dyDescent="0.2">
      <c r="FB1605"/>
      <c r="FC1605"/>
    </row>
    <row r="1606" spans="158:159" x14ac:dyDescent="0.2">
      <c r="FB1606"/>
      <c r="FC1606"/>
    </row>
    <row r="1607" spans="158:159" x14ac:dyDescent="0.2">
      <c r="FB1607"/>
      <c r="FC1607"/>
    </row>
    <row r="1608" spans="158:159" x14ac:dyDescent="0.2">
      <c r="FB1608"/>
      <c r="FC1608"/>
    </row>
    <row r="1609" spans="158:159" x14ac:dyDescent="0.2">
      <c r="FB1609"/>
      <c r="FC1609"/>
    </row>
    <row r="1610" spans="158:159" x14ac:dyDescent="0.2">
      <c r="FB1610"/>
      <c r="FC1610"/>
    </row>
    <row r="1611" spans="158:159" x14ac:dyDescent="0.2">
      <c r="FB1611"/>
      <c r="FC1611"/>
    </row>
    <row r="1612" spans="158:159" x14ac:dyDescent="0.2">
      <c r="FB1612"/>
      <c r="FC1612"/>
    </row>
    <row r="1613" spans="158:159" x14ac:dyDescent="0.2">
      <c r="FB1613"/>
      <c r="FC1613"/>
    </row>
    <row r="1614" spans="158:159" x14ac:dyDescent="0.2">
      <c r="FB1614"/>
      <c r="FC1614"/>
    </row>
    <row r="1615" spans="158:159" x14ac:dyDescent="0.2">
      <c r="FB1615"/>
      <c r="FC1615"/>
    </row>
    <row r="1616" spans="158:159" x14ac:dyDescent="0.2">
      <c r="FB1616"/>
      <c r="FC1616"/>
    </row>
    <row r="1617" spans="158:159" x14ac:dyDescent="0.2">
      <c r="FB1617"/>
      <c r="FC1617"/>
    </row>
    <row r="1618" spans="158:159" x14ac:dyDescent="0.2">
      <c r="FB1618"/>
      <c r="FC1618"/>
    </row>
    <row r="1619" spans="158:159" x14ac:dyDescent="0.2">
      <c r="FB1619"/>
      <c r="FC1619"/>
    </row>
    <row r="1620" spans="158:159" x14ac:dyDescent="0.2">
      <c r="FB1620"/>
      <c r="FC1620"/>
    </row>
    <row r="1621" spans="158:159" x14ac:dyDescent="0.2">
      <c r="FB1621"/>
      <c r="FC1621"/>
    </row>
    <row r="1622" spans="158:159" x14ac:dyDescent="0.2">
      <c r="FB1622"/>
      <c r="FC1622"/>
    </row>
    <row r="1623" spans="158:159" x14ac:dyDescent="0.2">
      <c r="FB1623"/>
      <c r="FC1623"/>
    </row>
    <row r="1624" spans="158:159" x14ac:dyDescent="0.2">
      <c r="FB1624"/>
      <c r="FC1624"/>
    </row>
    <row r="1625" spans="158:159" x14ac:dyDescent="0.2">
      <c r="FB1625"/>
      <c r="FC1625"/>
    </row>
    <row r="1626" spans="158:159" x14ac:dyDescent="0.2">
      <c r="FB1626"/>
      <c r="FC1626"/>
    </row>
    <row r="1627" spans="158:159" x14ac:dyDescent="0.2">
      <c r="FB1627"/>
      <c r="FC1627"/>
    </row>
    <row r="1628" spans="158:159" x14ac:dyDescent="0.2">
      <c r="FB1628"/>
      <c r="FC1628"/>
    </row>
    <row r="1629" spans="158:159" x14ac:dyDescent="0.2">
      <c r="FB1629"/>
      <c r="FC1629"/>
    </row>
    <row r="1630" spans="158:159" x14ac:dyDescent="0.2">
      <c r="FB1630"/>
      <c r="FC1630"/>
    </row>
    <row r="1631" spans="158:159" x14ac:dyDescent="0.2">
      <c r="FB1631"/>
      <c r="FC1631"/>
    </row>
    <row r="1632" spans="158:159" x14ac:dyDescent="0.2">
      <c r="FB1632"/>
      <c r="FC1632"/>
    </row>
    <row r="1633" spans="158:159" x14ac:dyDescent="0.2">
      <c r="FB1633"/>
      <c r="FC1633"/>
    </row>
    <row r="1634" spans="158:159" x14ac:dyDescent="0.2">
      <c r="FB1634"/>
      <c r="FC1634"/>
    </row>
    <row r="1635" spans="158:159" x14ac:dyDescent="0.2">
      <c r="FB1635"/>
      <c r="FC1635"/>
    </row>
    <row r="1636" spans="158:159" x14ac:dyDescent="0.2">
      <c r="FB1636"/>
      <c r="FC1636"/>
    </row>
    <row r="1637" spans="158:159" x14ac:dyDescent="0.2">
      <c r="FB1637"/>
      <c r="FC1637"/>
    </row>
    <row r="1638" spans="158:159" x14ac:dyDescent="0.2">
      <c r="FB1638"/>
      <c r="FC1638"/>
    </row>
    <row r="1639" spans="158:159" x14ac:dyDescent="0.2">
      <c r="FB1639"/>
      <c r="FC1639"/>
    </row>
    <row r="1640" spans="158:159" x14ac:dyDescent="0.2">
      <c r="FB1640"/>
      <c r="FC1640"/>
    </row>
    <row r="1641" spans="158:159" x14ac:dyDescent="0.2">
      <c r="FB1641"/>
      <c r="FC1641"/>
    </row>
    <row r="1642" spans="158:159" x14ac:dyDescent="0.2">
      <c r="FB1642"/>
      <c r="FC1642"/>
    </row>
    <row r="1643" spans="158:159" x14ac:dyDescent="0.2">
      <c r="FB1643"/>
      <c r="FC1643"/>
    </row>
    <row r="1644" spans="158:159" x14ac:dyDescent="0.2">
      <c r="FB1644"/>
      <c r="FC1644"/>
    </row>
    <row r="1645" spans="158:159" x14ac:dyDescent="0.2">
      <c r="FB1645"/>
      <c r="FC1645"/>
    </row>
    <row r="1646" spans="158:159" x14ac:dyDescent="0.2">
      <c r="FB1646"/>
      <c r="FC1646"/>
    </row>
    <row r="1647" spans="158:159" x14ac:dyDescent="0.2">
      <c r="FB1647"/>
      <c r="FC1647"/>
    </row>
    <row r="1648" spans="158:159" x14ac:dyDescent="0.2">
      <c r="FB1648"/>
      <c r="FC1648"/>
    </row>
    <row r="1649" spans="158:159" x14ac:dyDescent="0.2">
      <c r="FB1649"/>
      <c r="FC1649"/>
    </row>
    <row r="1650" spans="158:159" x14ac:dyDescent="0.2">
      <c r="FB1650"/>
      <c r="FC1650"/>
    </row>
    <row r="1651" spans="158:159" x14ac:dyDescent="0.2">
      <c r="FB1651"/>
      <c r="FC1651"/>
    </row>
    <row r="1652" spans="158:159" x14ac:dyDescent="0.2">
      <c r="FB1652"/>
      <c r="FC1652"/>
    </row>
    <row r="1653" spans="158:159" x14ac:dyDescent="0.2">
      <c r="FB1653"/>
      <c r="FC1653"/>
    </row>
    <row r="1654" spans="158:159" x14ac:dyDescent="0.2">
      <c r="FB1654"/>
      <c r="FC1654"/>
    </row>
    <row r="1655" spans="158:159" x14ac:dyDescent="0.2">
      <c r="FB1655"/>
      <c r="FC1655"/>
    </row>
    <row r="1656" spans="158:159" x14ac:dyDescent="0.2">
      <c r="FB1656"/>
      <c r="FC1656"/>
    </row>
    <row r="1657" spans="158:159" x14ac:dyDescent="0.2">
      <c r="FB1657"/>
      <c r="FC1657"/>
    </row>
    <row r="1658" spans="158:159" x14ac:dyDescent="0.2">
      <c r="FB1658"/>
      <c r="FC1658"/>
    </row>
    <row r="1659" spans="158:159" x14ac:dyDescent="0.2">
      <c r="FB1659"/>
      <c r="FC1659"/>
    </row>
    <row r="1660" spans="158:159" x14ac:dyDescent="0.2">
      <c r="FB1660"/>
      <c r="FC1660"/>
    </row>
    <row r="1661" spans="158:159" x14ac:dyDescent="0.2">
      <c r="FB1661"/>
      <c r="FC1661"/>
    </row>
    <row r="1662" spans="158:159" x14ac:dyDescent="0.2">
      <c r="FB1662"/>
      <c r="FC1662"/>
    </row>
    <row r="1663" spans="158:159" x14ac:dyDescent="0.2">
      <c r="FB1663"/>
      <c r="FC1663"/>
    </row>
    <row r="1664" spans="158:159" x14ac:dyDescent="0.2">
      <c r="FB1664"/>
      <c r="FC1664"/>
    </row>
    <row r="1665" spans="158:159" x14ac:dyDescent="0.2">
      <c r="FB1665"/>
      <c r="FC1665"/>
    </row>
    <row r="1666" spans="158:159" x14ac:dyDescent="0.2">
      <c r="FB1666"/>
      <c r="FC1666"/>
    </row>
    <row r="1667" spans="158:159" x14ac:dyDescent="0.2">
      <c r="FB1667"/>
      <c r="FC1667"/>
    </row>
    <row r="1668" spans="158:159" x14ac:dyDescent="0.2">
      <c r="FB1668"/>
      <c r="FC1668"/>
    </row>
    <row r="1669" spans="158:159" x14ac:dyDescent="0.2">
      <c r="FB1669"/>
      <c r="FC1669"/>
    </row>
    <row r="1670" spans="158:159" x14ac:dyDescent="0.2">
      <c r="FB1670"/>
      <c r="FC1670"/>
    </row>
    <row r="1671" spans="158:159" x14ac:dyDescent="0.2">
      <c r="FB1671"/>
      <c r="FC1671"/>
    </row>
    <row r="1672" spans="158:159" x14ac:dyDescent="0.2">
      <c r="FB1672"/>
      <c r="FC1672"/>
    </row>
    <row r="1673" spans="158:159" x14ac:dyDescent="0.2">
      <c r="FB1673"/>
      <c r="FC1673"/>
    </row>
    <row r="1674" spans="158:159" x14ac:dyDescent="0.2">
      <c r="FB1674"/>
      <c r="FC1674"/>
    </row>
    <row r="1675" spans="158:159" x14ac:dyDescent="0.2">
      <c r="FB1675"/>
      <c r="FC1675"/>
    </row>
    <row r="1676" spans="158:159" x14ac:dyDescent="0.2">
      <c r="FB1676"/>
      <c r="FC1676"/>
    </row>
    <row r="1677" spans="158:159" x14ac:dyDescent="0.2">
      <c r="FB1677"/>
      <c r="FC1677"/>
    </row>
    <row r="1678" spans="158:159" x14ac:dyDescent="0.2">
      <c r="FB1678"/>
      <c r="FC1678"/>
    </row>
    <row r="1679" spans="158:159" x14ac:dyDescent="0.2">
      <c r="FB1679"/>
      <c r="FC1679"/>
    </row>
    <row r="1680" spans="158:159" x14ac:dyDescent="0.2">
      <c r="FB1680"/>
      <c r="FC1680"/>
    </row>
    <row r="1681" spans="158:159" x14ac:dyDescent="0.2">
      <c r="FB1681"/>
      <c r="FC1681"/>
    </row>
    <row r="1682" spans="158:159" x14ac:dyDescent="0.2">
      <c r="FB1682"/>
      <c r="FC1682"/>
    </row>
    <row r="1683" spans="158:159" x14ac:dyDescent="0.2">
      <c r="FB1683"/>
      <c r="FC1683"/>
    </row>
    <row r="1684" spans="158:159" x14ac:dyDescent="0.2">
      <c r="FB1684"/>
      <c r="FC1684"/>
    </row>
    <row r="1685" spans="158:159" x14ac:dyDescent="0.2">
      <c r="FB1685"/>
      <c r="FC1685"/>
    </row>
    <row r="1686" spans="158:159" x14ac:dyDescent="0.2">
      <c r="FB1686"/>
      <c r="FC1686"/>
    </row>
    <row r="1687" spans="158:159" x14ac:dyDescent="0.2">
      <c r="FB1687"/>
      <c r="FC1687"/>
    </row>
    <row r="1688" spans="158:159" x14ac:dyDescent="0.2">
      <c r="FB1688"/>
      <c r="FC1688"/>
    </row>
    <row r="1689" spans="158:159" x14ac:dyDescent="0.2">
      <c r="FB1689"/>
      <c r="FC1689"/>
    </row>
    <row r="1690" spans="158:159" x14ac:dyDescent="0.2">
      <c r="FB1690"/>
      <c r="FC1690"/>
    </row>
    <row r="1691" spans="158:159" x14ac:dyDescent="0.2">
      <c r="FB1691"/>
      <c r="FC1691"/>
    </row>
    <row r="1692" spans="158:159" x14ac:dyDescent="0.2">
      <c r="FB1692"/>
      <c r="FC1692"/>
    </row>
    <row r="1693" spans="158:159" x14ac:dyDescent="0.2">
      <c r="FB1693"/>
      <c r="FC1693"/>
    </row>
    <row r="1694" spans="158:159" x14ac:dyDescent="0.2">
      <c r="FB1694"/>
      <c r="FC1694"/>
    </row>
    <row r="1695" spans="158:159" x14ac:dyDescent="0.2">
      <c r="FB1695"/>
      <c r="FC1695"/>
    </row>
    <row r="1696" spans="158:159" x14ac:dyDescent="0.2">
      <c r="FB1696"/>
      <c r="FC1696"/>
    </row>
    <row r="1697" spans="158:159" x14ac:dyDescent="0.2">
      <c r="FB1697"/>
      <c r="FC1697"/>
    </row>
    <row r="1698" spans="158:159" x14ac:dyDescent="0.2">
      <c r="FB1698"/>
      <c r="FC1698"/>
    </row>
    <row r="1699" spans="158:159" x14ac:dyDescent="0.2">
      <c r="FB1699"/>
      <c r="FC1699"/>
    </row>
    <row r="1700" spans="158:159" x14ac:dyDescent="0.2">
      <c r="FB1700"/>
      <c r="FC1700"/>
    </row>
    <row r="1701" spans="158:159" x14ac:dyDescent="0.2">
      <c r="FB1701"/>
      <c r="FC1701"/>
    </row>
    <row r="1702" spans="158:159" x14ac:dyDescent="0.2">
      <c r="FB1702"/>
      <c r="FC1702"/>
    </row>
    <row r="1703" spans="158:159" x14ac:dyDescent="0.2">
      <c r="FB1703"/>
      <c r="FC1703"/>
    </row>
    <row r="1704" spans="158:159" x14ac:dyDescent="0.2">
      <c r="FB1704"/>
      <c r="FC1704"/>
    </row>
    <row r="1705" spans="158:159" x14ac:dyDescent="0.2">
      <c r="FB1705"/>
      <c r="FC1705"/>
    </row>
    <row r="1706" spans="158:159" x14ac:dyDescent="0.2">
      <c r="FB1706"/>
      <c r="FC1706"/>
    </row>
    <row r="1707" spans="158:159" x14ac:dyDescent="0.2">
      <c r="FB1707"/>
      <c r="FC1707"/>
    </row>
    <row r="1708" spans="158:159" x14ac:dyDescent="0.2">
      <c r="FB1708"/>
      <c r="FC1708"/>
    </row>
    <row r="1709" spans="158:159" x14ac:dyDescent="0.2">
      <c r="FB1709"/>
      <c r="FC1709"/>
    </row>
    <row r="1710" spans="158:159" x14ac:dyDescent="0.2">
      <c r="FB1710"/>
      <c r="FC1710"/>
    </row>
    <row r="1711" spans="158:159" x14ac:dyDescent="0.2">
      <c r="FB1711"/>
      <c r="FC1711"/>
    </row>
    <row r="1712" spans="158:159" x14ac:dyDescent="0.2">
      <c r="FB1712"/>
      <c r="FC1712"/>
    </row>
    <row r="1713" spans="158:159" x14ac:dyDescent="0.2">
      <c r="FB1713"/>
      <c r="FC1713"/>
    </row>
    <row r="1714" spans="158:159" x14ac:dyDescent="0.2">
      <c r="FB1714"/>
      <c r="FC1714"/>
    </row>
    <row r="1715" spans="158:159" x14ac:dyDescent="0.2">
      <c r="FB1715"/>
      <c r="FC1715"/>
    </row>
    <row r="1716" spans="158:159" x14ac:dyDescent="0.2">
      <c r="FB1716"/>
      <c r="FC1716"/>
    </row>
    <row r="1717" spans="158:159" x14ac:dyDescent="0.2">
      <c r="FB1717"/>
      <c r="FC1717"/>
    </row>
    <row r="1718" spans="158:159" x14ac:dyDescent="0.2">
      <c r="FB1718"/>
      <c r="FC1718"/>
    </row>
    <row r="1719" spans="158:159" x14ac:dyDescent="0.2">
      <c r="FB1719"/>
      <c r="FC1719"/>
    </row>
    <row r="1720" spans="158:159" x14ac:dyDescent="0.2">
      <c r="FB1720"/>
      <c r="FC1720"/>
    </row>
    <row r="1721" spans="158:159" x14ac:dyDescent="0.2">
      <c r="FB1721"/>
      <c r="FC1721"/>
    </row>
    <row r="1722" spans="158:159" x14ac:dyDescent="0.2">
      <c r="FB1722"/>
      <c r="FC1722"/>
    </row>
    <row r="1723" spans="158:159" x14ac:dyDescent="0.2">
      <c r="FB1723"/>
      <c r="FC1723"/>
    </row>
    <row r="1724" spans="158:159" x14ac:dyDescent="0.2">
      <c r="FB1724"/>
      <c r="FC1724"/>
    </row>
    <row r="1725" spans="158:159" x14ac:dyDescent="0.2">
      <c r="FB1725"/>
      <c r="FC1725"/>
    </row>
    <row r="1726" spans="158:159" x14ac:dyDescent="0.2">
      <c r="FB1726"/>
      <c r="FC1726"/>
    </row>
    <row r="1727" spans="158:159" x14ac:dyDescent="0.2">
      <c r="FB1727"/>
      <c r="FC1727"/>
    </row>
    <row r="1728" spans="158:159" x14ac:dyDescent="0.2">
      <c r="FB1728"/>
      <c r="FC1728"/>
    </row>
    <row r="1729" spans="158:159" x14ac:dyDescent="0.2">
      <c r="FB1729"/>
      <c r="FC1729"/>
    </row>
    <row r="1730" spans="158:159" x14ac:dyDescent="0.2">
      <c r="FB1730"/>
      <c r="FC1730"/>
    </row>
    <row r="1731" spans="158:159" x14ac:dyDescent="0.2">
      <c r="FB1731"/>
      <c r="FC1731"/>
    </row>
    <row r="1732" spans="158:159" x14ac:dyDescent="0.2">
      <c r="FB1732"/>
      <c r="FC1732"/>
    </row>
    <row r="1733" spans="158:159" x14ac:dyDescent="0.2">
      <c r="FB1733"/>
      <c r="FC1733"/>
    </row>
    <row r="1734" spans="158:159" x14ac:dyDescent="0.2">
      <c r="FB1734"/>
      <c r="FC1734"/>
    </row>
    <row r="1735" spans="158:159" x14ac:dyDescent="0.2">
      <c r="FB1735"/>
      <c r="FC1735"/>
    </row>
    <row r="1736" spans="158:159" x14ac:dyDescent="0.2">
      <c r="FB1736"/>
      <c r="FC1736"/>
    </row>
    <row r="1737" spans="158:159" x14ac:dyDescent="0.2">
      <c r="FB1737"/>
      <c r="FC1737"/>
    </row>
    <row r="1738" spans="158:159" x14ac:dyDescent="0.2">
      <c r="FB1738"/>
      <c r="FC1738"/>
    </row>
    <row r="1739" spans="158:159" x14ac:dyDescent="0.2">
      <c r="FB1739"/>
      <c r="FC1739"/>
    </row>
    <row r="1740" spans="158:159" x14ac:dyDescent="0.2">
      <c r="FB1740"/>
      <c r="FC1740"/>
    </row>
    <row r="1741" spans="158:159" x14ac:dyDescent="0.2">
      <c r="FB1741"/>
      <c r="FC1741"/>
    </row>
    <row r="1742" spans="158:159" x14ac:dyDescent="0.2">
      <c r="FB1742"/>
      <c r="FC1742"/>
    </row>
    <row r="1743" spans="158:159" x14ac:dyDescent="0.2">
      <c r="FB1743"/>
      <c r="FC1743"/>
    </row>
    <row r="1744" spans="158:159" x14ac:dyDescent="0.2">
      <c r="FB1744"/>
      <c r="FC1744"/>
    </row>
    <row r="1745" spans="158:159" x14ac:dyDescent="0.2">
      <c r="FB1745"/>
      <c r="FC1745"/>
    </row>
    <row r="1746" spans="158:159" x14ac:dyDescent="0.2">
      <c r="FB1746"/>
      <c r="FC1746"/>
    </row>
    <row r="1747" spans="158:159" x14ac:dyDescent="0.2">
      <c r="FB1747"/>
      <c r="FC1747"/>
    </row>
    <row r="1748" spans="158:159" x14ac:dyDescent="0.2">
      <c r="FB1748"/>
      <c r="FC1748"/>
    </row>
    <row r="1749" spans="158:159" x14ac:dyDescent="0.2">
      <c r="FB1749"/>
      <c r="FC1749"/>
    </row>
    <row r="1750" spans="158:159" x14ac:dyDescent="0.2">
      <c r="FB1750"/>
      <c r="FC1750"/>
    </row>
    <row r="1751" spans="158:159" x14ac:dyDescent="0.2">
      <c r="FB1751"/>
      <c r="FC1751"/>
    </row>
    <row r="1752" spans="158:159" x14ac:dyDescent="0.2">
      <c r="FB1752"/>
      <c r="FC1752"/>
    </row>
    <row r="1753" spans="158:159" x14ac:dyDescent="0.2">
      <c r="FB1753"/>
      <c r="FC1753"/>
    </row>
    <row r="1754" spans="158:159" x14ac:dyDescent="0.2">
      <c r="FB1754"/>
      <c r="FC1754"/>
    </row>
    <row r="1755" spans="158:159" x14ac:dyDescent="0.2">
      <c r="FB1755"/>
      <c r="FC1755"/>
    </row>
    <row r="1756" spans="158:159" x14ac:dyDescent="0.2">
      <c r="FB1756"/>
      <c r="FC1756"/>
    </row>
    <row r="1757" spans="158:159" x14ac:dyDescent="0.2">
      <c r="FB1757"/>
      <c r="FC1757"/>
    </row>
    <row r="1758" spans="158:159" x14ac:dyDescent="0.2">
      <c r="FB1758"/>
      <c r="FC1758"/>
    </row>
    <row r="1759" spans="158:159" x14ac:dyDescent="0.2">
      <c r="FB1759"/>
      <c r="FC1759"/>
    </row>
    <row r="1760" spans="158:159" x14ac:dyDescent="0.2">
      <c r="FB1760"/>
      <c r="FC1760"/>
    </row>
    <row r="1761" spans="158:159" x14ac:dyDescent="0.2">
      <c r="FB1761"/>
      <c r="FC1761"/>
    </row>
    <row r="1762" spans="158:159" x14ac:dyDescent="0.2">
      <c r="FB1762"/>
      <c r="FC1762"/>
    </row>
    <row r="1763" spans="158:159" x14ac:dyDescent="0.2">
      <c r="FB1763"/>
      <c r="FC1763"/>
    </row>
    <row r="1764" spans="158:159" x14ac:dyDescent="0.2">
      <c r="FB1764"/>
      <c r="FC1764"/>
    </row>
    <row r="1765" spans="158:159" x14ac:dyDescent="0.2">
      <c r="FB1765"/>
      <c r="FC1765"/>
    </row>
    <row r="1766" spans="158:159" x14ac:dyDescent="0.2">
      <c r="FB1766"/>
      <c r="FC1766"/>
    </row>
    <row r="1767" spans="158:159" x14ac:dyDescent="0.2">
      <c r="FB1767"/>
      <c r="FC1767"/>
    </row>
    <row r="1768" spans="158:159" x14ac:dyDescent="0.2">
      <c r="FB1768"/>
      <c r="FC1768"/>
    </row>
    <row r="1769" spans="158:159" x14ac:dyDescent="0.2">
      <c r="FB1769"/>
      <c r="FC1769"/>
    </row>
    <row r="1770" spans="158:159" x14ac:dyDescent="0.2">
      <c r="FB1770"/>
      <c r="FC1770"/>
    </row>
    <row r="1771" spans="158:159" x14ac:dyDescent="0.2">
      <c r="FB1771"/>
      <c r="FC1771"/>
    </row>
    <row r="1772" spans="158:159" x14ac:dyDescent="0.2">
      <c r="FB1772"/>
      <c r="FC1772"/>
    </row>
    <row r="1773" spans="158:159" x14ac:dyDescent="0.2">
      <c r="FB1773"/>
      <c r="FC1773"/>
    </row>
    <row r="1774" spans="158:159" x14ac:dyDescent="0.2">
      <c r="FB1774"/>
      <c r="FC1774"/>
    </row>
    <row r="1775" spans="158:159" x14ac:dyDescent="0.2">
      <c r="FB1775"/>
      <c r="FC1775"/>
    </row>
    <row r="1776" spans="158:159" x14ac:dyDescent="0.2">
      <c r="FB1776"/>
      <c r="FC1776"/>
    </row>
    <row r="1777" spans="158:159" x14ac:dyDescent="0.2">
      <c r="FB1777"/>
      <c r="FC1777"/>
    </row>
    <row r="1778" spans="158:159" x14ac:dyDescent="0.2">
      <c r="FB1778"/>
      <c r="FC1778"/>
    </row>
    <row r="1779" spans="158:159" x14ac:dyDescent="0.2">
      <c r="FB1779"/>
      <c r="FC1779"/>
    </row>
    <row r="1780" spans="158:159" x14ac:dyDescent="0.2">
      <c r="FB1780"/>
      <c r="FC1780"/>
    </row>
    <row r="1781" spans="158:159" x14ac:dyDescent="0.2">
      <c r="FB1781"/>
      <c r="FC1781"/>
    </row>
    <row r="1782" spans="158:159" x14ac:dyDescent="0.2">
      <c r="FB1782"/>
      <c r="FC1782"/>
    </row>
    <row r="1783" spans="158:159" x14ac:dyDescent="0.2">
      <c r="FB1783"/>
      <c r="FC1783"/>
    </row>
    <row r="1784" spans="158:159" x14ac:dyDescent="0.2">
      <c r="FB1784"/>
      <c r="FC1784"/>
    </row>
    <row r="1785" spans="158:159" x14ac:dyDescent="0.2">
      <c r="FB1785"/>
      <c r="FC1785"/>
    </row>
    <row r="1786" spans="158:159" x14ac:dyDescent="0.2">
      <c r="FB1786"/>
      <c r="FC1786"/>
    </row>
    <row r="1787" spans="158:159" x14ac:dyDescent="0.2">
      <c r="FB1787"/>
      <c r="FC1787"/>
    </row>
    <row r="1788" spans="158:159" x14ac:dyDescent="0.2">
      <c r="FB1788"/>
      <c r="FC1788"/>
    </row>
    <row r="1789" spans="158:159" x14ac:dyDescent="0.2">
      <c r="FB1789"/>
      <c r="FC1789"/>
    </row>
    <row r="1790" spans="158:159" x14ac:dyDescent="0.2">
      <c r="FB1790"/>
      <c r="FC1790"/>
    </row>
    <row r="1791" spans="158:159" x14ac:dyDescent="0.2">
      <c r="FB1791"/>
      <c r="FC1791"/>
    </row>
    <row r="1792" spans="158:159" x14ac:dyDescent="0.2">
      <c r="FB1792"/>
      <c r="FC1792"/>
    </row>
    <row r="1793" spans="158:159" x14ac:dyDescent="0.2">
      <c r="FB1793"/>
      <c r="FC1793"/>
    </row>
    <row r="1794" spans="158:159" x14ac:dyDescent="0.2">
      <c r="FB1794"/>
      <c r="FC1794"/>
    </row>
    <row r="1795" spans="158:159" x14ac:dyDescent="0.2">
      <c r="FB1795"/>
      <c r="FC1795"/>
    </row>
    <row r="1796" spans="158:159" x14ac:dyDescent="0.2">
      <c r="FB1796"/>
      <c r="FC1796"/>
    </row>
    <row r="1797" spans="158:159" x14ac:dyDescent="0.2">
      <c r="FB1797"/>
      <c r="FC1797"/>
    </row>
    <row r="1798" spans="158:159" x14ac:dyDescent="0.2">
      <c r="FB1798"/>
      <c r="FC1798"/>
    </row>
    <row r="1799" spans="158:159" x14ac:dyDescent="0.2">
      <c r="FB1799"/>
      <c r="FC1799"/>
    </row>
    <row r="1800" spans="158:159" x14ac:dyDescent="0.2">
      <c r="FB1800"/>
      <c r="FC1800"/>
    </row>
    <row r="1801" spans="158:159" x14ac:dyDescent="0.2">
      <c r="FB1801"/>
      <c r="FC1801"/>
    </row>
    <row r="1802" spans="158:159" x14ac:dyDescent="0.2">
      <c r="FB1802"/>
      <c r="FC1802"/>
    </row>
    <row r="1803" spans="158:159" x14ac:dyDescent="0.2">
      <c r="FB1803"/>
      <c r="FC1803"/>
    </row>
    <row r="1804" spans="158:159" x14ac:dyDescent="0.2">
      <c r="FB1804"/>
      <c r="FC1804"/>
    </row>
    <row r="1805" spans="158:159" x14ac:dyDescent="0.2">
      <c r="FB1805"/>
      <c r="FC1805"/>
    </row>
    <row r="1806" spans="158:159" x14ac:dyDescent="0.2">
      <c r="FB1806"/>
      <c r="FC1806"/>
    </row>
    <row r="1807" spans="158:159" x14ac:dyDescent="0.2">
      <c r="FB1807"/>
      <c r="FC1807"/>
    </row>
    <row r="1808" spans="158:159" x14ac:dyDescent="0.2">
      <c r="FB1808"/>
      <c r="FC1808"/>
    </row>
    <row r="1809" spans="158:159" x14ac:dyDescent="0.2">
      <c r="FB1809"/>
      <c r="FC1809"/>
    </row>
    <row r="1810" spans="158:159" x14ac:dyDescent="0.2">
      <c r="FB1810"/>
      <c r="FC1810"/>
    </row>
    <row r="1811" spans="158:159" x14ac:dyDescent="0.2">
      <c r="FB1811"/>
      <c r="FC1811"/>
    </row>
    <row r="1812" spans="158:159" x14ac:dyDescent="0.2">
      <c r="FB1812"/>
      <c r="FC1812"/>
    </row>
    <row r="1813" spans="158:159" x14ac:dyDescent="0.2">
      <c r="FB1813"/>
      <c r="FC1813"/>
    </row>
    <row r="1814" spans="158:159" x14ac:dyDescent="0.2">
      <c r="FB1814"/>
      <c r="FC1814"/>
    </row>
    <row r="1815" spans="158:159" x14ac:dyDescent="0.2">
      <c r="FB1815"/>
      <c r="FC1815"/>
    </row>
    <row r="1816" spans="158:159" x14ac:dyDescent="0.2">
      <c r="FB1816"/>
      <c r="FC1816"/>
    </row>
    <row r="1817" spans="158:159" x14ac:dyDescent="0.2">
      <c r="FB1817"/>
      <c r="FC1817"/>
    </row>
    <row r="1818" spans="158:159" x14ac:dyDescent="0.2">
      <c r="FB1818"/>
      <c r="FC1818"/>
    </row>
    <row r="1819" spans="158:159" x14ac:dyDescent="0.2">
      <c r="FB1819"/>
      <c r="FC1819"/>
    </row>
    <row r="1820" spans="158:159" x14ac:dyDescent="0.2">
      <c r="FB1820"/>
      <c r="FC1820"/>
    </row>
    <row r="1821" spans="158:159" x14ac:dyDescent="0.2">
      <c r="FB1821"/>
      <c r="FC1821"/>
    </row>
    <row r="1822" spans="158:159" x14ac:dyDescent="0.2">
      <c r="FB1822"/>
      <c r="FC1822"/>
    </row>
    <row r="1823" spans="158:159" x14ac:dyDescent="0.2">
      <c r="FB1823"/>
      <c r="FC1823"/>
    </row>
    <row r="1824" spans="158:159" x14ac:dyDescent="0.2">
      <c r="FB1824"/>
      <c r="FC1824"/>
    </row>
    <row r="1825" spans="158:159" x14ac:dyDescent="0.2">
      <c r="FB1825"/>
      <c r="FC1825"/>
    </row>
    <row r="1826" spans="158:159" x14ac:dyDescent="0.2">
      <c r="FB1826"/>
      <c r="FC1826"/>
    </row>
    <row r="1827" spans="158:159" x14ac:dyDescent="0.2">
      <c r="FB1827"/>
      <c r="FC1827"/>
    </row>
    <row r="1828" spans="158:159" x14ac:dyDescent="0.2">
      <c r="FB1828"/>
      <c r="FC1828"/>
    </row>
    <row r="1829" spans="158:159" x14ac:dyDescent="0.2">
      <c r="FB1829"/>
      <c r="FC1829"/>
    </row>
    <row r="1830" spans="158:159" x14ac:dyDescent="0.2">
      <c r="FB1830"/>
      <c r="FC1830"/>
    </row>
    <row r="1831" spans="158:159" x14ac:dyDescent="0.2">
      <c r="FB1831"/>
      <c r="FC1831"/>
    </row>
    <row r="1832" spans="158:159" x14ac:dyDescent="0.2">
      <c r="FB1832"/>
      <c r="FC1832"/>
    </row>
    <row r="1833" spans="158:159" x14ac:dyDescent="0.2">
      <c r="FB1833"/>
      <c r="FC1833"/>
    </row>
    <row r="1834" spans="158:159" x14ac:dyDescent="0.2">
      <c r="FB1834"/>
      <c r="FC1834"/>
    </row>
    <row r="1835" spans="158:159" x14ac:dyDescent="0.2">
      <c r="FB1835"/>
      <c r="FC1835"/>
    </row>
    <row r="1836" spans="158:159" x14ac:dyDescent="0.2">
      <c r="FB1836"/>
      <c r="FC1836"/>
    </row>
    <row r="1837" spans="158:159" x14ac:dyDescent="0.2">
      <c r="FB1837"/>
      <c r="FC1837"/>
    </row>
    <row r="1838" spans="158:159" x14ac:dyDescent="0.2">
      <c r="FB1838"/>
      <c r="FC1838"/>
    </row>
    <row r="1839" spans="158:159" x14ac:dyDescent="0.2">
      <c r="FB1839"/>
      <c r="FC1839"/>
    </row>
    <row r="1840" spans="158:159" x14ac:dyDescent="0.2">
      <c r="FB1840"/>
      <c r="FC1840"/>
    </row>
    <row r="1841" spans="158:159" x14ac:dyDescent="0.2">
      <c r="FB1841"/>
      <c r="FC1841"/>
    </row>
    <row r="1842" spans="158:159" x14ac:dyDescent="0.2">
      <c r="FB1842"/>
      <c r="FC1842"/>
    </row>
    <row r="1843" spans="158:159" x14ac:dyDescent="0.2">
      <c r="FB1843"/>
      <c r="FC1843"/>
    </row>
    <row r="1844" spans="158:159" x14ac:dyDescent="0.2">
      <c r="FB1844"/>
      <c r="FC1844"/>
    </row>
    <row r="1845" spans="158:159" x14ac:dyDescent="0.2">
      <c r="FB1845"/>
      <c r="FC1845"/>
    </row>
    <row r="1846" spans="158:159" x14ac:dyDescent="0.2">
      <c r="FB1846"/>
      <c r="FC1846"/>
    </row>
    <row r="1847" spans="158:159" x14ac:dyDescent="0.2">
      <c r="FB1847"/>
      <c r="FC1847"/>
    </row>
    <row r="1848" spans="158:159" x14ac:dyDescent="0.2">
      <c r="FB1848"/>
      <c r="FC1848"/>
    </row>
    <row r="1849" spans="158:159" x14ac:dyDescent="0.2">
      <c r="FB1849"/>
      <c r="FC1849"/>
    </row>
    <row r="1850" spans="158:159" x14ac:dyDescent="0.2">
      <c r="FB1850"/>
      <c r="FC1850"/>
    </row>
    <row r="1851" spans="158:159" x14ac:dyDescent="0.2">
      <c r="FB1851"/>
      <c r="FC1851"/>
    </row>
    <row r="1852" spans="158:159" x14ac:dyDescent="0.2">
      <c r="FB1852"/>
      <c r="FC1852"/>
    </row>
    <row r="1853" spans="158:159" x14ac:dyDescent="0.2">
      <c r="FB1853"/>
      <c r="FC1853"/>
    </row>
    <row r="1854" spans="158:159" x14ac:dyDescent="0.2">
      <c r="FB1854"/>
      <c r="FC1854"/>
    </row>
    <row r="1855" spans="158:159" x14ac:dyDescent="0.2">
      <c r="FB1855"/>
      <c r="FC1855"/>
    </row>
    <row r="1856" spans="158:159" x14ac:dyDescent="0.2">
      <c r="FB1856"/>
      <c r="FC1856"/>
    </row>
    <row r="1857" spans="158:159" x14ac:dyDescent="0.2">
      <c r="FB1857"/>
      <c r="FC1857"/>
    </row>
    <row r="1858" spans="158:159" x14ac:dyDescent="0.2">
      <c r="FB1858"/>
      <c r="FC1858"/>
    </row>
    <row r="1859" spans="158:159" x14ac:dyDescent="0.2">
      <c r="FB1859"/>
      <c r="FC1859"/>
    </row>
    <row r="1860" spans="158:159" x14ac:dyDescent="0.2">
      <c r="FB1860"/>
      <c r="FC1860"/>
    </row>
    <row r="1861" spans="158:159" x14ac:dyDescent="0.2">
      <c r="FB1861"/>
      <c r="FC1861"/>
    </row>
    <row r="1862" spans="158:159" x14ac:dyDescent="0.2">
      <c r="FB1862"/>
      <c r="FC1862"/>
    </row>
    <row r="1863" spans="158:159" x14ac:dyDescent="0.2">
      <c r="FB1863"/>
      <c r="FC1863"/>
    </row>
    <row r="1864" spans="158:159" x14ac:dyDescent="0.2">
      <c r="FB1864"/>
      <c r="FC1864"/>
    </row>
    <row r="1865" spans="158:159" x14ac:dyDescent="0.2">
      <c r="FB1865"/>
      <c r="FC1865"/>
    </row>
    <row r="1866" spans="158:159" x14ac:dyDescent="0.2">
      <c r="FB1866"/>
      <c r="FC1866"/>
    </row>
    <row r="1867" spans="158:159" x14ac:dyDescent="0.2">
      <c r="FB1867"/>
      <c r="FC1867"/>
    </row>
    <row r="1868" spans="158:159" x14ac:dyDescent="0.2">
      <c r="FB1868"/>
      <c r="FC1868"/>
    </row>
    <row r="1869" spans="158:159" x14ac:dyDescent="0.2">
      <c r="FB1869"/>
      <c r="FC1869"/>
    </row>
    <row r="1870" spans="158:159" x14ac:dyDescent="0.2">
      <c r="FB1870"/>
      <c r="FC1870"/>
    </row>
    <row r="1871" spans="158:159" x14ac:dyDescent="0.2">
      <c r="FB1871"/>
      <c r="FC1871"/>
    </row>
    <row r="1872" spans="158:159" x14ac:dyDescent="0.2">
      <c r="FB1872"/>
      <c r="FC1872"/>
    </row>
    <row r="1873" spans="158:159" x14ac:dyDescent="0.2">
      <c r="FB1873"/>
      <c r="FC1873"/>
    </row>
    <row r="1874" spans="158:159" x14ac:dyDescent="0.2">
      <c r="FB1874"/>
      <c r="FC1874"/>
    </row>
    <row r="1875" spans="158:159" x14ac:dyDescent="0.2">
      <c r="FB1875"/>
      <c r="FC1875"/>
    </row>
    <row r="1876" spans="158:159" x14ac:dyDescent="0.2">
      <c r="FB1876"/>
      <c r="FC1876"/>
    </row>
    <row r="1877" spans="158:159" x14ac:dyDescent="0.2">
      <c r="FB1877"/>
      <c r="FC1877"/>
    </row>
    <row r="1878" spans="158:159" x14ac:dyDescent="0.2">
      <c r="FB1878"/>
      <c r="FC1878"/>
    </row>
    <row r="1879" spans="158:159" x14ac:dyDescent="0.2">
      <c r="FB1879"/>
      <c r="FC1879"/>
    </row>
    <row r="1880" spans="158:159" x14ac:dyDescent="0.2">
      <c r="FB1880"/>
      <c r="FC1880"/>
    </row>
    <row r="1881" spans="158:159" x14ac:dyDescent="0.2">
      <c r="FB1881"/>
      <c r="FC1881"/>
    </row>
    <row r="1882" spans="158:159" x14ac:dyDescent="0.2">
      <c r="FB1882"/>
      <c r="FC1882"/>
    </row>
    <row r="1883" spans="158:159" x14ac:dyDescent="0.2">
      <c r="FB1883"/>
      <c r="FC1883"/>
    </row>
    <row r="1884" spans="158:159" x14ac:dyDescent="0.2">
      <c r="FB1884"/>
      <c r="FC1884"/>
    </row>
    <row r="1885" spans="158:159" x14ac:dyDescent="0.2">
      <c r="FB1885"/>
      <c r="FC1885"/>
    </row>
    <row r="1886" spans="158:159" x14ac:dyDescent="0.2">
      <c r="FB1886"/>
      <c r="FC1886"/>
    </row>
    <row r="1887" spans="158:159" x14ac:dyDescent="0.2">
      <c r="FB1887"/>
      <c r="FC1887"/>
    </row>
    <row r="1888" spans="158:159" x14ac:dyDescent="0.2">
      <c r="FB1888"/>
      <c r="FC1888"/>
    </row>
    <row r="1889" spans="158:159" x14ac:dyDescent="0.2">
      <c r="FB1889"/>
      <c r="FC1889"/>
    </row>
    <row r="1890" spans="158:159" x14ac:dyDescent="0.2">
      <c r="FB1890"/>
      <c r="FC1890"/>
    </row>
    <row r="1891" spans="158:159" x14ac:dyDescent="0.2">
      <c r="FB1891"/>
      <c r="FC1891"/>
    </row>
    <row r="1892" spans="158:159" x14ac:dyDescent="0.2">
      <c r="FB1892"/>
      <c r="FC1892"/>
    </row>
    <row r="1893" spans="158:159" x14ac:dyDescent="0.2">
      <c r="FB1893"/>
      <c r="FC1893"/>
    </row>
    <row r="1894" spans="158:159" x14ac:dyDescent="0.2">
      <c r="FB1894"/>
      <c r="FC1894"/>
    </row>
    <row r="1895" spans="158:159" x14ac:dyDescent="0.2">
      <c r="FB1895"/>
      <c r="FC1895"/>
    </row>
    <row r="1896" spans="158:159" x14ac:dyDescent="0.2">
      <c r="FB1896"/>
      <c r="FC1896"/>
    </row>
    <row r="1897" spans="158:159" x14ac:dyDescent="0.2">
      <c r="FB1897"/>
      <c r="FC1897"/>
    </row>
    <row r="1898" spans="158:159" x14ac:dyDescent="0.2">
      <c r="FB1898"/>
      <c r="FC1898"/>
    </row>
    <row r="1899" spans="158:159" x14ac:dyDescent="0.2">
      <c r="FB1899"/>
      <c r="FC1899"/>
    </row>
    <row r="1900" spans="158:159" x14ac:dyDescent="0.2">
      <c r="FB1900"/>
      <c r="FC1900"/>
    </row>
    <row r="1901" spans="158:159" x14ac:dyDescent="0.2">
      <c r="FB1901"/>
      <c r="FC1901"/>
    </row>
    <row r="1902" spans="158:159" x14ac:dyDescent="0.2">
      <c r="FB1902"/>
      <c r="FC1902"/>
    </row>
    <row r="1903" spans="158:159" x14ac:dyDescent="0.2">
      <c r="FB1903"/>
      <c r="FC1903"/>
    </row>
    <row r="1904" spans="158:159" x14ac:dyDescent="0.2">
      <c r="FB1904"/>
      <c r="FC1904"/>
    </row>
    <row r="1905" spans="158:159" x14ac:dyDescent="0.2">
      <c r="FB1905"/>
      <c r="FC1905"/>
    </row>
    <row r="1906" spans="158:159" x14ac:dyDescent="0.2">
      <c r="FB1906"/>
      <c r="FC1906"/>
    </row>
    <row r="1907" spans="158:159" x14ac:dyDescent="0.2">
      <c r="FB1907"/>
      <c r="FC1907"/>
    </row>
    <row r="1908" spans="158:159" x14ac:dyDescent="0.2">
      <c r="FB1908"/>
      <c r="FC1908"/>
    </row>
    <row r="1909" spans="158:159" x14ac:dyDescent="0.2">
      <c r="FB1909"/>
      <c r="FC1909"/>
    </row>
    <row r="1910" spans="158:159" x14ac:dyDescent="0.2">
      <c r="FB1910"/>
      <c r="FC1910"/>
    </row>
    <row r="1911" spans="158:159" x14ac:dyDescent="0.2">
      <c r="FB1911"/>
      <c r="FC1911"/>
    </row>
    <row r="1912" spans="158:159" x14ac:dyDescent="0.2">
      <c r="FB1912"/>
      <c r="FC1912"/>
    </row>
    <row r="1913" spans="158:159" x14ac:dyDescent="0.2">
      <c r="FB1913"/>
      <c r="FC1913"/>
    </row>
    <row r="1914" spans="158:159" x14ac:dyDescent="0.2">
      <c r="FB1914"/>
      <c r="FC1914"/>
    </row>
    <row r="1915" spans="158:159" x14ac:dyDescent="0.2">
      <c r="FB1915"/>
      <c r="FC1915"/>
    </row>
    <row r="1916" spans="158:159" x14ac:dyDescent="0.2">
      <c r="FB1916"/>
      <c r="FC1916"/>
    </row>
    <row r="1917" spans="158:159" x14ac:dyDescent="0.2">
      <c r="FB1917"/>
      <c r="FC1917"/>
    </row>
    <row r="1918" spans="158:159" x14ac:dyDescent="0.2">
      <c r="FB1918"/>
      <c r="FC1918"/>
    </row>
    <row r="1919" spans="158:159" x14ac:dyDescent="0.2">
      <c r="FB1919"/>
      <c r="FC1919"/>
    </row>
    <row r="1920" spans="158:159" x14ac:dyDescent="0.2">
      <c r="FB1920"/>
      <c r="FC1920"/>
    </row>
    <row r="1921" spans="158:159" x14ac:dyDescent="0.2">
      <c r="FB1921"/>
      <c r="FC1921"/>
    </row>
    <row r="1922" spans="158:159" x14ac:dyDescent="0.2">
      <c r="FB1922"/>
      <c r="FC1922"/>
    </row>
    <row r="1923" spans="158:159" x14ac:dyDescent="0.2">
      <c r="FB1923"/>
      <c r="FC1923"/>
    </row>
    <row r="1924" spans="158:159" x14ac:dyDescent="0.2">
      <c r="FB1924"/>
      <c r="FC1924"/>
    </row>
    <row r="1925" spans="158:159" x14ac:dyDescent="0.2">
      <c r="FB1925"/>
      <c r="FC1925"/>
    </row>
    <row r="1926" spans="158:159" x14ac:dyDescent="0.2">
      <c r="FB1926"/>
      <c r="FC1926"/>
    </row>
    <row r="1927" spans="158:159" x14ac:dyDescent="0.2">
      <c r="FB1927"/>
      <c r="FC1927"/>
    </row>
    <row r="1928" spans="158:159" x14ac:dyDescent="0.2">
      <c r="FB1928"/>
      <c r="FC1928"/>
    </row>
    <row r="1929" spans="158:159" x14ac:dyDescent="0.2">
      <c r="FB1929"/>
      <c r="FC1929"/>
    </row>
    <row r="1930" spans="158:159" x14ac:dyDescent="0.2">
      <c r="FB1930"/>
      <c r="FC1930"/>
    </row>
    <row r="1931" spans="158:159" x14ac:dyDescent="0.2">
      <c r="FB1931"/>
      <c r="FC1931"/>
    </row>
    <row r="1932" spans="158:159" x14ac:dyDescent="0.2">
      <c r="FB1932"/>
      <c r="FC1932"/>
    </row>
    <row r="1933" spans="158:159" x14ac:dyDescent="0.2">
      <c r="FB1933"/>
      <c r="FC1933"/>
    </row>
    <row r="1934" spans="158:159" x14ac:dyDescent="0.2">
      <c r="FB1934"/>
      <c r="FC1934"/>
    </row>
    <row r="1935" spans="158:159" x14ac:dyDescent="0.2">
      <c r="FB1935"/>
      <c r="FC1935"/>
    </row>
    <row r="1936" spans="158:159" x14ac:dyDescent="0.2">
      <c r="FB1936"/>
      <c r="FC1936"/>
    </row>
    <row r="1937" spans="158:159" x14ac:dyDescent="0.2">
      <c r="FB1937"/>
      <c r="FC1937"/>
    </row>
    <row r="1938" spans="158:159" x14ac:dyDescent="0.2">
      <c r="FB1938"/>
      <c r="FC1938"/>
    </row>
    <row r="1939" spans="158:159" x14ac:dyDescent="0.2">
      <c r="FB1939"/>
      <c r="FC1939"/>
    </row>
    <row r="1940" spans="158:159" x14ac:dyDescent="0.2">
      <c r="FB1940"/>
      <c r="FC1940"/>
    </row>
    <row r="1941" spans="158:159" x14ac:dyDescent="0.2">
      <c r="FB1941"/>
      <c r="FC1941"/>
    </row>
    <row r="1942" spans="158:159" x14ac:dyDescent="0.2">
      <c r="FB1942"/>
      <c r="FC1942"/>
    </row>
    <row r="1943" spans="158:159" x14ac:dyDescent="0.2">
      <c r="FB1943"/>
      <c r="FC1943"/>
    </row>
    <row r="1944" spans="158:159" x14ac:dyDescent="0.2">
      <c r="FB1944"/>
      <c r="FC1944"/>
    </row>
    <row r="1945" spans="158:159" x14ac:dyDescent="0.2">
      <c r="FB1945"/>
      <c r="FC1945"/>
    </row>
    <row r="1946" spans="158:159" x14ac:dyDescent="0.2">
      <c r="FB1946"/>
      <c r="FC1946"/>
    </row>
    <row r="1947" spans="158:159" x14ac:dyDescent="0.2">
      <c r="FB1947"/>
      <c r="FC1947"/>
    </row>
    <row r="1948" spans="158:159" x14ac:dyDescent="0.2">
      <c r="FB1948"/>
      <c r="FC1948"/>
    </row>
    <row r="1949" spans="158:159" x14ac:dyDescent="0.2">
      <c r="FB1949"/>
      <c r="FC1949"/>
    </row>
    <row r="1950" spans="158:159" x14ac:dyDescent="0.2">
      <c r="FB1950"/>
      <c r="FC1950"/>
    </row>
    <row r="1951" spans="158:159" x14ac:dyDescent="0.2">
      <c r="FB1951"/>
      <c r="FC1951"/>
    </row>
    <row r="1952" spans="158:159" x14ac:dyDescent="0.2">
      <c r="FB1952"/>
      <c r="FC1952"/>
    </row>
    <row r="1953" spans="158:159" x14ac:dyDescent="0.2">
      <c r="FB1953"/>
      <c r="FC1953"/>
    </row>
    <row r="1954" spans="158:159" x14ac:dyDescent="0.2">
      <c r="FB1954"/>
      <c r="FC1954"/>
    </row>
    <row r="1955" spans="158:159" x14ac:dyDescent="0.2">
      <c r="FB1955"/>
      <c r="FC1955"/>
    </row>
    <row r="1956" spans="158:159" x14ac:dyDescent="0.2">
      <c r="FB1956"/>
      <c r="FC1956"/>
    </row>
    <row r="1957" spans="158:159" x14ac:dyDescent="0.2">
      <c r="FB1957"/>
      <c r="FC1957"/>
    </row>
    <row r="1958" spans="158:159" x14ac:dyDescent="0.2">
      <c r="FB1958"/>
      <c r="FC1958"/>
    </row>
    <row r="1959" spans="158:159" x14ac:dyDescent="0.2">
      <c r="FB1959"/>
      <c r="FC1959"/>
    </row>
    <row r="1960" spans="158:159" x14ac:dyDescent="0.2">
      <c r="FB1960"/>
      <c r="FC1960"/>
    </row>
    <row r="1961" spans="158:159" x14ac:dyDescent="0.2">
      <c r="FB1961"/>
      <c r="FC1961"/>
    </row>
    <row r="1962" spans="158:159" x14ac:dyDescent="0.2">
      <c r="FB1962"/>
      <c r="FC1962"/>
    </row>
    <row r="1963" spans="158:159" x14ac:dyDescent="0.2">
      <c r="FB1963"/>
      <c r="FC1963"/>
    </row>
    <row r="1964" spans="158:159" x14ac:dyDescent="0.2">
      <c r="FB1964"/>
      <c r="FC1964"/>
    </row>
    <row r="1965" spans="158:159" x14ac:dyDescent="0.2">
      <c r="FB1965"/>
      <c r="FC1965"/>
    </row>
    <row r="1966" spans="158:159" x14ac:dyDescent="0.2">
      <c r="FB1966"/>
      <c r="FC1966"/>
    </row>
    <row r="1967" spans="158:159" x14ac:dyDescent="0.2">
      <c r="FB1967"/>
      <c r="FC1967"/>
    </row>
    <row r="1968" spans="158:159" x14ac:dyDescent="0.2">
      <c r="FB1968"/>
      <c r="FC1968"/>
    </row>
    <row r="1969" spans="158:159" x14ac:dyDescent="0.2">
      <c r="FB1969"/>
      <c r="FC1969"/>
    </row>
    <row r="1970" spans="158:159" x14ac:dyDescent="0.2">
      <c r="FB1970"/>
      <c r="FC1970"/>
    </row>
    <row r="1971" spans="158:159" x14ac:dyDescent="0.2">
      <c r="FB1971"/>
      <c r="FC1971"/>
    </row>
    <row r="1972" spans="158:159" x14ac:dyDescent="0.2">
      <c r="FB1972"/>
      <c r="FC1972"/>
    </row>
    <row r="1973" spans="158:159" x14ac:dyDescent="0.2">
      <c r="FB1973"/>
      <c r="FC1973"/>
    </row>
    <row r="1974" spans="158:159" x14ac:dyDescent="0.2">
      <c r="FB1974"/>
      <c r="FC1974"/>
    </row>
    <row r="1975" spans="158:159" x14ac:dyDescent="0.2">
      <c r="FB1975"/>
      <c r="FC1975"/>
    </row>
    <row r="1976" spans="158:159" x14ac:dyDescent="0.2">
      <c r="FB1976"/>
      <c r="FC1976"/>
    </row>
    <row r="1977" spans="158:159" x14ac:dyDescent="0.2">
      <c r="FB1977"/>
      <c r="FC1977"/>
    </row>
    <row r="1978" spans="158:159" x14ac:dyDescent="0.2">
      <c r="FB1978"/>
      <c r="FC1978"/>
    </row>
    <row r="1979" spans="158:159" x14ac:dyDescent="0.2">
      <c r="FB1979"/>
      <c r="FC1979"/>
    </row>
    <row r="1980" spans="158:159" x14ac:dyDescent="0.2">
      <c r="FB1980"/>
      <c r="FC1980"/>
    </row>
    <row r="1981" spans="158:159" x14ac:dyDescent="0.2">
      <c r="FB1981"/>
      <c r="FC1981"/>
    </row>
    <row r="1982" spans="158:159" x14ac:dyDescent="0.2">
      <c r="FB1982"/>
      <c r="FC1982"/>
    </row>
    <row r="1983" spans="158:159" x14ac:dyDescent="0.2">
      <c r="FB1983"/>
      <c r="FC1983"/>
    </row>
    <row r="1984" spans="158:159" x14ac:dyDescent="0.2">
      <c r="FB1984"/>
      <c r="FC1984"/>
    </row>
    <row r="1985" spans="158:159" x14ac:dyDescent="0.2">
      <c r="FB1985"/>
      <c r="FC1985"/>
    </row>
    <row r="1986" spans="158:159" x14ac:dyDescent="0.2">
      <c r="FB1986"/>
      <c r="FC1986"/>
    </row>
    <row r="1987" spans="158:159" x14ac:dyDescent="0.2">
      <c r="FB1987"/>
      <c r="FC1987"/>
    </row>
    <row r="1988" spans="158:159" x14ac:dyDescent="0.2">
      <c r="FB1988"/>
      <c r="FC1988"/>
    </row>
    <row r="1989" spans="158:159" x14ac:dyDescent="0.2">
      <c r="FB1989"/>
      <c r="FC1989"/>
    </row>
    <row r="1990" spans="158:159" x14ac:dyDescent="0.2">
      <c r="FB1990"/>
      <c r="FC1990"/>
    </row>
    <row r="1991" spans="158:159" x14ac:dyDescent="0.2">
      <c r="FB1991"/>
      <c r="FC1991"/>
    </row>
    <row r="1992" spans="158:159" x14ac:dyDescent="0.2">
      <c r="FB1992"/>
      <c r="FC1992"/>
    </row>
    <row r="1993" spans="158:159" x14ac:dyDescent="0.2">
      <c r="FB1993"/>
      <c r="FC1993"/>
    </row>
    <row r="1994" spans="158:159" x14ac:dyDescent="0.2">
      <c r="FB1994"/>
      <c r="FC1994"/>
    </row>
    <row r="1995" spans="158:159" x14ac:dyDescent="0.2">
      <c r="FB1995"/>
      <c r="FC1995"/>
    </row>
    <row r="1996" spans="158:159" x14ac:dyDescent="0.2">
      <c r="FB1996"/>
      <c r="FC1996"/>
    </row>
    <row r="1997" spans="158:159" x14ac:dyDescent="0.2">
      <c r="FB1997"/>
      <c r="FC1997"/>
    </row>
    <row r="1998" spans="158:159" x14ac:dyDescent="0.2">
      <c r="FB1998"/>
      <c r="FC1998"/>
    </row>
    <row r="1999" spans="158:159" x14ac:dyDescent="0.2">
      <c r="FB1999"/>
      <c r="FC1999"/>
    </row>
    <row r="2000" spans="158:159" x14ac:dyDescent="0.2">
      <c r="FB2000"/>
      <c r="FC2000"/>
    </row>
    <row r="2001" spans="158:159" x14ac:dyDescent="0.2">
      <c r="FB2001"/>
      <c r="FC2001"/>
    </row>
    <row r="2002" spans="158:159" x14ac:dyDescent="0.2">
      <c r="FB2002"/>
      <c r="FC2002"/>
    </row>
    <row r="2003" spans="158:159" x14ac:dyDescent="0.2">
      <c r="FB2003"/>
      <c r="FC2003"/>
    </row>
    <row r="2004" spans="158:159" x14ac:dyDescent="0.2">
      <c r="FB2004"/>
      <c r="FC2004"/>
    </row>
    <row r="2005" spans="158:159" x14ac:dyDescent="0.2">
      <c r="FB2005"/>
      <c r="FC2005"/>
    </row>
    <row r="2006" spans="158:159" x14ac:dyDescent="0.2">
      <c r="FB2006"/>
      <c r="FC2006"/>
    </row>
    <row r="2007" spans="158:159" x14ac:dyDescent="0.2">
      <c r="FB2007"/>
      <c r="FC2007"/>
    </row>
    <row r="2008" spans="158:159" x14ac:dyDescent="0.2">
      <c r="FB2008"/>
      <c r="FC2008"/>
    </row>
    <row r="2009" spans="158:159" x14ac:dyDescent="0.2">
      <c r="FB2009"/>
      <c r="FC2009"/>
    </row>
    <row r="2010" spans="158:159" x14ac:dyDescent="0.2">
      <c r="FB2010"/>
      <c r="FC2010"/>
    </row>
    <row r="2011" spans="158:159" x14ac:dyDescent="0.2">
      <c r="FB2011"/>
      <c r="FC2011"/>
    </row>
    <row r="2012" spans="158:159" x14ac:dyDescent="0.2">
      <c r="FB2012"/>
      <c r="FC2012"/>
    </row>
    <row r="2013" spans="158:159" x14ac:dyDescent="0.2">
      <c r="FB2013"/>
      <c r="FC2013"/>
    </row>
    <row r="2014" spans="158:159" x14ac:dyDescent="0.2">
      <c r="FB2014"/>
      <c r="FC2014"/>
    </row>
    <row r="2015" spans="158:159" x14ac:dyDescent="0.2">
      <c r="FB2015"/>
      <c r="FC2015"/>
    </row>
    <row r="2016" spans="158:159" x14ac:dyDescent="0.2">
      <c r="FB2016"/>
      <c r="FC2016"/>
    </row>
    <row r="2017" spans="158:159" x14ac:dyDescent="0.2">
      <c r="FB2017"/>
      <c r="FC2017"/>
    </row>
    <row r="2018" spans="158:159" x14ac:dyDescent="0.2">
      <c r="FB2018"/>
      <c r="FC2018"/>
    </row>
    <row r="2019" spans="158:159" x14ac:dyDescent="0.2">
      <c r="FB2019"/>
      <c r="FC2019"/>
    </row>
    <row r="2020" spans="158:159" x14ac:dyDescent="0.2">
      <c r="FB2020"/>
      <c r="FC2020"/>
    </row>
    <row r="2021" spans="158:159" x14ac:dyDescent="0.2">
      <c r="FB2021"/>
      <c r="FC2021"/>
    </row>
    <row r="2022" spans="158:159" x14ac:dyDescent="0.2">
      <c r="FB2022"/>
      <c r="FC2022"/>
    </row>
    <row r="2023" spans="158:159" x14ac:dyDescent="0.2">
      <c r="FB2023"/>
      <c r="FC2023"/>
    </row>
    <row r="2024" spans="158:159" x14ac:dyDescent="0.2">
      <c r="FB2024"/>
      <c r="FC2024"/>
    </row>
    <row r="2025" spans="158:159" x14ac:dyDescent="0.2">
      <c r="FB2025"/>
      <c r="FC2025"/>
    </row>
    <row r="2026" spans="158:159" x14ac:dyDescent="0.2">
      <c r="FB2026"/>
      <c r="FC2026"/>
    </row>
    <row r="2027" spans="158:159" x14ac:dyDescent="0.2">
      <c r="FB2027"/>
      <c r="FC2027"/>
    </row>
    <row r="2028" spans="158:159" x14ac:dyDescent="0.2">
      <c r="FB2028"/>
      <c r="FC2028"/>
    </row>
    <row r="2029" spans="158:159" x14ac:dyDescent="0.2">
      <c r="FB2029"/>
      <c r="FC2029"/>
    </row>
    <row r="2030" spans="158:159" x14ac:dyDescent="0.2">
      <c r="FB2030"/>
      <c r="FC2030"/>
    </row>
    <row r="2031" spans="158:159" x14ac:dyDescent="0.2">
      <c r="FB2031"/>
      <c r="FC2031"/>
    </row>
    <row r="2032" spans="158:159" x14ac:dyDescent="0.2">
      <c r="FB2032"/>
      <c r="FC2032"/>
    </row>
    <row r="2033" spans="158:159" x14ac:dyDescent="0.2">
      <c r="FB2033"/>
      <c r="FC2033"/>
    </row>
    <row r="2034" spans="158:159" x14ac:dyDescent="0.2">
      <c r="FB2034"/>
      <c r="FC2034"/>
    </row>
    <row r="2035" spans="158:159" x14ac:dyDescent="0.2">
      <c r="FB2035"/>
      <c r="FC2035"/>
    </row>
    <row r="2036" spans="158:159" x14ac:dyDescent="0.2">
      <c r="FB2036"/>
      <c r="FC2036"/>
    </row>
    <row r="2037" spans="158:159" x14ac:dyDescent="0.2">
      <c r="FB2037"/>
      <c r="FC2037"/>
    </row>
    <row r="2038" spans="158:159" x14ac:dyDescent="0.2">
      <c r="FB2038"/>
      <c r="FC2038"/>
    </row>
    <row r="2039" spans="158:159" x14ac:dyDescent="0.2">
      <c r="FB2039"/>
      <c r="FC2039"/>
    </row>
    <row r="2040" spans="158:159" x14ac:dyDescent="0.2">
      <c r="FB2040"/>
      <c r="FC2040"/>
    </row>
    <row r="2041" spans="158:159" x14ac:dyDescent="0.2">
      <c r="FB2041"/>
      <c r="FC2041"/>
    </row>
    <row r="2042" spans="158:159" x14ac:dyDescent="0.2">
      <c r="FB2042"/>
      <c r="FC2042"/>
    </row>
    <row r="2043" spans="158:159" x14ac:dyDescent="0.2">
      <c r="FB2043"/>
      <c r="FC2043"/>
    </row>
    <row r="2044" spans="158:159" x14ac:dyDescent="0.2">
      <c r="FB2044"/>
      <c r="FC2044"/>
    </row>
    <row r="2045" spans="158:159" x14ac:dyDescent="0.2">
      <c r="FB2045"/>
      <c r="FC2045"/>
    </row>
    <row r="2046" spans="158:159" x14ac:dyDescent="0.2">
      <c r="FB2046"/>
      <c r="FC2046"/>
    </row>
    <row r="2047" spans="158:159" x14ac:dyDescent="0.2">
      <c r="FB2047"/>
      <c r="FC2047"/>
    </row>
    <row r="2048" spans="158:159" x14ac:dyDescent="0.2">
      <c r="FB2048"/>
      <c r="FC2048"/>
    </row>
    <row r="2049" spans="158:159" x14ac:dyDescent="0.2">
      <c r="FB2049"/>
      <c r="FC2049"/>
    </row>
    <row r="2050" spans="158:159" x14ac:dyDescent="0.2">
      <c r="FB2050"/>
      <c r="FC2050"/>
    </row>
    <row r="2051" spans="158:159" x14ac:dyDescent="0.2">
      <c r="FB2051"/>
      <c r="FC2051"/>
    </row>
    <row r="2052" spans="158:159" x14ac:dyDescent="0.2">
      <c r="FB2052"/>
      <c r="FC2052"/>
    </row>
    <row r="2053" spans="158:159" x14ac:dyDescent="0.2">
      <c r="FB2053"/>
      <c r="FC2053"/>
    </row>
    <row r="2054" spans="158:159" x14ac:dyDescent="0.2">
      <c r="FB2054"/>
      <c r="FC2054"/>
    </row>
    <row r="2055" spans="158:159" x14ac:dyDescent="0.2">
      <c r="FB2055"/>
      <c r="FC2055"/>
    </row>
    <row r="2056" spans="158:159" x14ac:dyDescent="0.2">
      <c r="FB2056"/>
      <c r="FC2056"/>
    </row>
    <row r="2057" spans="158:159" x14ac:dyDescent="0.2">
      <c r="FB2057"/>
      <c r="FC2057"/>
    </row>
    <row r="2058" spans="158:159" x14ac:dyDescent="0.2">
      <c r="FB2058"/>
      <c r="FC2058"/>
    </row>
    <row r="2059" spans="158:159" x14ac:dyDescent="0.2">
      <c r="FB2059"/>
      <c r="FC2059"/>
    </row>
    <row r="2060" spans="158:159" x14ac:dyDescent="0.2">
      <c r="FB2060"/>
      <c r="FC2060"/>
    </row>
    <row r="2061" spans="158:159" x14ac:dyDescent="0.2">
      <c r="FB2061"/>
      <c r="FC2061"/>
    </row>
    <row r="2062" spans="158:159" x14ac:dyDescent="0.2">
      <c r="FB2062"/>
      <c r="FC2062"/>
    </row>
    <row r="2063" spans="158:159" x14ac:dyDescent="0.2">
      <c r="FB2063"/>
      <c r="FC2063"/>
    </row>
    <row r="2064" spans="158:159" x14ac:dyDescent="0.2">
      <c r="FB2064"/>
      <c r="FC2064"/>
    </row>
    <row r="2065" spans="158:159" x14ac:dyDescent="0.2">
      <c r="FB2065"/>
      <c r="FC2065"/>
    </row>
    <row r="2066" spans="158:159" x14ac:dyDescent="0.2">
      <c r="FB2066"/>
      <c r="FC2066"/>
    </row>
    <row r="2067" spans="158:159" x14ac:dyDescent="0.2">
      <c r="FB2067"/>
      <c r="FC2067"/>
    </row>
    <row r="2068" spans="158:159" x14ac:dyDescent="0.2">
      <c r="FB2068"/>
      <c r="FC2068"/>
    </row>
    <row r="2069" spans="158:159" x14ac:dyDescent="0.2">
      <c r="FB2069"/>
      <c r="FC2069"/>
    </row>
    <row r="2070" spans="158:159" x14ac:dyDescent="0.2">
      <c r="FB2070"/>
      <c r="FC2070"/>
    </row>
    <row r="2071" spans="158:159" x14ac:dyDescent="0.2">
      <c r="FB2071"/>
      <c r="FC2071"/>
    </row>
    <row r="2072" spans="158:159" x14ac:dyDescent="0.2">
      <c r="FB2072"/>
      <c r="FC2072"/>
    </row>
    <row r="2073" spans="158:159" x14ac:dyDescent="0.2">
      <c r="FB2073"/>
      <c r="FC2073"/>
    </row>
    <row r="2074" spans="158:159" x14ac:dyDescent="0.2">
      <c r="FB2074"/>
      <c r="FC2074"/>
    </row>
    <row r="2075" spans="158:159" x14ac:dyDescent="0.2">
      <c r="FB2075"/>
      <c r="FC2075"/>
    </row>
    <row r="2076" spans="158:159" x14ac:dyDescent="0.2">
      <c r="FB2076"/>
      <c r="FC2076"/>
    </row>
    <row r="2077" spans="158:159" x14ac:dyDescent="0.2">
      <c r="FB2077"/>
      <c r="FC2077"/>
    </row>
    <row r="2078" spans="158:159" x14ac:dyDescent="0.2">
      <c r="FB2078"/>
      <c r="FC2078"/>
    </row>
    <row r="2079" spans="158:159" x14ac:dyDescent="0.2">
      <c r="FB2079"/>
      <c r="FC2079"/>
    </row>
    <row r="2080" spans="158:159" x14ac:dyDescent="0.2">
      <c r="FB2080"/>
      <c r="FC2080"/>
    </row>
    <row r="2081" spans="158:159" x14ac:dyDescent="0.2">
      <c r="FB2081"/>
      <c r="FC2081"/>
    </row>
    <row r="2082" spans="158:159" x14ac:dyDescent="0.2">
      <c r="FB2082"/>
      <c r="FC2082"/>
    </row>
    <row r="2083" spans="158:159" x14ac:dyDescent="0.2">
      <c r="FB2083"/>
      <c r="FC2083"/>
    </row>
    <row r="2084" spans="158:159" x14ac:dyDescent="0.2">
      <c r="FB2084"/>
      <c r="FC2084"/>
    </row>
    <row r="2085" spans="158:159" x14ac:dyDescent="0.2">
      <c r="FB2085"/>
      <c r="FC2085"/>
    </row>
    <row r="2086" spans="158:159" x14ac:dyDescent="0.2">
      <c r="FB2086"/>
      <c r="FC2086"/>
    </row>
    <row r="2087" spans="158:159" x14ac:dyDescent="0.2">
      <c r="FB2087"/>
      <c r="FC2087"/>
    </row>
    <row r="2088" spans="158:159" x14ac:dyDescent="0.2">
      <c r="FB2088"/>
      <c r="FC2088"/>
    </row>
    <row r="2089" spans="158:159" x14ac:dyDescent="0.2">
      <c r="FB2089"/>
      <c r="FC2089"/>
    </row>
    <row r="2090" spans="158:159" x14ac:dyDescent="0.2">
      <c r="FB2090"/>
      <c r="FC2090"/>
    </row>
    <row r="2091" spans="158:159" x14ac:dyDescent="0.2">
      <c r="FB2091"/>
      <c r="FC2091"/>
    </row>
    <row r="2092" spans="158:159" x14ac:dyDescent="0.2">
      <c r="FB2092"/>
      <c r="FC2092"/>
    </row>
    <row r="2093" spans="158:159" x14ac:dyDescent="0.2">
      <c r="FB2093"/>
      <c r="FC2093"/>
    </row>
    <row r="2094" spans="158:159" x14ac:dyDescent="0.2">
      <c r="FB2094"/>
      <c r="FC2094"/>
    </row>
    <row r="2095" spans="158:159" x14ac:dyDescent="0.2">
      <c r="FB2095"/>
      <c r="FC2095"/>
    </row>
    <row r="2096" spans="158:159" x14ac:dyDescent="0.2">
      <c r="FB2096"/>
      <c r="FC2096"/>
    </row>
    <row r="2097" spans="158:159" x14ac:dyDescent="0.2">
      <c r="FB2097"/>
      <c r="FC2097"/>
    </row>
    <row r="2098" spans="158:159" x14ac:dyDescent="0.2">
      <c r="FB2098"/>
      <c r="FC2098"/>
    </row>
    <row r="2099" spans="158:159" x14ac:dyDescent="0.2">
      <c r="FB2099"/>
      <c r="FC2099"/>
    </row>
    <row r="2100" spans="158:159" x14ac:dyDescent="0.2">
      <c r="FB2100"/>
      <c r="FC2100"/>
    </row>
    <row r="2101" spans="158:159" x14ac:dyDescent="0.2">
      <c r="FB2101"/>
      <c r="FC2101"/>
    </row>
    <row r="2102" spans="158:159" x14ac:dyDescent="0.2">
      <c r="FB2102"/>
      <c r="FC2102"/>
    </row>
    <row r="2103" spans="158:159" x14ac:dyDescent="0.2">
      <c r="FB2103"/>
      <c r="FC2103"/>
    </row>
    <row r="2104" spans="158:159" x14ac:dyDescent="0.2">
      <c r="FB2104"/>
      <c r="FC2104"/>
    </row>
    <row r="2105" spans="158:159" x14ac:dyDescent="0.2">
      <c r="FB2105"/>
      <c r="FC2105"/>
    </row>
    <row r="2106" spans="158:159" x14ac:dyDescent="0.2">
      <c r="FB2106"/>
      <c r="FC2106"/>
    </row>
    <row r="2107" spans="158:159" x14ac:dyDescent="0.2">
      <c r="FB2107"/>
      <c r="FC2107"/>
    </row>
    <row r="2108" spans="158:159" x14ac:dyDescent="0.2">
      <c r="FB2108"/>
      <c r="FC2108"/>
    </row>
    <row r="2109" spans="158:159" x14ac:dyDescent="0.2">
      <c r="FB2109"/>
      <c r="FC2109"/>
    </row>
    <row r="2110" spans="158:159" x14ac:dyDescent="0.2">
      <c r="FB2110"/>
      <c r="FC2110"/>
    </row>
    <row r="2111" spans="158:159" x14ac:dyDescent="0.2">
      <c r="FB2111"/>
      <c r="FC2111"/>
    </row>
    <row r="2112" spans="158:159" x14ac:dyDescent="0.2">
      <c r="FB2112"/>
      <c r="FC2112"/>
    </row>
    <row r="2113" spans="158:159" x14ac:dyDescent="0.2">
      <c r="FB2113"/>
      <c r="FC2113"/>
    </row>
    <row r="2114" spans="158:159" x14ac:dyDescent="0.2">
      <c r="FB2114"/>
      <c r="FC2114"/>
    </row>
    <row r="2115" spans="158:159" x14ac:dyDescent="0.2">
      <c r="FB2115"/>
      <c r="FC2115"/>
    </row>
    <row r="2116" spans="158:159" x14ac:dyDescent="0.2">
      <c r="FB2116"/>
      <c r="FC2116"/>
    </row>
    <row r="2117" spans="158:159" x14ac:dyDescent="0.2">
      <c r="FB2117"/>
      <c r="FC2117"/>
    </row>
    <row r="2118" spans="158:159" x14ac:dyDescent="0.2">
      <c r="FB2118"/>
      <c r="FC2118"/>
    </row>
    <row r="2119" spans="158:159" x14ac:dyDescent="0.2">
      <c r="FB2119"/>
      <c r="FC2119"/>
    </row>
    <row r="2120" spans="158:159" x14ac:dyDescent="0.2">
      <c r="FB2120"/>
      <c r="FC2120"/>
    </row>
    <row r="2121" spans="158:159" x14ac:dyDescent="0.2">
      <c r="FB2121"/>
      <c r="FC2121"/>
    </row>
    <row r="2122" spans="158:159" x14ac:dyDescent="0.2">
      <c r="FB2122"/>
      <c r="FC2122"/>
    </row>
    <row r="2123" spans="158:159" x14ac:dyDescent="0.2">
      <c r="FB2123"/>
      <c r="FC2123"/>
    </row>
    <row r="2124" spans="158:159" x14ac:dyDescent="0.2">
      <c r="FB2124"/>
      <c r="FC2124"/>
    </row>
    <row r="2125" spans="158:159" x14ac:dyDescent="0.2">
      <c r="FB2125"/>
      <c r="FC2125"/>
    </row>
    <row r="2126" spans="158:159" x14ac:dyDescent="0.2">
      <c r="FB2126"/>
      <c r="FC2126"/>
    </row>
    <row r="2127" spans="158:159" x14ac:dyDescent="0.2">
      <c r="FB2127"/>
      <c r="FC2127"/>
    </row>
    <row r="2128" spans="158:159" x14ac:dyDescent="0.2">
      <c r="FB2128"/>
      <c r="FC2128"/>
    </row>
    <row r="2129" spans="158:159" x14ac:dyDescent="0.2">
      <c r="FB2129"/>
      <c r="FC2129"/>
    </row>
    <row r="2130" spans="158:159" x14ac:dyDescent="0.2">
      <c r="FB2130"/>
      <c r="FC2130"/>
    </row>
    <row r="2131" spans="158:159" x14ac:dyDescent="0.2">
      <c r="FB2131"/>
      <c r="FC2131"/>
    </row>
    <row r="2132" spans="158:159" x14ac:dyDescent="0.2">
      <c r="FB2132"/>
      <c r="FC2132"/>
    </row>
    <row r="2133" spans="158:159" x14ac:dyDescent="0.2">
      <c r="FB2133"/>
      <c r="FC2133"/>
    </row>
    <row r="2134" spans="158:159" x14ac:dyDescent="0.2">
      <c r="FB2134"/>
      <c r="FC2134"/>
    </row>
    <row r="2135" spans="158:159" x14ac:dyDescent="0.2">
      <c r="FB2135"/>
      <c r="FC2135"/>
    </row>
    <row r="2136" spans="158:159" x14ac:dyDescent="0.2">
      <c r="FB2136"/>
      <c r="FC2136"/>
    </row>
    <row r="2137" spans="158:159" x14ac:dyDescent="0.2">
      <c r="FB2137"/>
      <c r="FC2137"/>
    </row>
    <row r="2138" spans="158:159" x14ac:dyDescent="0.2">
      <c r="FB2138"/>
      <c r="FC2138"/>
    </row>
    <row r="2139" spans="158:159" x14ac:dyDescent="0.2">
      <c r="FB2139"/>
      <c r="FC2139"/>
    </row>
    <row r="2140" spans="158:159" x14ac:dyDescent="0.2">
      <c r="FB2140"/>
      <c r="FC2140"/>
    </row>
    <row r="2141" spans="158:159" x14ac:dyDescent="0.2">
      <c r="FB2141"/>
      <c r="FC2141"/>
    </row>
    <row r="2142" spans="158:159" x14ac:dyDescent="0.2">
      <c r="FB2142"/>
      <c r="FC2142"/>
    </row>
    <row r="2143" spans="158:159" x14ac:dyDescent="0.2">
      <c r="FB2143"/>
      <c r="FC2143"/>
    </row>
    <row r="2144" spans="158:159" x14ac:dyDescent="0.2">
      <c r="FB2144"/>
      <c r="FC2144"/>
    </row>
    <row r="2145" spans="158:159" x14ac:dyDescent="0.2">
      <c r="FB2145"/>
      <c r="FC2145"/>
    </row>
    <row r="2146" spans="158:159" x14ac:dyDescent="0.2">
      <c r="FB2146"/>
      <c r="FC2146"/>
    </row>
    <row r="2147" spans="158:159" x14ac:dyDescent="0.2">
      <c r="FB2147"/>
      <c r="FC2147"/>
    </row>
    <row r="2148" spans="158:159" x14ac:dyDescent="0.2">
      <c r="FB2148"/>
      <c r="FC2148"/>
    </row>
    <row r="2149" spans="158:159" x14ac:dyDescent="0.2">
      <c r="FB2149"/>
      <c r="FC2149"/>
    </row>
    <row r="2150" spans="158:159" x14ac:dyDescent="0.2">
      <c r="FB2150"/>
      <c r="FC2150"/>
    </row>
    <row r="2151" spans="158:159" x14ac:dyDescent="0.2">
      <c r="FB2151"/>
      <c r="FC2151"/>
    </row>
    <row r="2152" spans="158:159" x14ac:dyDescent="0.2">
      <c r="FB2152"/>
      <c r="FC2152"/>
    </row>
    <row r="2153" spans="158:159" x14ac:dyDescent="0.2">
      <c r="FB2153"/>
      <c r="FC2153"/>
    </row>
    <row r="2154" spans="158:159" x14ac:dyDescent="0.2">
      <c r="FB2154"/>
      <c r="FC2154"/>
    </row>
    <row r="2155" spans="158:159" x14ac:dyDescent="0.2">
      <c r="FB2155"/>
      <c r="FC2155"/>
    </row>
    <row r="2156" spans="158:159" x14ac:dyDescent="0.2">
      <c r="FB2156"/>
      <c r="FC2156"/>
    </row>
    <row r="2157" spans="158:159" x14ac:dyDescent="0.2">
      <c r="FB2157"/>
      <c r="FC2157"/>
    </row>
    <row r="2158" spans="158:159" x14ac:dyDescent="0.2">
      <c r="FB2158"/>
      <c r="FC2158"/>
    </row>
    <row r="2159" spans="158:159" x14ac:dyDescent="0.2">
      <c r="FB2159"/>
      <c r="FC2159"/>
    </row>
    <row r="2160" spans="158:159" x14ac:dyDescent="0.2">
      <c r="FB2160"/>
      <c r="FC2160"/>
    </row>
    <row r="2161" spans="158:159" x14ac:dyDescent="0.2">
      <c r="FB2161"/>
      <c r="FC2161"/>
    </row>
    <row r="2162" spans="158:159" x14ac:dyDescent="0.2">
      <c r="FB2162"/>
      <c r="FC2162"/>
    </row>
    <row r="2163" spans="158:159" x14ac:dyDescent="0.2">
      <c r="FB2163"/>
      <c r="FC2163"/>
    </row>
    <row r="2164" spans="158:159" x14ac:dyDescent="0.2">
      <c r="FB2164"/>
      <c r="FC2164"/>
    </row>
    <row r="2165" spans="158:159" x14ac:dyDescent="0.2">
      <c r="FB2165"/>
      <c r="FC2165"/>
    </row>
    <row r="2166" spans="158:159" x14ac:dyDescent="0.2">
      <c r="FB2166"/>
      <c r="FC2166"/>
    </row>
    <row r="2167" spans="158:159" x14ac:dyDescent="0.2">
      <c r="FB2167"/>
      <c r="FC2167"/>
    </row>
    <row r="2168" spans="158:159" x14ac:dyDescent="0.2">
      <c r="FB2168"/>
      <c r="FC2168"/>
    </row>
    <row r="2169" spans="158:159" x14ac:dyDescent="0.2">
      <c r="FB2169"/>
      <c r="FC2169"/>
    </row>
    <row r="2170" spans="158:159" x14ac:dyDescent="0.2">
      <c r="FB2170"/>
      <c r="FC2170"/>
    </row>
    <row r="2171" spans="158:159" x14ac:dyDescent="0.2">
      <c r="FB2171"/>
      <c r="FC2171"/>
    </row>
    <row r="2172" spans="158:159" x14ac:dyDescent="0.2">
      <c r="FB2172"/>
      <c r="FC2172"/>
    </row>
    <row r="2173" spans="158:159" x14ac:dyDescent="0.2">
      <c r="FB2173"/>
      <c r="FC2173"/>
    </row>
    <row r="2174" spans="158:159" x14ac:dyDescent="0.2">
      <c r="FB2174"/>
      <c r="FC2174"/>
    </row>
    <row r="2175" spans="158:159" x14ac:dyDescent="0.2">
      <c r="FB2175"/>
      <c r="FC2175"/>
    </row>
    <row r="2176" spans="158:159" x14ac:dyDescent="0.2">
      <c r="FB2176"/>
      <c r="FC2176"/>
    </row>
    <row r="2177" spans="158:159" x14ac:dyDescent="0.2">
      <c r="FB2177"/>
      <c r="FC2177"/>
    </row>
    <row r="2178" spans="158:159" x14ac:dyDescent="0.2">
      <c r="FB2178"/>
      <c r="FC2178"/>
    </row>
    <row r="2179" spans="158:159" x14ac:dyDescent="0.2">
      <c r="FB2179"/>
      <c r="FC2179"/>
    </row>
    <row r="2180" spans="158:159" x14ac:dyDescent="0.2">
      <c r="FB2180"/>
      <c r="FC2180"/>
    </row>
    <row r="2181" spans="158:159" x14ac:dyDescent="0.2">
      <c r="FB2181"/>
      <c r="FC2181"/>
    </row>
    <row r="2182" spans="158:159" x14ac:dyDescent="0.2">
      <c r="FB2182"/>
      <c r="FC2182"/>
    </row>
    <row r="2183" spans="158:159" x14ac:dyDescent="0.2">
      <c r="FB2183"/>
      <c r="FC2183"/>
    </row>
    <row r="2184" spans="158:159" x14ac:dyDescent="0.2">
      <c r="FB2184"/>
      <c r="FC2184"/>
    </row>
    <row r="2185" spans="158:159" x14ac:dyDescent="0.2">
      <c r="FB2185"/>
      <c r="FC2185"/>
    </row>
    <row r="2186" spans="158:159" x14ac:dyDescent="0.2">
      <c r="FB2186"/>
      <c r="FC2186"/>
    </row>
    <row r="2187" spans="158:159" x14ac:dyDescent="0.2">
      <c r="FB2187"/>
      <c r="FC2187"/>
    </row>
    <row r="2188" spans="158:159" x14ac:dyDescent="0.2">
      <c r="FB2188"/>
      <c r="FC2188"/>
    </row>
    <row r="2189" spans="158:159" x14ac:dyDescent="0.2">
      <c r="FB2189"/>
      <c r="FC2189"/>
    </row>
    <row r="2190" spans="158:159" x14ac:dyDescent="0.2">
      <c r="FB2190"/>
      <c r="FC2190"/>
    </row>
    <row r="2191" spans="158:159" x14ac:dyDescent="0.2">
      <c r="FB2191"/>
      <c r="FC2191"/>
    </row>
    <row r="2192" spans="158:159" x14ac:dyDescent="0.2">
      <c r="FB2192"/>
      <c r="FC2192"/>
    </row>
    <row r="2193" spans="158:159" x14ac:dyDescent="0.2">
      <c r="FB2193"/>
      <c r="FC2193"/>
    </row>
    <row r="2194" spans="158:159" x14ac:dyDescent="0.2">
      <c r="FB2194"/>
      <c r="FC2194"/>
    </row>
    <row r="2195" spans="158:159" x14ac:dyDescent="0.2">
      <c r="FB2195"/>
      <c r="FC2195"/>
    </row>
    <row r="2196" spans="158:159" x14ac:dyDescent="0.2">
      <c r="FB2196"/>
      <c r="FC2196"/>
    </row>
    <row r="2197" spans="158:159" x14ac:dyDescent="0.2">
      <c r="FB2197"/>
      <c r="FC2197"/>
    </row>
    <row r="2198" spans="158:159" x14ac:dyDescent="0.2">
      <c r="FB2198"/>
      <c r="FC2198"/>
    </row>
    <row r="2199" spans="158:159" x14ac:dyDescent="0.2">
      <c r="FB2199"/>
      <c r="FC2199"/>
    </row>
    <row r="2200" spans="158:159" x14ac:dyDescent="0.2">
      <c r="FB2200"/>
      <c r="FC2200"/>
    </row>
    <row r="2201" spans="158:159" x14ac:dyDescent="0.2">
      <c r="FB2201"/>
      <c r="FC2201"/>
    </row>
    <row r="2202" spans="158:159" x14ac:dyDescent="0.2">
      <c r="FB2202"/>
      <c r="FC2202"/>
    </row>
    <row r="2203" spans="158:159" x14ac:dyDescent="0.2">
      <c r="FB2203"/>
      <c r="FC2203"/>
    </row>
    <row r="2204" spans="158:159" x14ac:dyDescent="0.2">
      <c r="FB2204"/>
      <c r="FC2204"/>
    </row>
    <row r="2205" spans="158:159" x14ac:dyDescent="0.2">
      <c r="FB2205"/>
      <c r="FC2205"/>
    </row>
    <row r="2206" spans="158:159" x14ac:dyDescent="0.2">
      <c r="FB2206"/>
      <c r="FC2206"/>
    </row>
    <row r="2207" spans="158:159" x14ac:dyDescent="0.2">
      <c r="FB2207"/>
      <c r="FC2207"/>
    </row>
    <row r="2208" spans="158:159" x14ac:dyDescent="0.2">
      <c r="FB2208"/>
      <c r="FC2208"/>
    </row>
    <row r="2209" spans="158:159" x14ac:dyDescent="0.2">
      <c r="FB2209"/>
      <c r="FC2209"/>
    </row>
    <row r="2210" spans="158:159" x14ac:dyDescent="0.2">
      <c r="FB2210"/>
      <c r="FC2210"/>
    </row>
    <row r="2211" spans="158:159" x14ac:dyDescent="0.2">
      <c r="FB2211"/>
      <c r="FC2211"/>
    </row>
    <row r="2212" spans="158:159" x14ac:dyDescent="0.2">
      <c r="FB2212"/>
      <c r="FC2212"/>
    </row>
    <row r="2213" spans="158:159" x14ac:dyDescent="0.2">
      <c r="FB2213"/>
      <c r="FC2213"/>
    </row>
    <row r="2214" spans="158:159" x14ac:dyDescent="0.2">
      <c r="FB2214"/>
      <c r="FC2214"/>
    </row>
    <row r="2215" spans="158:159" x14ac:dyDescent="0.2">
      <c r="FB2215"/>
      <c r="FC2215"/>
    </row>
    <row r="2216" spans="158:159" x14ac:dyDescent="0.2">
      <c r="FB2216"/>
      <c r="FC2216"/>
    </row>
    <row r="2217" spans="158:159" x14ac:dyDescent="0.2">
      <c r="FB2217"/>
      <c r="FC2217"/>
    </row>
    <row r="2218" spans="158:159" x14ac:dyDescent="0.2">
      <c r="FB2218"/>
      <c r="FC2218"/>
    </row>
    <row r="2219" spans="158:159" x14ac:dyDescent="0.2">
      <c r="FB2219"/>
      <c r="FC2219"/>
    </row>
    <row r="2220" spans="158:159" x14ac:dyDescent="0.2">
      <c r="FB2220"/>
      <c r="FC2220"/>
    </row>
    <row r="2221" spans="158:159" x14ac:dyDescent="0.2">
      <c r="FB2221"/>
      <c r="FC2221"/>
    </row>
    <row r="2222" spans="158:159" x14ac:dyDescent="0.2">
      <c r="FB2222"/>
      <c r="FC2222"/>
    </row>
    <row r="2223" spans="158:159" x14ac:dyDescent="0.2">
      <c r="FB2223"/>
      <c r="FC2223"/>
    </row>
    <row r="2224" spans="158:159" x14ac:dyDescent="0.2">
      <c r="FB2224"/>
      <c r="FC2224"/>
    </row>
    <row r="2225" spans="158:159" x14ac:dyDescent="0.2">
      <c r="FB2225"/>
      <c r="FC2225"/>
    </row>
    <row r="2226" spans="158:159" x14ac:dyDescent="0.2">
      <c r="FB2226"/>
      <c r="FC2226"/>
    </row>
    <row r="2227" spans="158:159" x14ac:dyDescent="0.2">
      <c r="FB2227"/>
      <c r="FC2227"/>
    </row>
    <row r="2228" spans="158:159" x14ac:dyDescent="0.2">
      <c r="FB2228"/>
      <c r="FC2228"/>
    </row>
    <row r="2229" spans="158:159" x14ac:dyDescent="0.2">
      <c r="FB2229"/>
      <c r="FC2229"/>
    </row>
    <row r="2230" spans="158:159" x14ac:dyDescent="0.2">
      <c r="FB2230"/>
      <c r="FC2230"/>
    </row>
    <row r="2231" spans="158:159" x14ac:dyDescent="0.2">
      <c r="FB2231"/>
      <c r="FC2231"/>
    </row>
    <row r="2232" spans="158:159" x14ac:dyDescent="0.2">
      <c r="FB2232"/>
      <c r="FC2232"/>
    </row>
    <row r="2233" spans="158:159" x14ac:dyDescent="0.2">
      <c r="FB2233"/>
      <c r="FC2233"/>
    </row>
    <row r="2234" spans="158:159" x14ac:dyDescent="0.2">
      <c r="FB2234"/>
      <c r="FC2234"/>
    </row>
    <row r="2235" spans="158:159" x14ac:dyDescent="0.2">
      <c r="FB2235"/>
      <c r="FC2235"/>
    </row>
    <row r="2236" spans="158:159" x14ac:dyDescent="0.2">
      <c r="FB2236"/>
      <c r="FC2236"/>
    </row>
    <row r="2237" spans="158:159" x14ac:dyDescent="0.2">
      <c r="FB2237"/>
      <c r="FC2237"/>
    </row>
    <row r="2238" spans="158:159" x14ac:dyDescent="0.2">
      <c r="FB2238"/>
      <c r="FC2238"/>
    </row>
    <row r="2239" spans="158:159" x14ac:dyDescent="0.2">
      <c r="FB2239"/>
      <c r="FC2239"/>
    </row>
    <row r="2240" spans="158:159" x14ac:dyDescent="0.2">
      <c r="FB2240"/>
      <c r="FC2240"/>
    </row>
    <row r="2241" spans="158:159" x14ac:dyDescent="0.2">
      <c r="FB2241"/>
      <c r="FC2241"/>
    </row>
    <row r="2242" spans="158:159" x14ac:dyDescent="0.2">
      <c r="FB2242"/>
      <c r="FC2242"/>
    </row>
    <row r="2243" spans="158:159" x14ac:dyDescent="0.2">
      <c r="FB2243"/>
      <c r="FC2243"/>
    </row>
    <row r="2244" spans="158:159" x14ac:dyDescent="0.2">
      <c r="FB2244"/>
      <c r="FC2244"/>
    </row>
    <row r="2245" spans="158:159" x14ac:dyDescent="0.2">
      <c r="FB2245"/>
      <c r="FC2245"/>
    </row>
    <row r="2246" spans="158:159" x14ac:dyDescent="0.2">
      <c r="FB2246"/>
      <c r="FC2246"/>
    </row>
    <row r="2247" spans="158:159" x14ac:dyDescent="0.2">
      <c r="FB2247"/>
      <c r="FC2247"/>
    </row>
    <row r="2248" spans="158:159" x14ac:dyDescent="0.2">
      <c r="FB2248"/>
      <c r="FC2248"/>
    </row>
    <row r="2249" spans="158:159" x14ac:dyDescent="0.2">
      <c r="FB2249"/>
      <c r="FC2249"/>
    </row>
    <row r="2250" spans="158:159" x14ac:dyDescent="0.2">
      <c r="FB2250"/>
      <c r="FC2250"/>
    </row>
    <row r="2251" spans="158:159" x14ac:dyDescent="0.2">
      <c r="FB2251"/>
      <c r="FC2251"/>
    </row>
    <row r="2252" spans="158:159" x14ac:dyDescent="0.2">
      <c r="FB2252"/>
      <c r="FC2252"/>
    </row>
    <row r="2253" spans="158:159" x14ac:dyDescent="0.2">
      <c r="FB2253"/>
      <c r="FC2253"/>
    </row>
    <row r="2254" spans="158:159" x14ac:dyDescent="0.2">
      <c r="FB2254"/>
      <c r="FC2254"/>
    </row>
    <row r="2255" spans="158:159" x14ac:dyDescent="0.2">
      <c r="FB2255"/>
      <c r="FC2255"/>
    </row>
    <row r="2256" spans="158:159" x14ac:dyDescent="0.2">
      <c r="FB2256"/>
      <c r="FC2256"/>
    </row>
    <row r="2257" spans="158:159" x14ac:dyDescent="0.2">
      <c r="FB2257"/>
      <c r="FC2257"/>
    </row>
    <row r="2258" spans="158:159" x14ac:dyDescent="0.2">
      <c r="FB2258"/>
      <c r="FC2258"/>
    </row>
    <row r="2259" spans="158:159" x14ac:dyDescent="0.2">
      <c r="FB2259"/>
      <c r="FC2259"/>
    </row>
    <row r="2260" spans="158:159" x14ac:dyDescent="0.2">
      <c r="FB2260"/>
      <c r="FC2260"/>
    </row>
    <row r="2261" spans="158:159" x14ac:dyDescent="0.2">
      <c r="FB2261"/>
      <c r="FC2261"/>
    </row>
    <row r="2262" spans="158:159" x14ac:dyDescent="0.2">
      <c r="FB2262"/>
      <c r="FC2262"/>
    </row>
    <row r="2263" spans="158:159" x14ac:dyDescent="0.2">
      <c r="FB2263"/>
      <c r="FC2263"/>
    </row>
    <row r="2264" spans="158:159" x14ac:dyDescent="0.2">
      <c r="FB2264"/>
      <c r="FC2264"/>
    </row>
    <row r="2265" spans="158:159" x14ac:dyDescent="0.2">
      <c r="FB2265"/>
      <c r="FC2265"/>
    </row>
    <row r="2266" spans="158:159" x14ac:dyDescent="0.2">
      <c r="FB2266"/>
      <c r="FC2266"/>
    </row>
    <row r="2267" spans="158:159" x14ac:dyDescent="0.2">
      <c r="FB2267"/>
      <c r="FC2267"/>
    </row>
    <row r="2268" spans="158:159" x14ac:dyDescent="0.2">
      <c r="FB2268"/>
      <c r="FC2268"/>
    </row>
    <row r="2269" spans="158:159" x14ac:dyDescent="0.2">
      <c r="FB2269"/>
      <c r="FC2269"/>
    </row>
    <row r="2270" spans="158:159" x14ac:dyDescent="0.2">
      <c r="FB2270"/>
      <c r="FC2270"/>
    </row>
    <row r="2271" spans="158:159" x14ac:dyDescent="0.2">
      <c r="FB2271"/>
      <c r="FC2271"/>
    </row>
    <row r="2272" spans="158:159" x14ac:dyDescent="0.2">
      <c r="FB2272"/>
      <c r="FC2272"/>
    </row>
    <row r="2273" spans="158:159" x14ac:dyDescent="0.2">
      <c r="FB2273"/>
      <c r="FC2273"/>
    </row>
    <row r="2274" spans="158:159" x14ac:dyDescent="0.2">
      <c r="FB2274"/>
      <c r="FC2274"/>
    </row>
    <row r="2275" spans="158:159" x14ac:dyDescent="0.2">
      <c r="FB2275"/>
      <c r="FC2275"/>
    </row>
    <row r="2276" spans="158:159" x14ac:dyDescent="0.2">
      <c r="FB2276"/>
      <c r="FC2276"/>
    </row>
    <row r="2277" spans="158:159" x14ac:dyDescent="0.2">
      <c r="FB2277"/>
      <c r="FC2277"/>
    </row>
    <row r="2278" spans="158:159" x14ac:dyDescent="0.2">
      <c r="FB2278"/>
      <c r="FC2278"/>
    </row>
    <row r="2279" spans="158:159" x14ac:dyDescent="0.2">
      <c r="FB2279"/>
      <c r="FC2279"/>
    </row>
    <row r="2280" spans="158:159" x14ac:dyDescent="0.2">
      <c r="FB2280"/>
      <c r="FC2280"/>
    </row>
    <row r="2281" spans="158:159" x14ac:dyDescent="0.2">
      <c r="FB2281"/>
      <c r="FC2281"/>
    </row>
    <row r="2282" spans="158:159" x14ac:dyDescent="0.2">
      <c r="FB2282"/>
      <c r="FC2282"/>
    </row>
    <row r="2283" spans="158:159" x14ac:dyDescent="0.2">
      <c r="FB2283"/>
      <c r="FC2283"/>
    </row>
    <row r="2284" spans="158:159" x14ac:dyDescent="0.2">
      <c r="FB2284"/>
      <c r="FC2284"/>
    </row>
    <row r="2285" spans="158:159" x14ac:dyDescent="0.2">
      <c r="FB2285"/>
      <c r="FC2285"/>
    </row>
    <row r="2286" spans="158:159" x14ac:dyDescent="0.2">
      <c r="FB2286"/>
      <c r="FC2286"/>
    </row>
    <row r="2287" spans="158:159" x14ac:dyDescent="0.2">
      <c r="FB2287"/>
      <c r="FC2287"/>
    </row>
    <row r="2288" spans="158:159" x14ac:dyDescent="0.2">
      <c r="FB2288"/>
      <c r="FC2288"/>
    </row>
    <row r="2289" spans="158:159" x14ac:dyDescent="0.2">
      <c r="FB2289"/>
      <c r="FC2289"/>
    </row>
    <row r="2290" spans="158:159" x14ac:dyDescent="0.2">
      <c r="FB2290"/>
      <c r="FC2290"/>
    </row>
    <row r="2291" spans="158:159" x14ac:dyDescent="0.2">
      <c r="FB2291"/>
      <c r="FC2291"/>
    </row>
    <row r="2292" spans="158:159" x14ac:dyDescent="0.2">
      <c r="FB2292"/>
      <c r="FC2292"/>
    </row>
    <row r="2293" spans="158:159" x14ac:dyDescent="0.2">
      <c r="FB2293"/>
      <c r="FC2293"/>
    </row>
    <row r="2294" spans="158:159" x14ac:dyDescent="0.2">
      <c r="FB2294"/>
      <c r="FC2294"/>
    </row>
    <row r="2295" spans="158:159" x14ac:dyDescent="0.2">
      <c r="FB2295"/>
      <c r="FC2295"/>
    </row>
    <row r="2296" spans="158:159" x14ac:dyDescent="0.2">
      <c r="FB2296"/>
      <c r="FC2296"/>
    </row>
    <row r="2297" spans="158:159" x14ac:dyDescent="0.2">
      <c r="FB2297"/>
      <c r="FC2297"/>
    </row>
    <row r="2298" spans="158:159" x14ac:dyDescent="0.2">
      <c r="FB2298"/>
      <c r="FC2298"/>
    </row>
    <row r="2299" spans="158:159" x14ac:dyDescent="0.2">
      <c r="FB2299"/>
      <c r="FC2299"/>
    </row>
    <row r="2300" spans="158:159" x14ac:dyDescent="0.2">
      <c r="FB2300"/>
      <c r="FC2300"/>
    </row>
    <row r="2301" spans="158:159" x14ac:dyDescent="0.2">
      <c r="FB2301"/>
      <c r="FC2301"/>
    </row>
    <row r="2302" spans="158:159" x14ac:dyDescent="0.2">
      <c r="FB2302"/>
      <c r="FC2302"/>
    </row>
    <row r="2303" spans="158:159" x14ac:dyDescent="0.2">
      <c r="FB2303"/>
      <c r="FC2303"/>
    </row>
    <row r="2304" spans="158:159" x14ac:dyDescent="0.2">
      <c r="FB2304"/>
      <c r="FC2304"/>
    </row>
    <row r="2305" spans="158:159" x14ac:dyDescent="0.2">
      <c r="FB2305"/>
      <c r="FC2305"/>
    </row>
    <row r="2306" spans="158:159" x14ac:dyDescent="0.2">
      <c r="FB2306"/>
      <c r="FC2306"/>
    </row>
    <row r="2307" spans="158:159" x14ac:dyDescent="0.2">
      <c r="FB2307"/>
      <c r="FC2307"/>
    </row>
    <row r="2308" spans="158:159" x14ac:dyDescent="0.2">
      <c r="FB2308"/>
      <c r="FC2308"/>
    </row>
    <row r="2309" spans="158:159" x14ac:dyDescent="0.2">
      <c r="FB2309"/>
      <c r="FC2309"/>
    </row>
    <row r="2310" spans="158:159" x14ac:dyDescent="0.2">
      <c r="FB2310"/>
      <c r="FC2310"/>
    </row>
    <row r="2311" spans="158:159" x14ac:dyDescent="0.2">
      <c r="FB2311"/>
      <c r="FC2311"/>
    </row>
    <row r="2312" spans="158:159" x14ac:dyDescent="0.2">
      <c r="FB2312"/>
      <c r="FC2312"/>
    </row>
    <row r="2313" spans="158:159" x14ac:dyDescent="0.2">
      <c r="FB2313"/>
      <c r="FC2313"/>
    </row>
    <row r="2314" spans="158:159" x14ac:dyDescent="0.2">
      <c r="FB2314"/>
      <c r="FC2314"/>
    </row>
    <row r="2315" spans="158:159" x14ac:dyDescent="0.2">
      <c r="FB2315"/>
      <c r="FC2315"/>
    </row>
    <row r="2316" spans="158:159" x14ac:dyDescent="0.2">
      <c r="FB2316"/>
      <c r="FC2316"/>
    </row>
    <row r="2317" spans="158:159" x14ac:dyDescent="0.2">
      <c r="FB2317"/>
      <c r="FC2317"/>
    </row>
    <row r="2318" spans="158:159" x14ac:dyDescent="0.2">
      <c r="FB2318"/>
      <c r="FC2318"/>
    </row>
    <row r="2319" spans="158:159" x14ac:dyDescent="0.2">
      <c r="FB2319"/>
      <c r="FC2319"/>
    </row>
    <row r="2320" spans="158:159" x14ac:dyDescent="0.2">
      <c r="FB2320"/>
      <c r="FC2320"/>
    </row>
    <row r="2321" spans="158:159" x14ac:dyDescent="0.2">
      <c r="FB2321"/>
      <c r="FC2321"/>
    </row>
    <row r="2322" spans="158:159" x14ac:dyDescent="0.2">
      <c r="FB2322"/>
      <c r="FC2322"/>
    </row>
    <row r="2323" spans="158:159" x14ac:dyDescent="0.2">
      <c r="FB2323"/>
      <c r="FC2323"/>
    </row>
    <row r="2324" spans="158:159" x14ac:dyDescent="0.2">
      <c r="FB2324"/>
      <c r="FC2324"/>
    </row>
    <row r="2325" spans="158:159" x14ac:dyDescent="0.2">
      <c r="FB2325"/>
      <c r="FC2325"/>
    </row>
    <row r="2326" spans="158:159" x14ac:dyDescent="0.2">
      <c r="FB2326"/>
      <c r="FC2326"/>
    </row>
    <row r="2327" spans="158:159" x14ac:dyDescent="0.2">
      <c r="FB2327"/>
      <c r="FC2327"/>
    </row>
    <row r="2328" spans="158:159" x14ac:dyDescent="0.2">
      <c r="FB2328"/>
      <c r="FC2328"/>
    </row>
    <row r="2329" spans="158:159" x14ac:dyDescent="0.2">
      <c r="FB2329"/>
      <c r="FC2329"/>
    </row>
    <row r="2330" spans="158:159" x14ac:dyDescent="0.2">
      <c r="FB2330"/>
      <c r="FC2330"/>
    </row>
    <row r="2331" spans="158:159" x14ac:dyDescent="0.2">
      <c r="FB2331"/>
      <c r="FC2331"/>
    </row>
    <row r="2332" spans="158:159" x14ac:dyDescent="0.2">
      <c r="FB2332"/>
      <c r="FC2332"/>
    </row>
    <row r="2333" spans="158:159" x14ac:dyDescent="0.2">
      <c r="FB2333"/>
      <c r="FC2333"/>
    </row>
    <row r="2334" spans="158:159" x14ac:dyDescent="0.2">
      <c r="FB2334"/>
      <c r="FC2334"/>
    </row>
    <row r="2335" spans="158:159" x14ac:dyDescent="0.2">
      <c r="FB2335"/>
      <c r="FC2335"/>
    </row>
    <row r="2336" spans="158:159" x14ac:dyDescent="0.2">
      <c r="FB2336"/>
      <c r="FC2336"/>
    </row>
    <row r="2337" spans="158:159" x14ac:dyDescent="0.2">
      <c r="FB2337"/>
      <c r="FC2337"/>
    </row>
    <row r="2338" spans="158:159" x14ac:dyDescent="0.2">
      <c r="FB2338"/>
      <c r="FC2338"/>
    </row>
    <row r="2339" spans="158:159" x14ac:dyDescent="0.2">
      <c r="FB2339"/>
      <c r="FC2339"/>
    </row>
    <row r="2340" spans="158:159" x14ac:dyDescent="0.2">
      <c r="FB2340"/>
      <c r="FC2340"/>
    </row>
    <row r="2341" spans="158:159" x14ac:dyDescent="0.2">
      <c r="FB2341"/>
      <c r="FC2341"/>
    </row>
    <row r="2342" spans="158:159" x14ac:dyDescent="0.2">
      <c r="FB2342"/>
      <c r="FC2342"/>
    </row>
    <row r="2343" spans="158:159" x14ac:dyDescent="0.2">
      <c r="FB2343"/>
      <c r="FC2343"/>
    </row>
    <row r="2344" spans="158:159" x14ac:dyDescent="0.2">
      <c r="FB2344"/>
      <c r="FC2344"/>
    </row>
    <row r="2345" spans="158:159" x14ac:dyDescent="0.2">
      <c r="FB2345"/>
      <c r="FC2345"/>
    </row>
    <row r="2346" spans="158:159" x14ac:dyDescent="0.2">
      <c r="FB2346"/>
      <c r="FC2346"/>
    </row>
    <row r="2347" spans="158:159" x14ac:dyDescent="0.2">
      <c r="FB2347"/>
      <c r="FC2347"/>
    </row>
    <row r="2348" spans="158:159" x14ac:dyDescent="0.2">
      <c r="FB2348"/>
      <c r="FC2348"/>
    </row>
    <row r="2349" spans="158:159" x14ac:dyDescent="0.2">
      <c r="FB2349"/>
      <c r="FC2349"/>
    </row>
    <row r="2350" spans="158:159" x14ac:dyDescent="0.2">
      <c r="FB2350"/>
      <c r="FC2350"/>
    </row>
    <row r="2351" spans="158:159" x14ac:dyDescent="0.2">
      <c r="FB2351"/>
      <c r="FC2351"/>
    </row>
    <row r="2352" spans="158:159" x14ac:dyDescent="0.2">
      <c r="FB2352"/>
      <c r="FC2352"/>
    </row>
    <row r="2353" spans="158:159" x14ac:dyDescent="0.2">
      <c r="FB2353"/>
      <c r="FC2353"/>
    </row>
    <row r="2354" spans="158:159" x14ac:dyDescent="0.2">
      <c r="FB2354"/>
      <c r="FC2354"/>
    </row>
    <row r="2355" spans="158:159" x14ac:dyDescent="0.2">
      <c r="FB2355"/>
      <c r="FC2355"/>
    </row>
    <row r="2356" spans="158:159" x14ac:dyDescent="0.2">
      <c r="FB2356"/>
      <c r="FC2356"/>
    </row>
    <row r="2357" spans="158:159" x14ac:dyDescent="0.2">
      <c r="FB2357"/>
      <c r="FC2357"/>
    </row>
    <row r="2358" spans="158:159" x14ac:dyDescent="0.2">
      <c r="FB2358"/>
      <c r="FC2358"/>
    </row>
    <row r="2359" spans="158:159" x14ac:dyDescent="0.2">
      <c r="FB2359"/>
      <c r="FC2359"/>
    </row>
    <row r="2360" spans="158:159" x14ac:dyDescent="0.2">
      <c r="FB2360"/>
      <c r="FC2360"/>
    </row>
    <row r="2361" spans="158:159" x14ac:dyDescent="0.2">
      <c r="FB2361"/>
      <c r="FC2361"/>
    </row>
    <row r="2362" spans="158:159" x14ac:dyDescent="0.2">
      <c r="FB2362"/>
      <c r="FC2362"/>
    </row>
    <row r="2363" spans="158:159" x14ac:dyDescent="0.2">
      <c r="FB2363"/>
      <c r="FC2363"/>
    </row>
    <row r="2364" spans="158:159" x14ac:dyDescent="0.2">
      <c r="FB2364"/>
      <c r="FC2364"/>
    </row>
    <row r="2365" spans="158:159" x14ac:dyDescent="0.2">
      <c r="FB2365"/>
      <c r="FC2365"/>
    </row>
    <row r="2366" spans="158:159" x14ac:dyDescent="0.2">
      <c r="FB2366"/>
      <c r="FC2366"/>
    </row>
    <row r="2367" spans="158:159" x14ac:dyDescent="0.2">
      <c r="FB2367"/>
      <c r="FC2367"/>
    </row>
    <row r="2368" spans="158:159" x14ac:dyDescent="0.2">
      <c r="FB2368"/>
      <c r="FC2368"/>
    </row>
    <row r="2369" spans="158:159" x14ac:dyDescent="0.2">
      <c r="FB2369"/>
      <c r="FC2369"/>
    </row>
    <row r="2370" spans="158:159" x14ac:dyDescent="0.2">
      <c r="FB2370"/>
      <c r="FC2370"/>
    </row>
    <row r="2371" spans="158:159" x14ac:dyDescent="0.2">
      <c r="FB2371"/>
      <c r="FC2371"/>
    </row>
    <row r="2372" spans="158:159" x14ac:dyDescent="0.2">
      <c r="FB2372"/>
      <c r="FC2372"/>
    </row>
    <row r="2373" spans="158:159" x14ac:dyDescent="0.2">
      <c r="FB2373"/>
      <c r="FC2373"/>
    </row>
    <row r="2374" spans="158:159" x14ac:dyDescent="0.2">
      <c r="FB2374"/>
      <c r="FC2374"/>
    </row>
    <row r="2375" spans="158:159" x14ac:dyDescent="0.2">
      <c r="FB2375"/>
      <c r="FC2375"/>
    </row>
    <row r="2376" spans="158:159" x14ac:dyDescent="0.2">
      <c r="FB2376"/>
      <c r="FC2376"/>
    </row>
    <row r="2377" spans="158:159" x14ac:dyDescent="0.2">
      <c r="FB2377"/>
      <c r="FC2377"/>
    </row>
    <row r="2378" spans="158:159" x14ac:dyDescent="0.2">
      <c r="FB2378"/>
      <c r="FC2378"/>
    </row>
    <row r="2379" spans="158:159" x14ac:dyDescent="0.2">
      <c r="FB2379"/>
      <c r="FC2379"/>
    </row>
    <row r="2380" spans="158:159" x14ac:dyDescent="0.2">
      <c r="FB2380"/>
      <c r="FC2380"/>
    </row>
    <row r="2381" spans="158:159" x14ac:dyDescent="0.2">
      <c r="FB2381"/>
      <c r="FC2381"/>
    </row>
    <row r="2382" spans="158:159" x14ac:dyDescent="0.2">
      <c r="FB2382"/>
      <c r="FC2382"/>
    </row>
    <row r="2383" spans="158:159" x14ac:dyDescent="0.2">
      <c r="FB2383"/>
      <c r="FC2383"/>
    </row>
    <row r="2384" spans="158:159" x14ac:dyDescent="0.2">
      <c r="FB2384"/>
      <c r="FC2384"/>
    </row>
    <row r="2385" spans="158:159" x14ac:dyDescent="0.2">
      <c r="FB2385"/>
      <c r="FC2385"/>
    </row>
    <row r="2386" spans="158:159" x14ac:dyDescent="0.2">
      <c r="FB2386"/>
      <c r="FC2386"/>
    </row>
    <row r="2387" spans="158:159" x14ac:dyDescent="0.2">
      <c r="FB2387"/>
      <c r="FC2387"/>
    </row>
    <row r="2388" spans="158:159" x14ac:dyDescent="0.2">
      <c r="FB2388"/>
      <c r="FC2388"/>
    </row>
    <row r="2389" spans="158:159" x14ac:dyDescent="0.2">
      <c r="FB2389"/>
      <c r="FC2389"/>
    </row>
    <row r="2390" spans="158:159" x14ac:dyDescent="0.2">
      <c r="FB2390"/>
      <c r="FC2390"/>
    </row>
    <row r="2391" spans="158:159" x14ac:dyDescent="0.2">
      <c r="FB2391"/>
      <c r="FC2391"/>
    </row>
    <row r="2392" spans="158:159" x14ac:dyDescent="0.2">
      <c r="FB2392"/>
      <c r="FC2392"/>
    </row>
    <row r="2393" spans="158:159" x14ac:dyDescent="0.2">
      <c r="FB2393"/>
      <c r="FC2393"/>
    </row>
    <row r="2394" spans="158:159" x14ac:dyDescent="0.2">
      <c r="FB2394"/>
      <c r="FC2394"/>
    </row>
    <row r="2395" spans="158:159" x14ac:dyDescent="0.2">
      <c r="FB2395"/>
      <c r="FC2395"/>
    </row>
    <row r="2396" spans="158:159" x14ac:dyDescent="0.2">
      <c r="FB2396"/>
      <c r="FC2396"/>
    </row>
    <row r="2397" spans="158:159" x14ac:dyDescent="0.2">
      <c r="FB2397"/>
      <c r="FC2397"/>
    </row>
    <row r="2398" spans="158:159" x14ac:dyDescent="0.2">
      <c r="FB2398"/>
      <c r="FC2398"/>
    </row>
    <row r="2399" spans="158:159" x14ac:dyDescent="0.2">
      <c r="FB2399"/>
      <c r="FC2399"/>
    </row>
    <row r="2400" spans="158:159" x14ac:dyDescent="0.2">
      <c r="FB2400"/>
      <c r="FC2400"/>
    </row>
    <row r="2401" spans="158:159" x14ac:dyDescent="0.2">
      <c r="FB2401"/>
      <c r="FC2401"/>
    </row>
    <row r="2402" spans="158:159" x14ac:dyDescent="0.2">
      <c r="FB2402"/>
      <c r="FC2402"/>
    </row>
    <row r="2403" spans="158:159" x14ac:dyDescent="0.2">
      <c r="FB2403"/>
      <c r="FC2403"/>
    </row>
    <row r="2404" spans="158:159" x14ac:dyDescent="0.2">
      <c r="FB2404"/>
      <c r="FC2404"/>
    </row>
    <row r="2405" spans="158:159" x14ac:dyDescent="0.2">
      <c r="FB2405"/>
      <c r="FC2405"/>
    </row>
    <row r="2406" spans="158:159" x14ac:dyDescent="0.2">
      <c r="FB2406"/>
      <c r="FC2406"/>
    </row>
    <row r="2407" spans="158:159" x14ac:dyDescent="0.2">
      <c r="FB2407"/>
      <c r="FC2407"/>
    </row>
    <row r="2408" spans="158:159" x14ac:dyDescent="0.2">
      <c r="FB2408"/>
      <c r="FC2408"/>
    </row>
    <row r="2409" spans="158:159" x14ac:dyDescent="0.2">
      <c r="FB2409"/>
      <c r="FC2409"/>
    </row>
    <row r="2410" spans="158:159" x14ac:dyDescent="0.2">
      <c r="FB2410"/>
      <c r="FC2410"/>
    </row>
    <row r="2411" spans="158:159" x14ac:dyDescent="0.2">
      <c r="FB2411"/>
      <c r="FC2411"/>
    </row>
    <row r="2412" spans="158:159" x14ac:dyDescent="0.2">
      <c r="FB2412"/>
      <c r="FC2412"/>
    </row>
    <row r="2413" spans="158:159" x14ac:dyDescent="0.2">
      <c r="FB2413"/>
      <c r="FC2413"/>
    </row>
    <row r="2414" spans="158:159" x14ac:dyDescent="0.2">
      <c r="FB2414"/>
      <c r="FC2414"/>
    </row>
    <row r="2415" spans="158:159" x14ac:dyDescent="0.2">
      <c r="FB2415"/>
      <c r="FC2415"/>
    </row>
    <row r="2416" spans="158:159" x14ac:dyDescent="0.2">
      <c r="FB2416"/>
      <c r="FC2416"/>
    </row>
    <row r="2417" spans="158:159" x14ac:dyDescent="0.2">
      <c r="FB2417"/>
      <c r="FC2417"/>
    </row>
    <row r="2418" spans="158:159" x14ac:dyDescent="0.2">
      <c r="FB2418"/>
      <c r="FC2418"/>
    </row>
    <row r="2419" spans="158:159" x14ac:dyDescent="0.2">
      <c r="FB2419"/>
      <c r="FC2419"/>
    </row>
    <row r="2420" spans="158:159" x14ac:dyDescent="0.2">
      <c r="FB2420"/>
      <c r="FC2420"/>
    </row>
    <row r="2421" spans="158:159" x14ac:dyDescent="0.2">
      <c r="FB2421"/>
      <c r="FC2421"/>
    </row>
    <row r="2422" spans="158:159" x14ac:dyDescent="0.2">
      <c r="FB2422"/>
      <c r="FC2422"/>
    </row>
    <row r="2423" spans="158:159" x14ac:dyDescent="0.2">
      <c r="FB2423"/>
      <c r="FC2423"/>
    </row>
    <row r="2424" spans="158:159" x14ac:dyDescent="0.2">
      <c r="FB2424"/>
      <c r="FC2424"/>
    </row>
    <row r="2425" spans="158:159" x14ac:dyDescent="0.2">
      <c r="FB2425"/>
      <c r="FC2425"/>
    </row>
    <row r="2426" spans="158:159" x14ac:dyDescent="0.2">
      <c r="FB2426"/>
      <c r="FC2426"/>
    </row>
    <row r="2427" spans="158:159" x14ac:dyDescent="0.2">
      <c r="FB2427"/>
      <c r="FC2427"/>
    </row>
    <row r="2428" spans="158:159" x14ac:dyDescent="0.2">
      <c r="FB2428"/>
      <c r="FC2428"/>
    </row>
    <row r="2429" spans="158:159" x14ac:dyDescent="0.2">
      <c r="FB2429"/>
      <c r="FC2429"/>
    </row>
    <row r="2430" spans="158:159" x14ac:dyDescent="0.2">
      <c r="FB2430"/>
      <c r="FC2430"/>
    </row>
    <row r="2431" spans="158:159" x14ac:dyDescent="0.2">
      <c r="FB2431"/>
      <c r="FC2431"/>
    </row>
    <row r="2432" spans="158:159" x14ac:dyDescent="0.2">
      <c r="FB2432"/>
      <c r="FC2432"/>
    </row>
    <row r="2433" spans="158:159" x14ac:dyDescent="0.2">
      <c r="FB2433"/>
      <c r="FC2433"/>
    </row>
    <row r="2434" spans="158:159" x14ac:dyDescent="0.2">
      <c r="FB2434"/>
      <c r="FC2434"/>
    </row>
    <row r="2435" spans="158:159" x14ac:dyDescent="0.2">
      <c r="FB2435"/>
      <c r="FC2435"/>
    </row>
    <row r="2436" spans="158:159" x14ac:dyDescent="0.2">
      <c r="FB2436"/>
      <c r="FC2436"/>
    </row>
    <row r="2437" spans="158:159" x14ac:dyDescent="0.2">
      <c r="FB2437"/>
      <c r="FC2437"/>
    </row>
    <row r="2438" spans="158:159" x14ac:dyDescent="0.2">
      <c r="FB2438"/>
      <c r="FC2438"/>
    </row>
    <row r="2439" spans="158:159" x14ac:dyDescent="0.2">
      <c r="FB2439"/>
      <c r="FC2439"/>
    </row>
    <row r="2440" spans="158:159" x14ac:dyDescent="0.2">
      <c r="FB2440"/>
      <c r="FC2440"/>
    </row>
    <row r="2441" spans="158:159" x14ac:dyDescent="0.2">
      <c r="FB2441"/>
      <c r="FC2441"/>
    </row>
    <row r="2442" spans="158:159" x14ac:dyDescent="0.2">
      <c r="FB2442"/>
      <c r="FC2442"/>
    </row>
    <row r="2443" spans="158:159" x14ac:dyDescent="0.2">
      <c r="FB2443"/>
      <c r="FC2443"/>
    </row>
    <row r="2444" spans="158:159" x14ac:dyDescent="0.2">
      <c r="FB2444"/>
      <c r="FC2444"/>
    </row>
    <row r="2445" spans="158:159" x14ac:dyDescent="0.2">
      <c r="FB2445"/>
      <c r="FC2445"/>
    </row>
    <row r="2446" spans="158:159" x14ac:dyDescent="0.2">
      <c r="FB2446"/>
      <c r="FC2446"/>
    </row>
    <row r="2447" spans="158:159" x14ac:dyDescent="0.2">
      <c r="FB2447"/>
      <c r="FC2447"/>
    </row>
    <row r="2448" spans="158:159" x14ac:dyDescent="0.2">
      <c r="FB2448"/>
      <c r="FC2448"/>
    </row>
    <row r="2449" spans="158:159" x14ac:dyDescent="0.2">
      <c r="FB2449"/>
      <c r="FC2449"/>
    </row>
    <row r="2450" spans="158:159" x14ac:dyDescent="0.2">
      <c r="FB2450"/>
      <c r="FC2450"/>
    </row>
    <row r="2451" spans="158:159" x14ac:dyDescent="0.2">
      <c r="FB2451"/>
      <c r="FC2451"/>
    </row>
    <row r="2452" spans="158:159" x14ac:dyDescent="0.2">
      <c r="FB2452"/>
      <c r="FC2452"/>
    </row>
    <row r="2453" spans="158:159" x14ac:dyDescent="0.2">
      <c r="FB2453"/>
      <c r="FC2453"/>
    </row>
    <row r="2454" spans="158:159" x14ac:dyDescent="0.2">
      <c r="FB2454"/>
      <c r="FC2454"/>
    </row>
    <row r="2455" spans="158:159" x14ac:dyDescent="0.2">
      <c r="FB2455"/>
      <c r="FC2455"/>
    </row>
    <row r="2456" spans="158:159" x14ac:dyDescent="0.2">
      <c r="FB2456"/>
      <c r="FC2456"/>
    </row>
    <row r="2457" spans="158:159" x14ac:dyDescent="0.2">
      <c r="FB2457"/>
      <c r="FC2457"/>
    </row>
    <row r="2458" spans="158:159" x14ac:dyDescent="0.2">
      <c r="FB2458"/>
      <c r="FC2458"/>
    </row>
    <row r="2459" spans="158:159" x14ac:dyDescent="0.2">
      <c r="FB2459"/>
      <c r="FC2459"/>
    </row>
    <row r="2460" spans="158:159" x14ac:dyDescent="0.2">
      <c r="FB2460"/>
      <c r="FC2460"/>
    </row>
    <row r="2461" spans="158:159" x14ac:dyDescent="0.2">
      <c r="FB2461"/>
      <c r="FC2461"/>
    </row>
    <row r="2462" spans="158:159" x14ac:dyDescent="0.2">
      <c r="FB2462"/>
      <c r="FC2462"/>
    </row>
    <row r="2463" spans="158:159" x14ac:dyDescent="0.2">
      <c r="FB2463"/>
      <c r="FC2463"/>
    </row>
    <row r="2464" spans="158:159" x14ac:dyDescent="0.2">
      <c r="FB2464"/>
      <c r="FC2464"/>
    </row>
    <row r="2465" spans="158:159" x14ac:dyDescent="0.2">
      <c r="FB2465"/>
      <c r="FC2465"/>
    </row>
    <row r="2466" spans="158:159" x14ac:dyDescent="0.2">
      <c r="FB2466"/>
      <c r="FC2466"/>
    </row>
    <row r="2467" spans="158:159" x14ac:dyDescent="0.2">
      <c r="FB2467"/>
      <c r="FC2467"/>
    </row>
    <row r="2468" spans="158:159" x14ac:dyDescent="0.2">
      <c r="FB2468"/>
      <c r="FC2468"/>
    </row>
    <row r="2469" spans="158:159" x14ac:dyDescent="0.2">
      <c r="FB2469"/>
      <c r="FC2469"/>
    </row>
    <row r="2470" spans="158:159" x14ac:dyDescent="0.2">
      <c r="FB2470"/>
      <c r="FC2470"/>
    </row>
    <row r="2471" spans="158:159" x14ac:dyDescent="0.2">
      <c r="FB2471"/>
      <c r="FC2471"/>
    </row>
    <row r="2472" spans="158:159" x14ac:dyDescent="0.2">
      <c r="FB2472"/>
      <c r="FC2472"/>
    </row>
    <row r="2473" spans="158:159" x14ac:dyDescent="0.2">
      <c r="FB2473"/>
      <c r="FC2473"/>
    </row>
    <row r="2474" spans="158:159" x14ac:dyDescent="0.2">
      <c r="FB2474"/>
      <c r="FC2474"/>
    </row>
    <row r="2475" spans="158:159" x14ac:dyDescent="0.2">
      <c r="FB2475"/>
      <c r="FC2475"/>
    </row>
    <row r="2476" spans="158:159" x14ac:dyDescent="0.2">
      <c r="FB2476"/>
      <c r="FC2476"/>
    </row>
    <row r="2477" spans="158:159" x14ac:dyDescent="0.2">
      <c r="FB2477"/>
      <c r="FC2477"/>
    </row>
    <row r="2478" spans="158:159" x14ac:dyDescent="0.2">
      <c r="FB2478"/>
      <c r="FC2478"/>
    </row>
    <row r="2479" spans="158:159" x14ac:dyDescent="0.2">
      <c r="FB2479"/>
      <c r="FC2479"/>
    </row>
    <row r="2480" spans="158:159" x14ac:dyDescent="0.2">
      <c r="FB2480"/>
      <c r="FC2480"/>
    </row>
    <row r="2481" spans="158:159" x14ac:dyDescent="0.2">
      <c r="FB2481"/>
      <c r="FC2481"/>
    </row>
    <row r="2482" spans="158:159" x14ac:dyDescent="0.2">
      <c r="FB2482"/>
      <c r="FC2482"/>
    </row>
    <row r="2483" spans="158:159" x14ac:dyDescent="0.2">
      <c r="FB2483"/>
      <c r="FC2483"/>
    </row>
    <row r="2484" spans="158:159" x14ac:dyDescent="0.2">
      <c r="FB2484"/>
      <c r="FC2484"/>
    </row>
    <row r="2485" spans="158:159" x14ac:dyDescent="0.2">
      <c r="FB2485"/>
      <c r="FC2485"/>
    </row>
    <row r="2486" spans="158:159" x14ac:dyDescent="0.2">
      <c r="FB2486"/>
      <c r="FC2486"/>
    </row>
    <row r="2487" spans="158:159" x14ac:dyDescent="0.2">
      <c r="FB2487"/>
      <c r="FC2487"/>
    </row>
    <row r="2488" spans="158:159" x14ac:dyDescent="0.2">
      <c r="FB2488"/>
      <c r="FC2488"/>
    </row>
    <row r="2489" spans="158:159" x14ac:dyDescent="0.2">
      <c r="FB2489"/>
      <c r="FC2489"/>
    </row>
    <row r="2490" spans="158:159" x14ac:dyDescent="0.2">
      <c r="FB2490"/>
      <c r="FC2490"/>
    </row>
    <row r="2491" spans="158:159" x14ac:dyDescent="0.2">
      <c r="FB2491"/>
      <c r="FC2491"/>
    </row>
    <row r="2492" spans="158:159" x14ac:dyDescent="0.2">
      <c r="FB2492"/>
      <c r="FC2492"/>
    </row>
    <row r="2493" spans="158:159" x14ac:dyDescent="0.2">
      <c r="FB2493"/>
      <c r="FC2493"/>
    </row>
    <row r="2494" spans="158:159" x14ac:dyDescent="0.2">
      <c r="FB2494"/>
      <c r="FC2494"/>
    </row>
    <row r="2495" spans="158:159" x14ac:dyDescent="0.2">
      <c r="FB2495"/>
      <c r="FC2495"/>
    </row>
    <row r="2496" spans="158:159" x14ac:dyDescent="0.2">
      <c r="FB2496"/>
      <c r="FC2496"/>
    </row>
    <row r="2497" spans="158:159" x14ac:dyDescent="0.2">
      <c r="FB2497"/>
      <c r="FC2497"/>
    </row>
    <row r="2498" spans="158:159" x14ac:dyDescent="0.2">
      <c r="FB2498"/>
      <c r="FC2498"/>
    </row>
    <row r="2499" spans="158:159" x14ac:dyDescent="0.2">
      <c r="FB2499"/>
      <c r="FC2499"/>
    </row>
    <row r="2500" spans="158:159" x14ac:dyDescent="0.2">
      <c r="FB2500"/>
      <c r="FC2500"/>
    </row>
    <row r="2501" spans="158:159" x14ac:dyDescent="0.2">
      <c r="FB2501"/>
      <c r="FC2501"/>
    </row>
    <row r="2502" spans="158:159" x14ac:dyDescent="0.2">
      <c r="FB2502"/>
      <c r="FC2502"/>
    </row>
    <row r="2503" spans="158:159" x14ac:dyDescent="0.2">
      <c r="FB2503"/>
      <c r="FC2503"/>
    </row>
    <row r="2504" spans="158:159" x14ac:dyDescent="0.2">
      <c r="FB2504"/>
      <c r="FC2504"/>
    </row>
    <row r="2505" spans="158:159" x14ac:dyDescent="0.2">
      <c r="FB2505"/>
      <c r="FC2505"/>
    </row>
    <row r="2506" spans="158:159" x14ac:dyDescent="0.2">
      <c r="FB2506"/>
      <c r="FC2506"/>
    </row>
    <row r="2507" spans="158:159" x14ac:dyDescent="0.2">
      <c r="FB2507"/>
      <c r="FC2507"/>
    </row>
    <row r="2508" spans="158:159" x14ac:dyDescent="0.2">
      <c r="FB2508"/>
      <c r="FC2508"/>
    </row>
    <row r="2509" spans="158:159" x14ac:dyDescent="0.2">
      <c r="FB2509"/>
      <c r="FC2509"/>
    </row>
    <row r="2510" spans="158:159" x14ac:dyDescent="0.2">
      <c r="FB2510"/>
      <c r="FC2510"/>
    </row>
    <row r="2511" spans="158:159" x14ac:dyDescent="0.2">
      <c r="FB2511"/>
      <c r="FC2511"/>
    </row>
    <row r="2512" spans="158:159" x14ac:dyDescent="0.2">
      <c r="FB2512"/>
      <c r="FC2512"/>
    </row>
    <row r="2513" spans="158:159" x14ac:dyDescent="0.2">
      <c r="FB2513"/>
      <c r="FC2513"/>
    </row>
    <row r="2514" spans="158:159" x14ac:dyDescent="0.2">
      <c r="FB2514"/>
      <c r="FC2514"/>
    </row>
    <row r="2515" spans="158:159" x14ac:dyDescent="0.2">
      <c r="FB2515"/>
      <c r="FC2515"/>
    </row>
    <row r="2516" spans="158:159" x14ac:dyDescent="0.2">
      <c r="FB2516"/>
      <c r="FC2516"/>
    </row>
    <row r="2517" spans="158:159" x14ac:dyDescent="0.2">
      <c r="FB2517"/>
      <c r="FC2517"/>
    </row>
    <row r="2518" spans="158:159" x14ac:dyDescent="0.2">
      <c r="FB2518"/>
      <c r="FC2518"/>
    </row>
    <row r="2519" spans="158:159" x14ac:dyDescent="0.2">
      <c r="FB2519"/>
      <c r="FC2519"/>
    </row>
    <row r="2520" spans="158:159" x14ac:dyDescent="0.2">
      <c r="FB2520"/>
      <c r="FC2520"/>
    </row>
    <row r="2521" spans="158:159" x14ac:dyDescent="0.2">
      <c r="FB2521"/>
      <c r="FC2521"/>
    </row>
    <row r="2522" spans="158:159" x14ac:dyDescent="0.2">
      <c r="FB2522"/>
      <c r="FC2522"/>
    </row>
    <row r="2523" spans="158:159" x14ac:dyDescent="0.2">
      <c r="FB2523"/>
      <c r="FC2523"/>
    </row>
    <row r="2524" spans="158:159" x14ac:dyDescent="0.2">
      <c r="FB2524"/>
      <c r="FC2524"/>
    </row>
    <row r="2525" spans="158:159" x14ac:dyDescent="0.2">
      <c r="FB2525"/>
      <c r="FC2525"/>
    </row>
    <row r="2526" spans="158:159" x14ac:dyDescent="0.2">
      <c r="FB2526"/>
      <c r="FC2526"/>
    </row>
    <row r="2527" spans="158:159" x14ac:dyDescent="0.2">
      <c r="FB2527"/>
      <c r="FC2527"/>
    </row>
    <row r="2528" spans="158:159" x14ac:dyDescent="0.2">
      <c r="FB2528"/>
      <c r="FC2528"/>
    </row>
    <row r="2529" spans="158:159" x14ac:dyDescent="0.2">
      <c r="FB2529"/>
      <c r="FC2529"/>
    </row>
    <row r="2530" spans="158:159" x14ac:dyDescent="0.2">
      <c r="FB2530"/>
      <c r="FC2530"/>
    </row>
    <row r="2531" spans="158:159" x14ac:dyDescent="0.2">
      <c r="FB2531"/>
      <c r="FC2531"/>
    </row>
    <row r="2532" spans="158:159" x14ac:dyDescent="0.2">
      <c r="FB2532"/>
      <c r="FC2532"/>
    </row>
    <row r="2533" spans="158:159" x14ac:dyDescent="0.2">
      <c r="FB2533"/>
      <c r="FC2533"/>
    </row>
    <row r="2534" spans="158:159" x14ac:dyDescent="0.2">
      <c r="FB2534"/>
      <c r="FC2534"/>
    </row>
    <row r="2535" spans="158:159" x14ac:dyDescent="0.2">
      <c r="FB2535"/>
      <c r="FC2535"/>
    </row>
    <row r="2536" spans="158:159" x14ac:dyDescent="0.2">
      <c r="FB2536"/>
      <c r="FC2536"/>
    </row>
    <row r="2537" spans="158:159" x14ac:dyDescent="0.2">
      <c r="FB2537"/>
      <c r="FC2537"/>
    </row>
    <row r="2538" spans="158:159" x14ac:dyDescent="0.2">
      <c r="FB2538"/>
      <c r="FC2538"/>
    </row>
    <row r="2539" spans="158:159" x14ac:dyDescent="0.2">
      <c r="FB2539"/>
      <c r="FC2539"/>
    </row>
    <row r="2540" spans="158:159" x14ac:dyDescent="0.2">
      <c r="FB2540"/>
      <c r="FC2540"/>
    </row>
    <row r="2541" spans="158:159" x14ac:dyDescent="0.2">
      <c r="FB2541"/>
      <c r="FC2541"/>
    </row>
    <row r="2542" spans="158:159" x14ac:dyDescent="0.2">
      <c r="FB2542"/>
      <c r="FC2542"/>
    </row>
    <row r="2543" spans="158:159" x14ac:dyDescent="0.2">
      <c r="FB2543"/>
      <c r="FC2543"/>
    </row>
    <row r="2544" spans="158:159" x14ac:dyDescent="0.2">
      <c r="FB2544"/>
      <c r="FC2544"/>
    </row>
    <row r="2545" spans="158:159" x14ac:dyDescent="0.2">
      <c r="FB2545"/>
      <c r="FC2545"/>
    </row>
    <row r="2546" spans="158:159" x14ac:dyDescent="0.2">
      <c r="FB2546"/>
      <c r="FC2546"/>
    </row>
    <row r="2547" spans="158:159" x14ac:dyDescent="0.2">
      <c r="FB2547"/>
      <c r="FC2547"/>
    </row>
    <row r="2548" spans="158:159" x14ac:dyDescent="0.2">
      <c r="FB2548"/>
      <c r="FC2548"/>
    </row>
    <row r="2549" spans="158:159" x14ac:dyDescent="0.2">
      <c r="FB2549"/>
      <c r="FC2549"/>
    </row>
    <row r="2550" spans="158:159" x14ac:dyDescent="0.2">
      <c r="FB2550"/>
      <c r="FC2550"/>
    </row>
    <row r="2551" spans="158:159" x14ac:dyDescent="0.2">
      <c r="FB2551"/>
      <c r="FC2551"/>
    </row>
    <row r="2552" spans="158:159" x14ac:dyDescent="0.2">
      <c r="FB2552"/>
      <c r="FC2552"/>
    </row>
    <row r="2553" spans="158:159" x14ac:dyDescent="0.2">
      <c r="FB2553"/>
      <c r="FC2553"/>
    </row>
    <row r="2554" spans="158:159" x14ac:dyDescent="0.2">
      <c r="FB2554"/>
      <c r="FC2554"/>
    </row>
    <row r="2555" spans="158:159" x14ac:dyDescent="0.2">
      <c r="FB2555"/>
      <c r="FC2555"/>
    </row>
    <row r="2556" spans="158:159" x14ac:dyDescent="0.2">
      <c r="FB2556"/>
      <c r="FC2556"/>
    </row>
    <row r="2557" spans="158:159" x14ac:dyDescent="0.2">
      <c r="FB2557"/>
      <c r="FC2557"/>
    </row>
    <row r="2558" spans="158:159" x14ac:dyDescent="0.2">
      <c r="FB2558"/>
      <c r="FC2558"/>
    </row>
    <row r="2559" spans="158:159" x14ac:dyDescent="0.2">
      <c r="FB2559"/>
      <c r="FC2559"/>
    </row>
    <row r="2560" spans="158:159" x14ac:dyDescent="0.2">
      <c r="FB2560"/>
      <c r="FC2560"/>
    </row>
    <row r="2561" spans="158:159" x14ac:dyDescent="0.2">
      <c r="FB2561"/>
      <c r="FC2561"/>
    </row>
    <row r="2562" spans="158:159" x14ac:dyDescent="0.2">
      <c r="FB2562"/>
      <c r="FC2562"/>
    </row>
    <row r="2563" spans="158:159" x14ac:dyDescent="0.2">
      <c r="FB2563"/>
      <c r="FC2563"/>
    </row>
    <row r="2564" spans="158:159" x14ac:dyDescent="0.2">
      <c r="FB2564"/>
      <c r="FC2564"/>
    </row>
    <row r="2565" spans="158:159" x14ac:dyDescent="0.2">
      <c r="FB2565"/>
      <c r="FC2565"/>
    </row>
    <row r="2566" spans="158:159" x14ac:dyDescent="0.2">
      <c r="FB2566"/>
      <c r="FC2566"/>
    </row>
    <row r="2567" spans="158:159" x14ac:dyDescent="0.2">
      <c r="FB2567"/>
      <c r="FC2567"/>
    </row>
    <row r="2568" spans="158:159" x14ac:dyDescent="0.2">
      <c r="FB2568"/>
      <c r="FC2568"/>
    </row>
    <row r="2569" spans="158:159" x14ac:dyDescent="0.2">
      <c r="FB2569"/>
      <c r="FC2569"/>
    </row>
    <row r="2570" spans="158:159" x14ac:dyDescent="0.2">
      <c r="FB2570"/>
      <c r="FC2570"/>
    </row>
    <row r="2571" spans="158:159" x14ac:dyDescent="0.2">
      <c r="FB2571"/>
      <c r="FC2571"/>
    </row>
    <row r="2572" spans="158:159" x14ac:dyDescent="0.2">
      <c r="FB2572"/>
      <c r="FC2572"/>
    </row>
    <row r="2573" spans="158:159" x14ac:dyDescent="0.2">
      <c r="FB2573"/>
      <c r="FC2573"/>
    </row>
    <row r="2574" spans="158:159" x14ac:dyDescent="0.2">
      <c r="FB2574"/>
      <c r="FC2574"/>
    </row>
    <row r="2575" spans="158:159" x14ac:dyDescent="0.2">
      <c r="FB2575"/>
      <c r="FC2575"/>
    </row>
    <row r="2576" spans="158:159" x14ac:dyDescent="0.2">
      <c r="FB2576"/>
      <c r="FC2576"/>
    </row>
    <row r="2577" spans="158:159" x14ac:dyDescent="0.2">
      <c r="FB2577"/>
      <c r="FC2577"/>
    </row>
    <row r="2578" spans="158:159" x14ac:dyDescent="0.2">
      <c r="FB2578"/>
      <c r="FC2578"/>
    </row>
    <row r="2579" spans="158:159" x14ac:dyDescent="0.2">
      <c r="FB2579"/>
      <c r="FC2579"/>
    </row>
    <row r="2580" spans="158:159" x14ac:dyDescent="0.2">
      <c r="FB2580"/>
      <c r="FC2580"/>
    </row>
    <row r="2581" spans="158:159" x14ac:dyDescent="0.2">
      <c r="FB2581"/>
      <c r="FC2581"/>
    </row>
    <row r="2582" spans="158:159" x14ac:dyDescent="0.2">
      <c r="FB2582"/>
      <c r="FC2582"/>
    </row>
    <row r="2583" spans="158:159" x14ac:dyDescent="0.2">
      <c r="FB2583"/>
      <c r="FC2583"/>
    </row>
    <row r="2584" spans="158:159" x14ac:dyDescent="0.2">
      <c r="FB2584"/>
      <c r="FC2584"/>
    </row>
    <row r="2585" spans="158:159" x14ac:dyDescent="0.2">
      <c r="FB2585"/>
      <c r="FC2585"/>
    </row>
    <row r="2586" spans="158:159" x14ac:dyDescent="0.2">
      <c r="FB2586"/>
      <c r="FC2586"/>
    </row>
    <row r="2587" spans="158:159" x14ac:dyDescent="0.2">
      <c r="FB2587"/>
      <c r="FC2587"/>
    </row>
    <row r="2588" spans="158:159" x14ac:dyDescent="0.2">
      <c r="FB2588"/>
      <c r="FC2588"/>
    </row>
    <row r="2589" spans="158:159" x14ac:dyDescent="0.2">
      <c r="FB2589"/>
      <c r="FC2589"/>
    </row>
    <row r="2590" spans="158:159" x14ac:dyDescent="0.2">
      <c r="FB2590"/>
      <c r="FC2590"/>
    </row>
    <row r="2591" spans="158:159" x14ac:dyDescent="0.2">
      <c r="FB2591"/>
      <c r="FC2591"/>
    </row>
    <row r="2592" spans="158:159" x14ac:dyDescent="0.2">
      <c r="FB2592"/>
      <c r="FC2592"/>
    </row>
    <row r="2593" spans="158:159" x14ac:dyDescent="0.2">
      <c r="FB2593"/>
      <c r="FC2593"/>
    </row>
    <row r="2594" spans="158:159" x14ac:dyDescent="0.2">
      <c r="FB2594"/>
      <c r="FC2594"/>
    </row>
    <row r="2595" spans="158:159" x14ac:dyDescent="0.2">
      <c r="FB2595"/>
      <c r="FC2595"/>
    </row>
    <row r="2596" spans="158:159" x14ac:dyDescent="0.2">
      <c r="FB2596"/>
      <c r="FC2596"/>
    </row>
    <row r="2597" spans="158:159" x14ac:dyDescent="0.2">
      <c r="FB2597"/>
      <c r="FC2597"/>
    </row>
    <row r="2598" spans="158:159" x14ac:dyDescent="0.2">
      <c r="FB2598"/>
      <c r="FC2598"/>
    </row>
    <row r="2599" spans="158:159" x14ac:dyDescent="0.2">
      <c r="FB2599"/>
      <c r="FC2599"/>
    </row>
    <row r="2600" spans="158:159" x14ac:dyDescent="0.2">
      <c r="FB2600"/>
      <c r="FC2600"/>
    </row>
    <row r="2601" spans="158:159" x14ac:dyDescent="0.2">
      <c r="FB2601"/>
      <c r="FC2601"/>
    </row>
    <row r="2602" spans="158:159" x14ac:dyDescent="0.2">
      <c r="FB2602"/>
      <c r="FC2602"/>
    </row>
    <row r="2603" spans="158:159" x14ac:dyDescent="0.2">
      <c r="FB2603"/>
      <c r="FC2603"/>
    </row>
    <row r="2604" spans="158:159" x14ac:dyDescent="0.2">
      <c r="FB2604"/>
      <c r="FC2604"/>
    </row>
    <row r="2605" spans="158:159" x14ac:dyDescent="0.2">
      <c r="FB2605"/>
      <c r="FC2605"/>
    </row>
    <row r="2606" spans="158:159" x14ac:dyDescent="0.2">
      <c r="FB2606"/>
      <c r="FC2606"/>
    </row>
    <row r="2607" spans="158:159" x14ac:dyDescent="0.2">
      <c r="FB2607"/>
      <c r="FC2607"/>
    </row>
    <row r="2608" spans="158:159" x14ac:dyDescent="0.2">
      <c r="FB2608"/>
      <c r="FC2608"/>
    </row>
    <row r="2609" spans="158:159" x14ac:dyDescent="0.2">
      <c r="FB2609"/>
      <c r="FC2609"/>
    </row>
    <row r="2610" spans="158:159" x14ac:dyDescent="0.2">
      <c r="FB2610"/>
      <c r="FC2610"/>
    </row>
    <row r="2611" spans="158:159" x14ac:dyDescent="0.2">
      <c r="FB2611"/>
      <c r="FC2611"/>
    </row>
    <row r="2612" spans="158:159" x14ac:dyDescent="0.2">
      <c r="FB2612"/>
      <c r="FC2612"/>
    </row>
    <row r="2613" spans="158:159" x14ac:dyDescent="0.2">
      <c r="FB2613"/>
      <c r="FC2613"/>
    </row>
    <row r="2614" spans="158:159" x14ac:dyDescent="0.2">
      <c r="FB2614"/>
      <c r="FC2614"/>
    </row>
    <row r="2615" spans="158:159" x14ac:dyDescent="0.2">
      <c r="FB2615"/>
      <c r="FC2615"/>
    </row>
    <row r="2616" spans="158:159" x14ac:dyDescent="0.2">
      <c r="FB2616"/>
      <c r="FC2616"/>
    </row>
    <row r="2617" spans="158:159" x14ac:dyDescent="0.2">
      <c r="FB2617"/>
      <c r="FC2617"/>
    </row>
    <row r="2618" spans="158:159" x14ac:dyDescent="0.2">
      <c r="FB2618"/>
      <c r="FC2618"/>
    </row>
    <row r="2619" spans="158:159" x14ac:dyDescent="0.2">
      <c r="FB2619"/>
      <c r="FC2619"/>
    </row>
    <row r="2620" spans="158:159" x14ac:dyDescent="0.2">
      <c r="FB2620"/>
      <c r="FC2620"/>
    </row>
    <row r="2621" spans="158:159" x14ac:dyDescent="0.2">
      <c r="FB2621"/>
      <c r="FC2621"/>
    </row>
    <row r="2622" spans="158:159" x14ac:dyDescent="0.2">
      <c r="FB2622"/>
      <c r="FC2622"/>
    </row>
    <row r="2623" spans="158:159" x14ac:dyDescent="0.2">
      <c r="FB2623"/>
      <c r="FC2623"/>
    </row>
    <row r="2624" spans="158:159" x14ac:dyDescent="0.2">
      <c r="FB2624"/>
      <c r="FC2624"/>
    </row>
    <row r="2625" spans="158:159" x14ac:dyDescent="0.2">
      <c r="FB2625"/>
      <c r="FC2625"/>
    </row>
    <row r="2626" spans="158:159" x14ac:dyDescent="0.2">
      <c r="FB2626"/>
      <c r="FC2626"/>
    </row>
    <row r="2627" spans="158:159" x14ac:dyDescent="0.2">
      <c r="FB2627"/>
      <c r="FC2627"/>
    </row>
    <row r="2628" spans="158:159" x14ac:dyDescent="0.2">
      <c r="FB2628"/>
      <c r="FC2628"/>
    </row>
    <row r="2629" spans="158:159" x14ac:dyDescent="0.2">
      <c r="FB2629"/>
      <c r="FC2629"/>
    </row>
    <row r="2630" spans="158:159" x14ac:dyDescent="0.2">
      <c r="FB2630"/>
      <c r="FC2630"/>
    </row>
    <row r="2631" spans="158:159" x14ac:dyDescent="0.2">
      <c r="FB2631"/>
      <c r="FC2631"/>
    </row>
    <row r="2632" spans="158:159" x14ac:dyDescent="0.2">
      <c r="FB2632"/>
      <c r="FC2632"/>
    </row>
    <row r="2633" spans="158:159" x14ac:dyDescent="0.2">
      <c r="FB2633"/>
      <c r="FC2633"/>
    </row>
    <row r="2634" spans="158:159" x14ac:dyDescent="0.2">
      <c r="FB2634"/>
      <c r="FC2634"/>
    </row>
    <row r="2635" spans="158:159" x14ac:dyDescent="0.2">
      <c r="FB2635"/>
      <c r="FC2635"/>
    </row>
    <row r="2636" spans="158:159" x14ac:dyDescent="0.2">
      <c r="FB2636"/>
      <c r="FC2636"/>
    </row>
    <row r="2637" spans="158:159" x14ac:dyDescent="0.2">
      <c r="FB2637"/>
      <c r="FC2637"/>
    </row>
    <row r="2638" spans="158:159" x14ac:dyDescent="0.2">
      <c r="FB2638"/>
      <c r="FC2638"/>
    </row>
    <row r="2639" spans="158:159" x14ac:dyDescent="0.2">
      <c r="FB2639"/>
      <c r="FC2639"/>
    </row>
    <row r="2640" spans="158:159" x14ac:dyDescent="0.2">
      <c r="FB2640"/>
      <c r="FC2640"/>
    </row>
    <row r="2641" spans="158:159" x14ac:dyDescent="0.2">
      <c r="FB2641"/>
      <c r="FC2641"/>
    </row>
    <row r="2642" spans="158:159" x14ac:dyDescent="0.2">
      <c r="FB2642"/>
      <c r="FC2642"/>
    </row>
    <row r="2643" spans="158:159" x14ac:dyDescent="0.2">
      <c r="FB2643"/>
      <c r="FC2643"/>
    </row>
    <row r="2644" spans="158:159" x14ac:dyDescent="0.2">
      <c r="FB2644"/>
      <c r="FC2644"/>
    </row>
    <row r="2645" spans="158:159" x14ac:dyDescent="0.2">
      <c r="FB2645"/>
      <c r="FC2645"/>
    </row>
    <row r="2646" spans="158:159" x14ac:dyDescent="0.2">
      <c r="FB2646"/>
      <c r="FC2646"/>
    </row>
    <row r="2647" spans="158:159" x14ac:dyDescent="0.2">
      <c r="FB2647"/>
      <c r="FC2647"/>
    </row>
    <row r="2648" spans="158:159" x14ac:dyDescent="0.2">
      <c r="FB2648"/>
      <c r="FC2648"/>
    </row>
    <row r="2649" spans="158:159" x14ac:dyDescent="0.2">
      <c r="FB2649"/>
      <c r="FC2649"/>
    </row>
    <row r="2650" spans="158:159" x14ac:dyDescent="0.2">
      <c r="FB2650"/>
      <c r="FC2650"/>
    </row>
    <row r="2651" spans="158:159" x14ac:dyDescent="0.2">
      <c r="FB2651"/>
      <c r="FC2651"/>
    </row>
    <row r="2652" spans="158:159" x14ac:dyDescent="0.2">
      <c r="FB2652"/>
      <c r="FC2652"/>
    </row>
    <row r="2653" spans="158:159" x14ac:dyDescent="0.2">
      <c r="FB2653"/>
      <c r="FC2653"/>
    </row>
    <row r="2654" spans="158:159" x14ac:dyDescent="0.2">
      <c r="FB2654"/>
      <c r="FC2654"/>
    </row>
    <row r="2655" spans="158:159" x14ac:dyDescent="0.2">
      <c r="FB2655"/>
      <c r="FC2655"/>
    </row>
    <row r="2656" spans="158:159" x14ac:dyDescent="0.2">
      <c r="FB2656"/>
      <c r="FC2656"/>
    </row>
    <row r="2657" spans="158:159" x14ac:dyDescent="0.2">
      <c r="FB2657"/>
      <c r="FC2657"/>
    </row>
    <row r="2658" spans="158:159" x14ac:dyDescent="0.2">
      <c r="FB2658"/>
      <c r="FC2658"/>
    </row>
    <row r="2659" spans="158:159" x14ac:dyDescent="0.2">
      <c r="FB2659"/>
      <c r="FC2659"/>
    </row>
    <row r="2660" spans="158:159" x14ac:dyDescent="0.2">
      <c r="FB2660"/>
      <c r="FC2660"/>
    </row>
    <row r="2661" spans="158:159" x14ac:dyDescent="0.2">
      <c r="FB2661"/>
      <c r="FC2661"/>
    </row>
    <row r="2662" spans="158:159" x14ac:dyDescent="0.2">
      <c r="FB2662"/>
      <c r="FC2662"/>
    </row>
    <row r="2663" spans="158:159" x14ac:dyDescent="0.2">
      <c r="FB2663"/>
      <c r="FC2663"/>
    </row>
    <row r="2664" spans="158:159" x14ac:dyDescent="0.2">
      <c r="FB2664"/>
      <c r="FC2664"/>
    </row>
    <row r="2665" spans="158:159" x14ac:dyDescent="0.2">
      <c r="FB2665"/>
      <c r="FC2665"/>
    </row>
    <row r="2666" spans="158:159" x14ac:dyDescent="0.2">
      <c r="FB2666"/>
      <c r="FC2666"/>
    </row>
    <row r="2667" spans="158:159" x14ac:dyDescent="0.2">
      <c r="FB2667"/>
      <c r="FC2667"/>
    </row>
    <row r="2668" spans="158:159" x14ac:dyDescent="0.2">
      <c r="FB2668"/>
      <c r="FC2668"/>
    </row>
    <row r="2669" spans="158:159" x14ac:dyDescent="0.2">
      <c r="FB2669"/>
      <c r="FC2669"/>
    </row>
    <row r="2670" spans="158:159" x14ac:dyDescent="0.2">
      <c r="FB2670"/>
      <c r="FC2670"/>
    </row>
    <row r="2671" spans="158:159" x14ac:dyDescent="0.2">
      <c r="FB2671"/>
      <c r="FC2671"/>
    </row>
    <row r="2672" spans="158:159" x14ac:dyDescent="0.2">
      <c r="FB2672"/>
      <c r="FC2672"/>
    </row>
    <row r="2673" spans="158:159" x14ac:dyDescent="0.2">
      <c r="FB2673"/>
      <c r="FC2673"/>
    </row>
    <row r="2674" spans="158:159" x14ac:dyDescent="0.2">
      <c r="FB2674"/>
      <c r="FC2674"/>
    </row>
    <row r="2675" spans="158:159" x14ac:dyDescent="0.2">
      <c r="FB2675"/>
      <c r="FC2675"/>
    </row>
    <row r="2676" spans="158:159" x14ac:dyDescent="0.2">
      <c r="FB2676"/>
      <c r="FC2676"/>
    </row>
    <row r="2677" spans="158:159" x14ac:dyDescent="0.2">
      <c r="FB2677"/>
      <c r="FC2677"/>
    </row>
    <row r="2678" spans="158:159" x14ac:dyDescent="0.2">
      <c r="FB2678"/>
      <c r="FC2678"/>
    </row>
    <row r="2679" spans="158:159" x14ac:dyDescent="0.2">
      <c r="FB2679"/>
      <c r="FC2679"/>
    </row>
    <row r="2680" spans="158:159" x14ac:dyDescent="0.2">
      <c r="FB2680"/>
      <c r="FC2680"/>
    </row>
    <row r="2681" spans="158:159" x14ac:dyDescent="0.2">
      <c r="FB2681"/>
      <c r="FC2681"/>
    </row>
    <row r="2682" spans="158:159" x14ac:dyDescent="0.2">
      <c r="FB2682"/>
      <c r="FC2682"/>
    </row>
    <row r="2683" spans="158:159" x14ac:dyDescent="0.2">
      <c r="FB2683"/>
      <c r="FC2683"/>
    </row>
    <row r="2684" spans="158:159" x14ac:dyDescent="0.2">
      <c r="FB2684"/>
      <c r="FC2684"/>
    </row>
    <row r="2685" spans="158:159" x14ac:dyDescent="0.2">
      <c r="FB2685"/>
      <c r="FC2685"/>
    </row>
    <row r="2686" spans="158:159" x14ac:dyDescent="0.2">
      <c r="FB2686"/>
      <c r="FC2686"/>
    </row>
    <row r="2687" spans="158:159" x14ac:dyDescent="0.2">
      <c r="FB2687"/>
      <c r="FC2687"/>
    </row>
    <row r="2688" spans="158:159" x14ac:dyDescent="0.2">
      <c r="FB2688"/>
      <c r="FC2688"/>
    </row>
    <row r="2689" spans="158:159" x14ac:dyDescent="0.2">
      <c r="FB2689"/>
      <c r="FC2689"/>
    </row>
    <row r="2690" spans="158:159" x14ac:dyDescent="0.2">
      <c r="FB2690"/>
      <c r="FC2690"/>
    </row>
    <row r="2691" spans="158:159" x14ac:dyDescent="0.2">
      <c r="FB2691"/>
      <c r="FC2691"/>
    </row>
    <row r="2692" spans="158:159" x14ac:dyDescent="0.2">
      <c r="FB2692"/>
      <c r="FC2692"/>
    </row>
    <row r="2693" spans="158:159" x14ac:dyDescent="0.2">
      <c r="FB2693"/>
      <c r="FC2693"/>
    </row>
    <row r="2694" spans="158:159" x14ac:dyDescent="0.2">
      <c r="FB2694"/>
      <c r="FC2694"/>
    </row>
    <row r="2695" spans="158:159" x14ac:dyDescent="0.2">
      <c r="FB2695"/>
      <c r="FC2695"/>
    </row>
    <row r="2696" spans="158:159" x14ac:dyDescent="0.2">
      <c r="FB2696"/>
      <c r="FC2696"/>
    </row>
    <row r="2697" spans="158:159" x14ac:dyDescent="0.2">
      <c r="FB2697"/>
      <c r="FC2697"/>
    </row>
    <row r="2698" spans="158:159" x14ac:dyDescent="0.2">
      <c r="FB2698"/>
      <c r="FC2698"/>
    </row>
    <row r="2699" spans="158:159" x14ac:dyDescent="0.2">
      <c r="FB2699"/>
      <c r="FC2699"/>
    </row>
    <row r="2700" spans="158:159" x14ac:dyDescent="0.2">
      <c r="FB2700"/>
      <c r="FC2700"/>
    </row>
    <row r="2701" spans="158:159" x14ac:dyDescent="0.2">
      <c r="FB2701"/>
      <c r="FC2701"/>
    </row>
    <row r="2702" spans="158:159" x14ac:dyDescent="0.2">
      <c r="FB2702"/>
      <c r="FC2702"/>
    </row>
    <row r="2703" spans="158:159" x14ac:dyDescent="0.2">
      <c r="FB2703"/>
      <c r="FC2703"/>
    </row>
    <row r="2704" spans="158:159" x14ac:dyDescent="0.2">
      <c r="FB2704"/>
      <c r="FC2704"/>
    </row>
    <row r="2705" spans="158:159" x14ac:dyDescent="0.2">
      <c r="FB2705"/>
      <c r="FC2705"/>
    </row>
    <row r="2706" spans="158:159" x14ac:dyDescent="0.2">
      <c r="FB2706"/>
      <c r="FC2706"/>
    </row>
    <row r="2707" spans="158:159" x14ac:dyDescent="0.2">
      <c r="FB2707"/>
      <c r="FC2707"/>
    </row>
    <row r="2708" spans="158:159" x14ac:dyDescent="0.2">
      <c r="FB2708"/>
      <c r="FC2708"/>
    </row>
    <row r="2709" spans="158:159" x14ac:dyDescent="0.2">
      <c r="FB2709"/>
      <c r="FC2709"/>
    </row>
    <row r="2710" spans="158:159" x14ac:dyDescent="0.2">
      <c r="FB2710"/>
      <c r="FC2710"/>
    </row>
    <row r="2711" spans="158:159" x14ac:dyDescent="0.2">
      <c r="FB2711"/>
      <c r="FC2711"/>
    </row>
    <row r="2712" spans="158:159" x14ac:dyDescent="0.2">
      <c r="FB2712"/>
      <c r="FC2712"/>
    </row>
    <row r="2713" spans="158:159" x14ac:dyDescent="0.2">
      <c r="FB2713"/>
      <c r="FC2713"/>
    </row>
    <row r="2714" spans="158:159" x14ac:dyDescent="0.2">
      <c r="FB2714"/>
      <c r="FC2714"/>
    </row>
    <row r="2715" spans="158:159" x14ac:dyDescent="0.2">
      <c r="FB2715"/>
      <c r="FC2715"/>
    </row>
    <row r="2716" spans="158:159" x14ac:dyDescent="0.2">
      <c r="FB2716"/>
      <c r="FC2716"/>
    </row>
    <row r="2717" spans="158:159" x14ac:dyDescent="0.2">
      <c r="FB2717"/>
      <c r="FC2717"/>
    </row>
    <row r="2718" spans="158:159" x14ac:dyDescent="0.2">
      <c r="FB2718"/>
      <c r="FC2718"/>
    </row>
    <row r="2719" spans="158:159" x14ac:dyDescent="0.2">
      <c r="FB2719"/>
      <c r="FC2719"/>
    </row>
    <row r="2720" spans="158:159" x14ac:dyDescent="0.2">
      <c r="FB2720"/>
      <c r="FC2720"/>
    </row>
    <row r="2721" spans="158:159" x14ac:dyDescent="0.2">
      <c r="FB2721"/>
      <c r="FC2721"/>
    </row>
    <row r="2722" spans="158:159" x14ac:dyDescent="0.2">
      <c r="FB2722"/>
      <c r="FC2722"/>
    </row>
    <row r="2723" spans="158:159" x14ac:dyDescent="0.2">
      <c r="FB2723"/>
      <c r="FC2723"/>
    </row>
    <row r="2724" spans="158:159" x14ac:dyDescent="0.2">
      <c r="FB2724"/>
      <c r="FC2724"/>
    </row>
    <row r="2725" spans="158:159" x14ac:dyDescent="0.2">
      <c r="FB2725"/>
      <c r="FC2725"/>
    </row>
    <row r="2726" spans="158:159" x14ac:dyDescent="0.2">
      <c r="FB2726"/>
      <c r="FC2726"/>
    </row>
    <row r="2727" spans="158:159" x14ac:dyDescent="0.2">
      <c r="FB2727"/>
      <c r="FC2727"/>
    </row>
    <row r="2728" spans="158:159" x14ac:dyDescent="0.2">
      <c r="FB2728"/>
      <c r="FC2728"/>
    </row>
    <row r="2729" spans="158:159" x14ac:dyDescent="0.2">
      <c r="FB2729"/>
      <c r="FC2729"/>
    </row>
    <row r="2730" spans="158:159" x14ac:dyDescent="0.2">
      <c r="FB2730"/>
      <c r="FC2730"/>
    </row>
    <row r="2731" spans="158:159" x14ac:dyDescent="0.2">
      <c r="FB2731"/>
      <c r="FC2731"/>
    </row>
    <row r="2732" spans="158:159" x14ac:dyDescent="0.2">
      <c r="FB2732"/>
      <c r="FC2732"/>
    </row>
    <row r="2733" spans="158:159" x14ac:dyDescent="0.2">
      <c r="FB2733"/>
      <c r="FC2733"/>
    </row>
    <row r="2734" spans="158:159" x14ac:dyDescent="0.2">
      <c r="FB2734"/>
      <c r="FC2734"/>
    </row>
    <row r="2735" spans="158:159" x14ac:dyDescent="0.2">
      <c r="FB2735"/>
      <c r="FC2735"/>
    </row>
    <row r="2736" spans="158:159" x14ac:dyDescent="0.2">
      <c r="FB2736"/>
      <c r="FC2736"/>
    </row>
    <row r="2737" spans="158:159" x14ac:dyDescent="0.2">
      <c r="FB2737"/>
      <c r="FC2737"/>
    </row>
    <row r="2738" spans="158:159" x14ac:dyDescent="0.2">
      <c r="FB2738"/>
      <c r="FC2738"/>
    </row>
    <row r="2739" spans="158:159" x14ac:dyDescent="0.2">
      <c r="FB2739"/>
      <c r="FC2739"/>
    </row>
    <row r="2740" spans="158:159" x14ac:dyDescent="0.2">
      <c r="FB2740"/>
      <c r="FC2740"/>
    </row>
    <row r="2741" spans="158:159" x14ac:dyDescent="0.2">
      <c r="FB2741"/>
      <c r="FC2741"/>
    </row>
    <row r="2742" spans="158:159" x14ac:dyDescent="0.2">
      <c r="FB2742"/>
      <c r="FC2742"/>
    </row>
    <row r="2743" spans="158:159" x14ac:dyDescent="0.2">
      <c r="FB2743"/>
      <c r="FC2743"/>
    </row>
    <row r="2744" spans="158:159" x14ac:dyDescent="0.2">
      <c r="FB2744"/>
      <c r="FC2744"/>
    </row>
    <row r="2745" spans="158:159" x14ac:dyDescent="0.2">
      <c r="FB2745"/>
      <c r="FC2745"/>
    </row>
    <row r="2746" spans="158:159" x14ac:dyDescent="0.2">
      <c r="FB2746"/>
      <c r="FC2746"/>
    </row>
    <row r="2747" spans="158:159" x14ac:dyDescent="0.2">
      <c r="FB2747"/>
      <c r="FC2747"/>
    </row>
    <row r="2748" spans="158:159" x14ac:dyDescent="0.2">
      <c r="FB2748"/>
      <c r="FC2748"/>
    </row>
    <row r="2749" spans="158:159" x14ac:dyDescent="0.2">
      <c r="FB2749"/>
      <c r="FC2749"/>
    </row>
    <row r="2750" spans="158:159" x14ac:dyDescent="0.2">
      <c r="FB2750"/>
      <c r="FC2750"/>
    </row>
    <row r="2751" spans="158:159" x14ac:dyDescent="0.2">
      <c r="FB2751"/>
      <c r="FC2751"/>
    </row>
    <row r="2752" spans="158:159" x14ac:dyDescent="0.2">
      <c r="FB2752"/>
      <c r="FC2752"/>
    </row>
    <row r="2753" spans="158:159" x14ac:dyDescent="0.2">
      <c r="FB2753"/>
      <c r="FC2753"/>
    </row>
    <row r="2754" spans="158:159" x14ac:dyDescent="0.2">
      <c r="FB2754"/>
      <c r="FC2754"/>
    </row>
    <row r="2755" spans="158:159" x14ac:dyDescent="0.2">
      <c r="FB2755"/>
      <c r="FC2755"/>
    </row>
    <row r="2756" spans="158:159" x14ac:dyDescent="0.2">
      <c r="FB2756"/>
      <c r="FC2756"/>
    </row>
    <row r="2757" spans="158:159" x14ac:dyDescent="0.2">
      <c r="FB2757"/>
      <c r="FC2757"/>
    </row>
    <row r="2758" spans="158:159" x14ac:dyDescent="0.2">
      <c r="FB2758"/>
      <c r="FC2758"/>
    </row>
    <row r="2759" spans="158:159" x14ac:dyDescent="0.2">
      <c r="FB2759"/>
      <c r="FC2759"/>
    </row>
    <row r="2760" spans="158:159" x14ac:dyDescent="0.2">
      <c r="FB2760"/>
      <c r="FC2760"/>
    </row>
    <row r="2761" spans="158:159" x14ac:dyDescent="0.2">
      <c r="FB2761"/>
      <c r="FC2761"/>
    </row>
    <row r="2762" spans="158:159" x14ac:dyDescent="0.2">
      <c r="FB2762"/>
      <c r="FC2762"/>
    </row>
    <row r="2763" spans="158:159" x14ac:dyDescent="0.2">
      <c r="FB2763"/>
      <c r="FC2763"/>
    </row>
    <row r="2764" spans="158:159" x14ac:dyDescent="0.2">
      <c r="FB2764"/>
      <c r="FC2764"/>
    </row>
    <row r="2765" spans="158:159" x14ac:dyDescent="0.2">
      <c r="FB2765"/>
      <c r="FC2765"/>
    </row>
    <row r="2766" spans="158:159" x14ac:dyDescent="0.2">
      <c r="FB2766"/>
      <c r="FC2766"/>
    </row>
    <row r="2767" spans="158:159" x14ac:dyDescent="0.2">
      <c r="FB2767"/>
      <c r="FC2767"/>
    </row>
    <row r="2768" spans="158:159" x14ac:dyDescent="0.2">
      <c r="FB2768"/>
      <c r="FC2768"/>
    </row>
    <row r="2769" spans="158:159" x14ac:dyDescent="0.2">
      <c r="FB2769"/>
      <c r="FC2769"/>
    </row>
    <row r="2770" spans="158:159" x14ac:dyDescent="0.2">
      <c r="FB2770"/>
      <c r="FC2770"/>
    </row>
    <row r="2771" spans="158:159" x14ac:dyDescent="0.2">
      <c r="FB2771"/>
      <c r="FC2771"/>
    </row>
    <row r="2772" spans="158:159" x14ac:dyDescent="0.2">
      <c r="FB2772"/>
      <c r="FC2772"/>
    </row>
    <row r="2773" spans="158:159" x14ac:dyDescent="0.2">
      <c r="FB2773"/>
      <c r="FC2773"/>
    </row>
    <row r="2774" spans="158:159" x14ac:dyDescent="0.2">
      <c r="FB2774"/>
      <c r="FC2774"/>
    </row>
    <row r="2775" spans="158:159" x14ac:dyDescent="0.2">
      <c r="FB2775"/>
      <c r="FC2775"/>
    </row>
    <row r="2776" spans="158:159" x14ac:dyDescent="0.2">
      <c r="FB2776"/>
      <c r="FC2776"/>
    </row>
    <row r="2777" spans="158:159" x14ac:dyDescent="0.2">
      <c r="FB2777"/>
      <c r="FC2777"/>
    </row>
    <row r="2778" spans="158:159" x14ac:dyDescent="0.2">
      <c r="FB2778"/>
      <c r="FC2778"/>
    </row>
    <row r="2779" spans="158:159" x14ac:dyDescent="0.2">
      <c r="FB2779"/>
      <c r="FC2779"/>
    </row>
    <row r="2780" spans="158:159" x14ac:dyDescent="0.2">
      <c r="FB2780"/>
      <c r="FC2780"/>
    </row>
    <row r="2781" spans="158:159" x14ac:dyDescent="0.2">
      <c r="FB2781"/>
      <c r="FC2781"/>
    </row>
    <row r="2782" spans="158:159" x14ac:dyDescent="0.2">
      <c r="FB2782"/>
      <c r="FC2782"/>
    </row>
    <row r="2783" spans="158:159" x14ac:dyDescent="0.2">
      <c r="FB2783"/>
      <c r="FC2783"/>
    </row>
    <row r="2784" spans="158:159" x14ac:dyDescent="0.2">
      <c r="FB2784"/>
      <c r="FC2784"/>
    </row>
    <row r="2785" spans="158:159" x14ac:dyDescent="0.2">
      <c r="FB2785"/>
      <c r="FC2785"/>
    </row>
    <row r="2786" spans="158:159" x14ac:dyDescent="0.2">
      <c r="FB2786"/>
      <c r="FC2786"/>
    </row>
    <row r="2787" spans="158:159" x14ac:dyDescent="0.2">
      <c r="FB2787"/>
      <c r="FC2787"/>
    </row>
    <row r="2788" spans="158:159" x14ac:dyDescent="0.2">
      <c r="FB2788"/>
      <c r="FC2788"/>
    </row>
    <row r="2789" spans="158:159" x14ac:dyDescent="0.2">
      <c r="FB2789"/>
      <c r="FC2789"/>
    </row>
    <row r="2790" spans="158:159" x14ac:dyDescent="0.2">
      <c r="FB2790"/>
      <c r="FC2790"/>
    </row>
    <row r="2791" spans="158:159" x14ac:dyDescent="0.2">
      <c r="FB2791"/>
      <c r="FC2791"/>
    </row>
    <row r="2792" spans="158:159" x14ac:dyDescent="0.2">
      <c r="FB2792"/>
      <c r="FC2792"/>
    </row>
    <row r="2793" spans="158:159" x14ac:dyDescent="0.2">
      <c r="FB2793"/>
      <c r="FC2793"/>
    </row>
    <row r="2794" spans="158:159" x14ac:dyDescent="0.2">
      <c r="FB2794"/>
      <c r="FC2794"/>
    </row>
    <row r="2795" spans="158:159" x14ac:dyDescent="0.2">
      <c r="FB2795"/>
      <c r="FC2795"/>
    </row>
    <row r="2796" spans="158:159" x14ac:dyDescent="0.2">
      <c r="FB2796"/>
      <c r="FC2796"/>
    </row>
    <row r="2797" spans="158:159" x14ac:dyDescent="0.2">
      <c r="FB2797"/>
      <c r="FC2797"/>
    </row>
    <row r="2798" spans="158:159" x14ac:dyDescent="0.2">
      <c r="FB2798"/>
      <c r="FC2798"/>
    </row>
    <row r="2799" spans="158:159" x14ac:dyDescent="0.2">
      <c r="FB2799"/>
      <c r="FC2799"/>
    </row>
    <row r="2800" spans="158:159" x14ac:dyDescent="0.2">
      <c r="FB2800"/>
      <c r="FC2800"/>
    </row>
    <row r="2801" spans="158:159" x14ac:dyDescent="0.2">
      <c r="FB2801"/>
      <c r="FC2801"/>
    </row>
    <row r="2802" spans="158:159" x14ac:dyDescent="0.2">
      <c r="FB2802"/>
      <c r="FC2802"/>
    </row>
    <row r="2803" spans="158:159" x14ac:dyDescent="0.2">
      <c r="FB2803"/>
      <c r="FC2803"/>
    </row>
    <row r="2804" spans="158:159" x14ac:dyDescent="0.2">
      <c r="FB2804"/>
      <c r="FC2804"/>
    </row>
    <row r="2805" spans="158:159" x14ac:dyDescent="0.2">
      <c r="FB2805"/>
      <c r="FC2805"/>
    </row>
    <row r="2806" spans="158:159" x14ac:dyDescent="0.2">
      <c r="FB2806"/>
      <c r="FC2806"/>
    </row>
    <row r="2807" spans="158:159" x14ac:dyDescent="0.2">
      <c r="FB2807"/>
      <c r="FC2807"/>
    </row>
    <row r="2808" spans="158:159" x14ac:dyDescent="0.2">
      <c r="FB2808"/>
      <c r="FC2808"/>
    </row>
    <row r="2809" spans="158:159" x14ac:dyDescent="0.2">
      <c r="FB2809"/>
      <c r="FC2809"/>
    </row>
    <row r="2810" spans="158:159" x14ac:dyDescent="0.2">
      <c r="FB2810"/>
      <c r="FC2810"/>
    </row>
    <row r="2811" spans="158:159" x14ac:dyDescent="0.2">
      <c r="FB2811"/>
      <c r="FC2811"/>
    </row>
    <row r="2812" spans="158:159" x14ac:dyDescent="0.2">
      <c r="FB2812"/>
      <c r="FC2812"/>
    </row>
    <row r="2813" spans="158:159" x14ac:dyDescent="0.2">
      <c r="FB2813"/>
      <c r="FC2813"/>
    </row>
    <row r="2814" spans="158:159" x14ac:dyDescent="0.2">
      <c r="FB2814"/>
      <c r="FC2814"/>
    </row>
    <row r="2815" spans="158:159" x14ac:dyDescent="0.2">
      <c r="FB2815"/>
      <c r="FC2815"/>
    </row>
    <row r="2816" spans="158:159" x14ac:dyDescent="0.2">
      <c r="FB2816"/>
      <c r="FC2816"/>
    </row>
    <row r="2817" spans="158:159" x14ac:dyDescent="0.2">
      <c r="FB2817"/>
      <c r="FC2817"/>
    </row>
    <row r="2818" spans="158:159" x14ac:dyDescent="0.2">
      <c r="FB2818"/>
      <c r="FC2818"/>
    </row>
    <row r="2819" spans="158:159" x14ac:dyDescent="0.2">
      <c r="FB2819"/>
      <c r="FC2819"/>
    </row>
    <row r="2820" spans="158:159" x14ac:dyDescent="0.2">
      <c r="FB2820"/>
      <c r="FC2820"/>
    </row>
    <row r="2821" spans="158:159" x14ac:dyDescent="0.2">
      <c r="FB2821"/>
      <c r="FC2821"/>
    </row>
    <row r="2822" spans="158:159" x14ac:dyDescent="0.2">
      <c r="FB2822"/>
      <c r="FC2822"/>
    </row>
    <row r="2823" spans="158:159" x14ac:dyDescent="0.2">
      <c r="FB2823"/>
      <c r="FC2823"/>
    </row>
    <row r="2824" spans="158:159" x14ac:dyDescent="0.2">
      <c r="FB2824"/>
      <c r="FC2824"/>
    </row>
    <row r="2825" spans="158:159" x14ac:dyDescent="0.2">
      <c r="FB2825"/>
      <c r="FC2825"/>
    </row>
    <row r="2826" spans="158:159" x14ac:dyDescent="0.2">
      <c r="FB2826"/>
      <c r="FC2826"/>
    </row>
    <row r="2827" spans="158:159" x14ac:dyDescent="0.2">
      <c r="FB2827"/>
      <c r="FC2827"/>
    </row>
    <row r="2828" spans="158:159" x14ac:dyDescent="0.2">
      <c r="FB2828"/>
      <c r="FC2828"/>
    </row>
    <row r="2829" spans="158:159" x14ac:dyDescent="0.2">
      <c r="FB2829"/>
      <c r="FC2829"/>
    </row>
    <row r="2830" spans="158:159" x14ac:dyDescent="0.2">
      <c r="FB2830"/>
      <c r="FC2830"/>
    </row>
    <row r="2831" spans="158:159" x14ac:dyDescent="0.2">
      <c r="FB2831"/>
      <c r="FC2831"/>
    </row>
    <row r="2832" spans="158:159" x14ac:dyDescent="0.2">
      <c r="FB2832"/>
      <c r="FC2832"/>
    </row>
    <row r="2833" spans="158:159" x14ac:dyDescent="0.2">
      <c r="FB2833"/>
      <c r="FC2833"/>
    </row>
    <row r="2834" spans="158:159" x14ac:dyDescent="0.2">
      <c r="FB2834"/>
      <c r="FC2834"/>
    </row>
    <row r="2835" spans="158:159" x14ac:dyDescent="0.2">
      <c r="FB2835"/>
      <c r="FC2835"/>
    </row>
    <row r="2836" spans="158:159" x14ac:dyDescent="0.2">
      <c r="FB2836"/>
      <c r="FC2836"/>
    </row>
    <row r="2837" spans="158:159" x14ac:dyDescent="0.2">
      <c r="FB2837"/>
      <c r="FC2837"/>
    </row>
    <row r="2838" spans="158:159" x14ac:dyDescent="0.2">
      <c r="FB2838"/>
      <c r="FC2838"/>
    </row>
    <row r="2839" spans="158:159" x14ac:dyDescent="0.2">
      <c r="FB2839"/>
      <c r="FC2839"/>
    </row>
    <row r="2840" spans="158:159" x14ac:dyDescent="0.2">
      <c r="FB2840"/>
      <c r="FC2840"/>
    </row>
    <row r="2841" spans="158:159" x14ac:dyDescent="0.2">
      <c r="FB2841"/>
      <c r="FC2841"/>
    </row>
    <row r="2842" spans="158:159" x14ac:dyDescent="0.2">
      <c r="FB2842"/>
      <c r="FC2842"/>
    </row>
    <row r="2843" spans="158:159" x14ac:dyDescent="0.2">
      <c r="FB2843"/>
      <c r="FC2843"/>
    </row>
    <row r="2844" spans="158:159" x14ac:dyDescent="0.2">
      <c r="FB2844"/>
      <c r="FC2844"/>
    </row>
    <row r="2845" spans="158:159" x14ac:dyDescent="0.2">
      <c r="FB2845"/>
      <c r="FC2845"/>
    </row>
    <row r="2846" spans="158:159" x14ac:dyDescent="0.2">
      <c r="FB2846"/>
      <c r="FC2846"/>
    </row>
    <row r="2847" spans="158:159" x14ac:dyDescent="0.2">
      <c r="FB2847"/>
      <c r="FC2847"/>
    </row>
    <row r="2848" spans="158:159" x14ac:dyDescent="0.2">
      <c r="FB2848"/>
      <c r="FC2848"/>
    </row>
    <row r="2849" spans="158:159" x14ac:dyDescent="0.2">
      <c r="FB2849"/>
      <c r="FC2849"/>
    </row>
    <row r="2850" spans="158:159" x14ac:dyDescent="0.2">
      <c r="FB2850"/>
      <c r="FC2850"/>
    </row>
    <row r="2851" spans="158:159" x14ac:dyDescent="0.2">
      <c r="FB2851"/>
      <c r="FC2851"/>
    </row>
    <row r="2852" spans="158:159" x14ac:dyDescent="0.2">
      <c r="FB2852"/>
      <c r="FC2852"/>
    </row>
    <row r="2853" spans="158:159" x14ac:dyDescent="0.2">
      <c r="FB2853"/>
      <c r="FC2853"/>
    </row>
    <row r="2854" spans="158:159" x14ac:dyDescent="0.2">
      <c r="FB2854"/>
      <c r="FC2854"/>
    </row>
    <row r="2855" spans="158:159" x14ac:dyDescent="0.2">
      <c r="FB2855"/>
      <c r="FC2855"/>
    </row>
    <row r="2856" spans="158:159" x14ac:dyDescent="0.2">
      <c r="FB2856"/>
      <c r="FC2856"/>
    </row>
    <row r="2857" spans="158:159" x14ac:dyDescent="0.2">
      <c r="FB2857"/>
      <c r="FC2857"/>
    </row>
    <row r="2858" spans="158:159" x14ac:dyDescent="0.2">
      <c r="FB2858"/>
      <c r="FC2858"/>
    </row>
    <row r="2859" spans="158:159" x14ac:dyDescent="0.2">
      <c r="FB2859"/>
      <c r="FC2859"/>
    </row>
    <row r="2860" spans="158:159" x14ac:dyDescent="0.2">
      <c r="FB2860"/>
      <c r="FC2860"/>
    </row>
    <row r="2861" spans="158:159" x14ac:dyDescent="0.2">
      <c r="FB2861"/>
      <c r="FC2861"/>
    </row>
    <row r="2862" spans="158:159" x14ac:dyDescent="0.2">
      <c r="FB2862"/>
      <c r="FC2862"/>
    </row>
    <row r="2863" spans="158:159" x14ac:dyDescent="0.2">
      <c r="FB2863"/>
      <c r="FC2863"/>
    </row>
    <row r="2864" spans="158:159" x14ac:dyDescent="0.2">
      <c r="FB2864"/>
      <c r="FC2864"/>
    </row>
    <row r="2865" spans="158:159" x14ac:dyDescent="0.2">
      <c r="FB2865"/>
      <c r="FC2865"/>
    </row>
    <row r="2866" spans="158:159" x14ac:dyDescent="0.2">
      <c r="FB2866"/>
      <c r="FC2866"/>
    </row>
    <row r="2867" spans="158:159" x14ac:dyDescent="0.2">
      <c r="FB2867"/>
      <c r="FC2867"/>
    </row>
    <row r="2868" spans="158:159" x14ac:dyDescent="0.2">
      <c r="FB2868"/>
      <c r="FC2868"/>
    </row>
    <row r="2869" spans="158:159" x14ac:dyDescent="0.2">
      <c r="FB2869"/>
      <c r="FC2869"/>
    </row>
    <row r="2870" spans="158:159" x14ac:dyDescent="0.2">
      <c r="FB2870"/>
      <c r="FC2870"/>
    </row>
    <row r="2871" spans="158:159" x14ac:dyDescent="0.2">
      <c r="FB2871"/>
      <c r="FC2871"/>
    </row>
    <row r="2872" spans="158:159" x14ac:dyDescent="0.2">
      <c r="FB2872"/>
      <c r="FC2872"/>
    </row>
    <row r="2873" spans="158:159" x14ac:dyDescent="0.2">
      <c r="FB2873"/>
      <c r="FC2873"/>
    </row>
    <row r="2874" spans="158:159" x14ac:dyDescent="0.2">
      <c r="FB2874"/>
      <c r="FC2874"/>
    </row>
    <row r="2875" spans="158:159" x14ac:dyDescent="0.2">
      <c r="FB2875"/>
      <c r="FC2875"/>
    </row>
    <row r="2876" spans="158:159" x14ac:dyDescent="0.2">
      <c r="FB2876"/>
      <c r="FC2876"/>
    </row>
    <row r="2877" spans="158:159" x14ac:dyDescent="0.2">
      <c r="FB2877"/>
      <c r="FC2877"/>
    </row>
    <row r="2878" spans="158:159" x14ac:dyDescent="0.2">
      <c r="FB2878"/>
      <c r="FC2878"/>
    </row>
    <row r="2879" spans="158:159" x14ac:dyDescent="0.2">
      <c r="FB2879"/>
      <c r="FC2879"/>
    </row>
    <row r="2880" spans="158:159" x14ac:dyDescent="0.2">
      <c r="FB2880"/>
      <c r="FC2880"/>
    </row>
    <row r="2881" spans="158:159" x14ac:dyDescent="0.2">
      <c r="FB2881"/>
      <c r="FC2881"/>
    </row>
    <row r="2882" spans="158:159" x14ac:dyDescent="0.2">
      <c r="FB2882"/>
      <c r="FC2882"/>
    </row>
    <row r="2883" spans="158:159" x14ac:dyDescent="0.2">
      <c r="FB2883"/>
      <c r="FC2883"/>
    </row>
    <row r="2884" spans="158:159" x14ac:dyDescent="0.2">
      <c r="FB2884"/>
      <c r="FC2884"/>
    </row>
    <row r="2885" spans="158:159" x14ac:dyDescent="0.2">
      <c r="FB2885"/>
      <c r="FC2885"/>
    </row>
    <row r="2886" spans="158:159" x14ac:dyDescent="0.2">
      <c r="FB2886"/>
      <c r="FC2886"/>
    </row>
    <row r="2887" spans="158:159" x14ac:dyDescent="0.2">
      <c r="FB2887"/>
      <c r="FC2887"/>
    </row>
    <row r="2888" spans="158:159" x14ac:dyDescent="0.2">
      <c r="FB2888"/>
      <c r="FC2888"/>
    </row>
    <row r="2889" spans="158:159" x14ac:dyDescent="0.2">
      <c r="FB2889"/>
      <c r="FC2889"/>
    </row>
    <row r="2890" spans="158:159" x14ac:dyDescent="0.2">
      <c r="FB2890"/>
      <c r="FC2890"/>
    </row>
    <row r="2891" spans="158:159" x14ac:dyDescent="0.2">
      <c r="FB2891"/>
      <c r="FC2891"/>
    </row>
    <row r="2892" spans="158:159" x14ac:dyDescent="0.2">
      <c r="FB2892"/>
      <c r="FC2892"/>
    </row>
    <row r="2893" spans="158:159" x14ac:dyDescent="0.2">
      <c r="FB2893"/>
      <c r="FC2893"/>
    </row>
    <row r="2894" spans="158:159" x14ac:dyDescent="0.2">
      <c r="FB2894"/>
      <c r="FC2894"/>
    </row>
    <row r="2895" spans="158:159" x14ac:dyDescent="0.2">
      <c r="FB2895"/>
      <c r="FC2895"/>
    </row>
    <row r="2896" spans="158:159" x14ac:dyDescent="0.2">
      <c r="FB2896"/>
      <c r="FC2896"/>
    </row>
    <row r="2897" spans="158:159" x14ac:dyDescent="0.2">
      <c r="FB2897"/>
      <c r="FC2897"/>
    </row>
    <row r="2898" spans="158:159" x14ac:dyDescent="0.2">
      <c r="FB2898"/>
      <c r="FC2898"/>
    </row>
    <row r="2899" spans="158:159" x14ac:dyDescent="0.2">
      <c r="FB2899"/>
      <c r="FC2899"/>
    </row>
    <row r="2900" spans="158:159" x14ac:dyDescent="0.2">
      <c r="FB2900"/>
      <c r="FC2900"/>
    </row>
    <row r="2901" spans="158:159" x14ac:dyDescent="0.2">
      <c r="FB2901"/>
      <c r="FC2901"/>
    </row>
    <row r="2902" spans="158:159" x14ac:dyDescent="0.2">
      <c r="FB2902"/>
      <c r="FC2902"/>
    </row>
    <row r="2903" spans="158:159" x14ac:dyDescent="0.2">
      <c r="FB2903"/>
      <c r="FC2903"/>
    </row>
    <row r="2904" spans="158:159" x14ac:dyDescent="0.2">
      <c r="FB2904"/>
      <c r="FC2904"/>
    </row>
    <row r="2905" spans="158:159" x14ac:dyDescent="0.2">
      <c r="FB2905"/>
      <c r="FC2905"/>
    </row>
    <row r="2906" spans="158:159" x14ac:dyDescent="0.2">
      <c r="FB2906"/>
      <c r="FC2906"/>
    </row>
    <row r="2907" spans="158:159" x14ac:dyDescent="0.2">
      <c r="FB2907"/>
      <c r="FC2907"/>
    </row>
    <row r="2908" spans="158:159" x14ac:dyDescent="0.2">
      <c r="FB2908"/>
      <c r="FC2908"/>
    </row>
    <row r="2909" spans="158:159" x14ac:dyDescent="0.2">
      <c r="FB2909"/>
      <c r="FC2909"/>
    </row>
    <row r="2910" spans="158:159" x14ac:dyDescent="0.2">
      <c r="FB2910"/>
      <c r="FC2910"/>
    </row>
    <row r="2911" spans="158:159" x14ac:dyDescent="0.2">
      <c r="FB2911"/>
      <c r="FC2911"/>
    </row>
    <row r="2912" spans="158:159" x14ac:dyDescent="0.2">
      <c r="FB2912"/>
      <c r="FC2912"/>
    </row>
    <row r="2913" spans="158:159" x14ac:dyDescent="0.2">
      <c r="FB2913"/>
      <c r="FC2913"/>
    </row>
    <row r="2914" spans="158:159" x14ac:dyDescent="0.2">
      <c r="FB2914"/>
      <c r="FC2914"/>
    </row>
    <row r="2915" spans="158:159" x14ac:dyDescent="0.2">
      <c r="FB2915"/>
      <c r="FC2915"/>
    </row>
    <row r="2916" spans="158:159" x14ac:dyDescent="0.2">
      <c r="FB2916"/>
      <c r="FC2916"/>
    </row>
    <row r="2917" spans="158:159" x14ac:dyDescent="0.2">
      <c r="FB2917"/>
      <c r="FC2917"/>
    </row>
    <row r="2918" spans="158:159" x14ac:dyDescent="0.2">
      <c r="FB2918"/>
      <c r="FC2918"/>
    </row>
    <row r="2919" spans="158:159" x14ac:dyDescent="0.2">
      <c r="FB2919"/>
      <c r="FC2919"/>
    </row>
    <row r="2920" spans="158:159" x14ac:dyDescent="0.2">
      <c r="FB2920"/>
      <c r="FC2920"/>
    </row>
    <row r="2921" spans="158:159" x14ac:dyDescent="0.2">
      <c r="FB2921"/>
      <c r="FC2921"/>
    </row>
    <row r="2922" spans="158:159" x14ac:dyDescent="0.2">
      <c r="FB2922"/>
      <c r="FC2922"/>
    </row>
    <row r="2923" spans="158:159" x14ac:dyDescent="0.2">
      <c r="FB2923"/>
      <c r="FC2923"/>
    </row>
    <row r="2924" spans="158:159" x14ac:dyDescent="0.2">
      <c r="FB2924"/>
      <c r="FC2924"/>
    </row>
    <row r="2925" spans="158:159" x14ac:dyDescent="0.2">
      <c r="FB2925"/>
      <c r="FC2925"/>
    </row>
    <row r="2926" spans="158:159" x14ac:dyDescent="0.2">
      <c r="FB2926"/>
      <c r="FC2926"/>
    </row>
    <row r="2927" spans="158:159" x14ac:dyDescent="0.2">
      <c r="FB2927"/>
      <c r="FC2927"/>
    </row>
    <row r="2928" spans="158:159" x14ac:dyDescent="0.2">
      <c r="FB2928"/>
      <c r="FC2928"/>
    </row>
    <row r="2929" spans="158:159" x14ac:dyDescent="0.2">
      <c r="FB2929"/>
      <c r="FC2929"/>
    </row>
    <row r="2930" spans="158:159" x14ac:dyDescent="0.2">
      <c r="FB2930"/>
      <c r="FC2930"/>
    </row>
    <row r="2931" spans="158:159" x14ac:dyDescent="0.2">
      <c r="FB2931"/>
      <c r="FC2931"/>
    </row>
    <row r="2932" spans="158:159" x14ac:dyDescent="0.2">
      <c r="FB2932"/>
      <c r="FC2932"/>
    </row>
    <row r="2933" spans="158:159" x14ac:dyDescent="0.2">
      <c r="FB2933"/>
      <c r="FC2933"/>
    </row>
    <row r="2934" spans="158:159" x14ac:dyDescent="0.2">
      <c r="FB2934"/>
      <c r="FC2934"/>
    </row>
    <row r="2935" spans="158:159" x14ac:dyDescent="0.2">
      <c r="FB2935"/>
      <c r="FC2935"/>
    </row>
    <row r="2936" spans="158:159" x14ac:dyDescent="0.2">
      <c r="FB2936"/>
      <c r="FC2936"/>
    </row>
    <row r="2937" spans="158:159" x14ac:dyDescent="0.2">
      <c r="FB2937"/>
      <c r="FC2937"/>
    </row>
    <row r="2938" spans="158:159" x14ac:dyDescent="0.2">
      <c r="FB2938"/>
      <c r="FC2938"/>
    </row>
    <row r="2939" spans="158:159" x14ac:dyDescent="0.2">
      <c r="FB2939"/>
      <c r="FC2939"/>
    </row>
    <row r="2940" spans="158:159" x14ac:dyDescent="0.2">
      <c r="FB2940"/>
      <c r="FC2940"/>
    </row>
    <row r="2941" spans="158:159" x14ac:dyDescent="0.2">
      <c r="FB2941"/>
      <c r="FC2941"/>
    </row>
    <row r="2942" spans="158:159" x14ac:dyDescent="0.2">
      <c r="FB2942"/>
      <c r="FC2942"/>
    </row>
    <row r="2943" spans="158:159" x14ac:dyDescent="0.2">
      <c r="FB2943"/>
      <c r="FC2943"/>
    </row>
    <row r="2944" spans="158:159" x14ac:dyDescent="0.2">
      <c r="FB2944"/>
      <c r="FC2944"/>
    </row>
    <row r="2945" spans="158:159" x14ac:dyDescent="0.2">
      <c r="FB2945"/>
      <c r="FC2945"/>
    </row>
    <row r="2946" spans="158:159" x14ac:dyDescent="0.2">
      <c r="FB2946"/>
      <c r="FC2946"/>
    </row>
    <row r="2947" spans="158:159" x14ac:dyDescent="0.2">
      <c r="FB2947"/>
      <c r="FC2947"/>
    </row>
    <row r="2948" spans="158:159" x14ac:dyDescent="0.2">
      <c r="FB2948"/>
      <c r="FC2948"/>
    </row>
    <row r="2949" spans="158:159" x14ac:dyDescent="0.2">
      <c r="FB2949"/>
      <c r="FC2949"/>
    </row>
    <row r="2950" spans="158:159" x14ac:dyDescent="0.2">
      <c r="FB2950"/>
      <c r="FC2950"/>
    </row>
    <row r="2951" spans="158:159" x14ac:dyDescent="0.2">
      <c r="FB2951"/>
      <c r="FC2951"/>
    </row>
    <row r="2952" spans="158:159" x14ac:dyDescent="0.2">
      <c r="FB2952"/>
      <c r="FC2952"/>
    </row>
    <row r="2953" spans="158:159" x14ac:dyDescent="0.2">
      <c r="FB2953"/>
      <c r="FC2953"/>
    </row>
    <row r="2954" spans="158:159" x14ac:dyDescent="0.2">
      <c r="FB2954"/>
      <c r="FC2954"/>
    </row>
    <row r="2955" spans="158:159" x14ac:dyDescent="0.2">
      <c r="FB2955"/>
      <c r="FC2955"/>
    </row>
    <row r="2956" spans="158:159" x14ac:dyDescent="0.2">
      <c r="FB2956"/>
      <c r="FC2956"/>
    </row>
    <row r="2957" spans="158:159" x14ac:dyDescent="0.2">
      <c r="FB2957"/>
      <c r="FC2957"/>
    </row>
    <row r="2958" spans="158:159" x14ac:dyDescent="0.2">
      <c r="FB2958"/>
      <c r="FC2958"/>
    </row>
    <row r="2959" spans="158:159" x14ac:dyDescent="0.2">
      <c r="FB2959"/>
      <c r="FC2959"/>
    </row>
    <row r="2960" spans="158:159" x14ac:dyDescent="0.2">
      <c r="FB2960"/>
      <c r="FC2960"/>
    </row>
    <row r="2961" spans="158:159" x14ac:dyDescent="0.2">
      <c r="FB2961"/>
      <c r="FC2961"/>
    </row>
    <row r="2962" spans="158:159" x14ac:dyDescent="0.2">
      <c r="FB2962"/>
      <c r="FC2962"/>
    </row>
    <row r="2963" spans="158:159" x14ac:dyDescent="0.2">
      <c r="FB2963"/>
      <c r="FC2963"/>
    </row>
    <row r="2964" spans="158:159" x14ac:dyDescent="0.2">
      <c r="FB2964"/>
      <c r="FC2964"/>
    </row>
    <row r="2965" spans="158:159" x14ac:dyDescent="0.2">
      <c r="FB2965"/>
      <c r="FC2965"/>
    </row>
    <row r="2966" spans="158:159" x14ac:dyDescent="0.2">
      <c r="FB2966"/>
      <c r="FC2966"/>
    </row>
    <row r="2967" spans="158:159" x14ac:dyDescent="0.2">
      <c r="FB2967"/>
      <c r="FC2967"/>
    </row>
    <row r="2968" spans="158:159" x14ac:dyDescent="0.2">
      <c r="FB2968"/>
      <c r="FC2968"/>
    </row>
    <row r="2969" spans="158:159" x14ac:dyDescent="0.2">
      <c r="FB2969"/>
      <c r="FC2969"/>
    </row>
    <row r="2970" spans="158:159" x14ac:dyDescent="0.2">
      <c r="FB2970"/>
      <c r="FC2970"/>
    </row>
    <row r="2971" spans="158:159" x14ac:dyDescent="0.2">
      <c r="FB2971"/>
      <c r="FC2971"/>
    </row>
    <row r="2972" spans="158:159" x14ac:dyDescent="0.2">
      <c r="FB2972"/>
      <c r="FC2972"/>
    </row>
    <row r="2973" spans="158:159" x14ac:dyDescent="0.2">
      <c r="FB2973"/>
      <c r="FC2973"/>
    </row>
    <row r="2974" spans="158:159" x14ac:dyDescent="0.2">
      <c r="FB2974"/>
      <c r="FC2974"/>
    </row>
    <row r="2975" spans="158:159" x14ac:dyDescent="0.2">
      <c r="FB2975"/>
      <c r="FC2975"/>
    </row>
    <row r="2976" spans="158:159" x14ac:dyDescent="0.2">
      <c r="FB2976"/>
      <c r="FC2976"/>
    </row>
    <row r="2977" spans="158:159" x14ac:dyDescent="0.2">
      <c r="FB2977"/>
      <c r="FC2977"/>
    </row>
    <row r="2978" spans="158:159" x14ac:dyDescent="0.2">
      <c r="FB2978"/>
      <c r="FC2978"/>
    </row>
    <row r="2979" spans="158:159" x14ac:dyDescent="0.2">
      <c r="FB2979"/>
      <c r="FC2979"/>
    </row>
    <row r="2980" spans="158:159" x14ac:dyDescent="0.2">
      <c r="FB2980"/>
      <c r="FC2980"/>
    </row>
    <row r="2981" spans="158:159" x14ac:dyDescent="0.2">
      <c r="FB2981"/>
      <c r="FC2981"/>
    </row>
    <row r="2982" spans="158:159" x14ac:dyDescent="0.2">
      <c r="FB2982"/>
      <c r="FC2982"/>
    </row>
    <row r="2983" spans="158:159" x14ac:dyDescent="0.2">
      <c r="FB2983"/>
      <c r="FC2983"/>
    </row>
    <row r="2984" spans="158:159" x14ac:dyDescent="0.2">
      <c r="FB2984"/>
      <c r="FC2984"/>
    </row>
    <row r="2985" spans="158:159" x14ac:dyDescent="0.2">
      <c r="FB2985"/>
      <c r="FC2985"/>
    </row>
    <row r="2986" spans="158:159" x14ac:dyDescent="0.2">
      <c r="FB2986"/>
      <c r="FC2986"/>
    </row>
    <row r="2987" spans="158:159" x14ac:dyDescent="0.2">
      <c r="FB2987"/>
      <c r="FC2987"/>
    </row>
    <row r="2988" spans="158:159" x14ac:dyDescent="0.2">
      <c r="FB2988"/>
      <c r="FC2988"/>
    </row>
    <row r="2989" spans="158:159" x14ac:dyDescent="0.2">
      <c r="FB2989"/>
      <c r="FC2989"/>
    </row>
    <row r="2990" spans="158:159" x14ac:dyDescent="0.2">
      <c r="FB2990"/>
      <c r="FC2990"/>
    </row>
    <row r="2991" spans="158:159" x14ac:dyDescent="0.2">
      <c r="FB2991"/>
      <c r="FC2991"/>
    </row>
    <row r="2992" spans="158:159" x14ac:dyDescent="0.2">
      <c r="FB2992"/>
      <c r="FC2992"/>
    </row>
    <row r="2993" spans="158:159" x14ac:dyDescent="0.2">
      <c r="FB2993"/>
      <c r="FC2993"/>
    </row>
    <row r="2994" spans="158:159" x14ac:dyDescent="0.2">
      <c r="FB2994"/>
      <c r="FC2994"/>
    </row>
    <row r="2995" spans="158:159" x14ac:dyDescent="0.2">
      <c r="FB2995"/>
      <c r="FC2995"/>
    </row>
    <row r="2996" spans="158:159" x14ac:dyDescent="0.2">
      <c r="FB2996"/>
      <c r="FC2996"/>
    </row>
    <row r="2997" spans="158:159" x14ac:dyDescent="0.2">
      <c r="FB2997"/>
      <c r="FC2997"/>
    </row>
    <row r="2998" spans="158:159" x14ac:dyDescent="0.2">
      <c r="FB2998"/>
      <c r="FC2998"/>
    </row>
    <row r="2999" spans="158:159" x14ac:dyDescent="0.2">
      <c r="FB2999"/>
      <c r="FC2999"/>
    </row>
    <row r="3000" spans="158:159" x14ac:dyDescent="0.2">
      <c r="FB3000"/>
      <c r="FC3000"/>
    </row>
    <row r="3001" spans="158:159" x14ac:dyDescent="0.2">
      <c r="FB3001"/>
      <c r="FC3001"/>
    </row>
    <row r="3002" spans="158:159" x14ac:dyDescent="0.2">
      <c r="FB3002"/>
      <c r="FC3002"/>
    </row>
    <row r="3003" spans="158:159" x14ac:dyDescent="0.2">
      <c r="FB3003"/>
      <c r="FC3003"/>
    </row>
    <row r="3004" spans="158:159" x14ac:dyDescent="0.2">
      <c r="FB3004"/>
      <c r="FC3004"/>
    </row>
    <row r="3005" spans="158:159" x14ac:dyDescent="0.2">
      <c r="FB3005"/>
      <c r="FC3005"/>
    </row>
    <row r="3006" spans="158:159" x14ac:dyDescent="0.2">
      <c r="FB3006"/>
      <c r="FC3006"/>
    </row>
    <row r="3007" spans="158:159" x14ac:dyDescent="0.2">
      <c r="FB3007"/>
      <c r="FC3007"/>
    </row>
    <row r="3008" spans="158:159" x14ac:dyDescent="0.2">
      <c r="FB3008"/>
      <c r="FC3008"/>
    </row>
    <row r="3009" spans="158:159" x14ac:dyDescent="0.2">
      <c r="FB3009"/>
      <c r="FC3009"/>
    </row>
    <row r="3010" spans="158:159" x14ac:dyDescent="0.2">
      <c r="FB3010"/>
      <c r="FC3010"/>
    </row>
    <row r="3011" spans="158:159" x14ac:dyDescent="0.2">
      <c r="FB3011"/>
      <c r="FC3011"/>
    </row>
    <row r="3012" spans="158:159" x14ac:dyDescent="0.2">
      <c r="FB3012"/>
      <c r="FC3012"/>
    </row>
    <row r="3013" spans="158:159" x14ac:dyDescent="0.2">
      <c r="FB3013"/>
      <c r="FC3013"/>
    </row>
    <row r="3014" spans="158:159" x14ac:dyDescent="0.2">
      <c r="FB3014"/>
      <c r="FC3014"/>
    </row>
    <row r="3015" spans="158:159" x14ac:dyDescent="0.2">
      <c r="FB3015"/>
      <c r="FC3015"/>
    </row>
    <row r="3016" spans="158:159" x14ac:dyDescent="0.2">
      <c r="FB3016"/>
      <c r="FC3016"/>
    </row>
    <row r="3017" spans="158:159" x14ac:dyDescent="0.2">
      <c r="FB3017"/>
      <c r="FC3017"/>
    </row>
    <row r="3018" spans="158:159" x14ac:dyDescent="0.2">
      <c r="FB3018"/>
      <c r="FC3018"/>
    </row>
    <row r="3019" spans="158:159" x14ac:dyDescent="0.2">
      <c r="FB3019"/>
      <c r="FC3019"/>
    </row>
    <row r="3020" spans="158:159" x14ac:dyDescent="0.2">
      <c r="FB3020"/>
      <c r="FC3020"/>
    </row>
    <row r="3021" spans="158:159" x14ac:dyDescent="0.2">
      <c r="FB3021"/>
      <c r="FC3021"/>
    </row>
    <row r="3022" spans="158:159" x14ac:dyDescent="0.2">
      <c r="FB3022"/>
      <c r="FC3022"/>
    </row>
    <row r="3023" spans="158:159" x14ac:dyDescent="0.2">
      <c r="FB3023"/>
      <c r="FC3023"/>
    </row>
    <row r="3024" spans="158:159" x14ac:dyDescent="0.2">
      <c r="FB3024"/>
      <c r="FC3024"/>
    </row>
    <row r="3025" spans="158:159" x14ac:dyDescent="0.2">
      <c r="FB3025"/>
      <c r="FC3025"/>
    </row>
    <row r="3026" spans="158:159" x14ac:dyDescent="0.2">
      <c r="FB3026"/>
      <c r="FC3026"/>
    </row>
    <row r="3027" spans="158:159" x14ac:dyDescent="0.2">
      <c r="FB3027"/>
      <c r="FC3027"/>
    </row>
    <row r="3028" spans="158:159" x14ac:dyDescent="0.2">
      <c r="FB3028"/>
      <c r="FC3028"/>
    </row>
    <row r="3029" spans="158:159" x14ac:dyDescent="0.2">
      <c r="FB3029"/>
      <c r="FC3029"/>
    </row>
    <row r="3030" spans="158:159" x14ac:dyDescent="0.2">
      <c r="FB3030"/>
      <c r="FC3030"/>
    </row>
    <row r="3031" spans="158:159" x14ac:dyDescent="0.2">
      <c r="FB3031"/>
      <c r="FC3031"/>
    </row>
    <row r="3032" spans="158:159" x14ac:dyDescent="0.2">
      <c r="FB3032"/>
      <c r="FC3032"/>
    </row>
    <row r="3033" spans="158:159" x14ac:dyDescent="0.2">
      <c r="FB3033"/>
      <c r="FC3033"/>
    </row>
    <row r="3034" spans="158:159" x14ac:dyDescent="0.2">
      <c r="FB3034"/>
      <c r="FC3034"/>
    </row>
    <row r="3035" spans="158:159" x14ac:dyDescent="0.2">
      <c r="FB3035"/>
      <c r="FC3035"/>
    </row>
    <row r="3036" spans="158:159" x14ac:dyDescent="0.2">
      <c r="FB3036"/>
      <c r="FC3036"/>
    </row>
    <row r="3037" spans="158:159" x14ac:dyDescent="0.2">
      <c r="FB3037"/>
      <c r="FC3037"/>
    </row>
    <row r="3038" spans="158:159" x14ac:dyDescent="0.2">
      <c r="FB3038"/>
      <c r="FC3038"/>
    </row>
    <row r="3039" spans="158:159" x14ac:dyDescent="0.2">
      <c r="FB3039"/>
      <c r="FC3039"/>
    </row>
    <row r="3040" spans="158:159" x14ac:dyDescent="0.2">
      <c r="FB3040"/>
      <c r="FC3040"/>
    </row>
    <row r="3041" spans="158:159" x14ac:dyDescent="0.2">
      <c r="FB3041"/>
      <c r="FC3041"/>
    </row>
    <row r="3042" spans="158:159" x14ac:dyDescent="0.2">
      <c r="FB3042"/>
      <c r="FC3042"/>
    </row>
    <row r="3043" spans="158:159" x14ac:dyDescent="0.2">
      <c r="FB3043"/>
      <c r="FC3043"/>
    </row>
    <row r="3044" spans="158:159" x14ac:dyDescent="0.2">
      <c r="FB3044"/>
      <c r="FC3044"/>
    </row>
    <row r="3045" spans="158:159" x14ac:dyDescent="0.2">
      <c r="FB3045"/>
      <c r="FC3045"/>
    </row>
    <row r="3046" spans="158:159" x14ac:dyDescent="0.2">
      <c r="FB3046"/>
      <c r="FC3046"/>
    </row>
    <row r="3047" spans="158:159" x14ac:dyDescent="0.2">
      <c r="FB3047"/>
      <c r="FC3047"/>
    </row>
    <row r="3048" spans="158:159" x14ac:dyDescent="0.2">
      <c r="FB3048"/>
      <c r="FC3048"/>
    </row>
    <row r="3049" spans="158:159" x14ac:dyDescent="0.2">
      <c r="FB3049"/>
      <c r="FC3049"/>
    </row>
    <row r="3050" spans="158:159" x14ac:dyDescent="0.2">
      <c r="FB3050"/>
      <c r="FC3050"/>
    </row>
    <row r="3051" spans="158:159" x14ac:dyDescent="0.2">
      <c r="FB3051"/>
      <c r="FC3051"/>
    </row>
    <row r="3052" spans="158:159" x14ac:dyDescent="0.2">
      <c r="FB3052"/>
      <c r="FC3052"/>
    </row>
    <row r="3053" spans="158:159" x14ac:dyDescent="0.2">
      <c r="FB3053"/>
      <c r="FC3053"/>
    </row>
    <row r="3054" spans="158:159" x14ac:dyDescent="0.2">
      <c r="FB3054"/>
      <c r="FC3054"/>
    </row>
    <row r="3055" spans="158:159" x14ac:dyDescent="0.2">
      <c r="FB3055"/>
      <c r="FC3055"/>
    </row>
    <row r="3056" spans="158:159" x14ac:dyDescent="0.2">
      <c r="FB3056"/>
      <c r="FC3056"/>
    </row>
    <row r="3057" spans="158:159" x14ac:dyDescent="0.2">
      <c r="FB3057"/>
      <c r="FC3057"/>
    </row>
    <row r="3058" spans="158:159" x14ac:dyDescent="0.2">
      <c r="FB3058"/>
      <c r="FC3058"/>
    </row>
    <row r="3059" spans="158:159" x14ac:dyDescent="0.2">
      <c r="FB3059"/>
      <c r="FC3059"/>
    </row>
    <row r="3060" spans="158:159" x14ac:dyDescent="0.2">
      <c r="FB3060"/>
      <c r="FC3060"/>
    </row>
    <row r="3061" spans="158:159" x14ac:dyDescent="0.2">
      <c r="FB3061"/>
      <c r="FC3061"/>
    </row>
    <row r="3062" spans="158:159" x14ac:dyDescent="0.2">
      <c r="FB3062"/>
      <c r="FC3062"/>
    </row>
    <row r="3063" spans="158:159" x14ac:dyDescent="0.2">
      <c r="FB3063"/>
      <c r="FC3063"/>
    </row>
    <row r="3064" spans="158:159" x14ac:dyDescent="0.2">
      <c r="FB3064"/>
      <c r="FC3064"/>
    </row>
    <row r="3065" spans="158:159" x14ac:dyDescent="0.2">
      <c r="FB3065"/>
      <c r="FC3065"/>
    </row>
    <row r="3066" spans="158:159" x14ac:dyDescent="0.2">
      <c r="FB3066"/>
      <c r="FC3066"/>
    </row>
    <row r="3067" spans="158:159" x14ac:dyDescent="0.2">
      <c r="FB3067"/>
      <c r="FC3067"/>
    </row>
    <row r="3068" spans="158:159" x14ac:dyDescent="0.2">
      <c r="FB3068"/>
      <c r="FC3068"/>
    </row>
    <row r="3069" spans="158:159" x14ac:dyDescent="0.2">
      <c r="FB3069"/>
      <c r="FC3069"/>
    </row>
    <row r="3070" spans="158:159" x14ac:dyDescent="0.2">
      <c r="FB3070"/>
      <c r="FC3070"/>
    </row>
    <row r="3071" spans="158:159" x14ac:dyDescent="0.2">
      <c r="FB3071"/>
      <c r="FC3071"/>
    </row>
    <row r="3072" spans="158:159" x14ac:dyDescent="0.2">
      <c r="FB3072"/>
      <c r="FC3072"/>
    </row>
    <row r="3073" spans="158:159" x14ac:dyDescent="0.2">
      <c r="FB3073"/>
      <c r="FC3073"/>
    </row>
    <row r="3074" spans="158:159" x14ac:dyDescent="0.2">
      <c r="FB3074"/>
      <c r="FC3074"/>
    </row>
    <row r="3075" spans="158:159" x14ac:dyDescent="0.2">
      <c r="FB3075"/>
      <c r="FC3075"/>
    </row>
    <row r="3076" spans="158:159" x14ac:dyDescent="0.2">
      <c r="FB3076"/>
      <c r="FC3076"/>
    </row>
    <row r="3077" spans="158:159" x14ac:dyDescent="0.2">
      <c r="FB3077"/>
      <c r="FC3077"/>
    </row>
    <row r="3078" spans="158:159" x14ac:dyDescent="0.2">
      <c r="FB3078"/>
      <c r="FC3078"/>
    </row>
    <row r="3079" spans="158:159" x14ac:dyDescent="0.2">
      <c r="FB3079"/>
      <c r="FC3079"/>
    </row>
    <row r="3080" spans="158:159" x14ac:dyDescent="0.2">
      <c r="FB3080"/>
      <c r="FC3080"/>
    </row>
    <row r="3081" spans="158:159" x14ac:dyDescent="0.2">
      <c r="FB3081"/>
      <c r="FC3081"/>
    </row>
    <row r="3082" spans="158:159" x14ac:dyDescent="0.2">
      <c r="FB3082"/>
      <c r="FC3082"/>
    </row>
    <row r="3083" spans="158:159" x14ac:dyDescent="0.2">
      <c r="FB3083"/>
      <c r="FC3083"/>
    </row>
    <row r="3084" spans="158:159" x14ac:dyDescent="0.2">
      <c r="FB3084"/>
      <c r="FC3084"/>
    </row>
    <row r="3085" spans="158:159" x14ac:dyDescent="0.2">
      <c r="FB3085"/>
      <c r="FC3085"/>
    </row>
    <row r="3086" spans="158:159" x14ac:dyDescent="0.2">
      <c r="FB3086"/>
      <c r="FC3086"/>
    </row>
    <row r="3087" spans="158:159" x14ac:dyDescent="0.2">
      <c r="FB3087"/>
      <c r="FC3087"/>
    </row>
    <row r="3088" spans="158:159" x14ac:dyDescent="0.2">
      <c r="FB3088"/>
      <c r="FC3088"/>
    </row>
    <row r="3089" spans="158:159" x14ac:dyDescent="0.2">
      <c r="FB3089"/>
      <c r="FC3089"/>
    </row>
    <row r="3090" spans="158:159" x14ac:dyDescent="0.2">
      <c r="FB3090"/>
      <c r="FC3090"/>
    </row>
    <row r="3091" spans="158:159" x14ac:dyDescent="0.2">
      <c r="FB3091"/>
      <c r="FC3091"/>
    </row>
    <row r="3092" spans="158:159" x14ac:dyDescent="0.2">
      <c r="FB3092"/>
      <c r="FC3092"/>
    </row>
    <row r="3093" spans="158:159" x14ac:dyDescent="0.2">
      <c r="FB3093"/>
      <c r="FC3093"/>
    </row>
    <row r="3094" spans="158:159" x14ac:dyDescent="0.2">
      <c r="FB3094"/>
      <c r="FC3094"/>
    </row>
    <row r="3095" spans="158:159" x14ac:dyDescent="0.2">
      <c r="FB3095"/>
      <c r="FC3095"/>
    </row>
    <row r="3096" spans="158:159" x14ac:dyDescent="0.2">
      <c r="FB3096"/>
      <c r="FC3096"/>
    </row>
    <row r="3097" spans="158:159" x14ac:dyDescent="0.2">
      <c r="FB3097"/>
      <c r="FC3097"/>
    </row>
    <row r="3098" spans="158:159" x14ac:dyDescent="0.2">
      <c r="FB3098"/>
      <c r="FC3098"/>
    </row>
    <row r="3099" spans="158:159" x14ac:dyDescent="0.2">
      <c r="FB3099"/>
      <c r="FC3099"/>
    </row>
    <row r="3100" spans="158:159" x14ac:dyDescent="0.2">
      <c r="FB3100"/>
      <c r="FC3100"/>
    </row>
    <row r="3101" spans="158:159" x14ac:dyDescent="0.2">
      <c r="FB3101"/>
      <c r="FC3101"/>
    </row>
    <row r="3102" spans="158:159" x14ac:dyDescent="0.2">
      <c r="FB3102"/>
      <c r="FC3102"/>
    </row>
    <row r="3103" spans="158:159" x14ac:dyDescent="0.2">
      <c r="FB3103"/>
      <c r="FC3103"/>
    </row>
    <row r="3104" spans="158:159" x14ac:dyDescent="0.2">
      <c r="FB3104"/>
      <c r="FC3104"/>
    </row>
    <row r="3105" spans="158:159" x14ac:dyDescent="0.2">
      <c r="FB3105"/>
      <c r="FC3105"/>
    </row>
    <row r="3106" spans="158:159" x14ac:dyDescent="0.2">
      <c r="FB3106"/>
      <c r="FC3106"/>
    </row>
    <row r="3107" spans="158:159" x14ac:dyDescent="0.2">
      <c r="FB3107"/>
      <c r="FC3107"/>
    </row>
    <row r="3108" spans="158:159" x14ac:dyDescent="0.2">
      <c r="FB3108"/>
      <c r="FC3108"/>
    </row>
    <row r="3109" spans="158:159" x14ac:dyDescent="0.2">
      <c r="FB3109"/>
      <c r="FC3109"/>
    </row>
    <row r="3110" spans="158:159" x14ac:dyDescent="0.2">
      <c r="FB3110"/>
      <c r="FC3110"/>
    </row>
    <row r="3111" spans="158:159" x14ac:dyDescent="0.2">
      <c r="FB3111"/>
      <c r="FC3111"/>
    </row>
    <row r="3112" spans="158:159" x14ac:dyDescent="0.2">
      <c r="FB3112"/>
      <c r="FC3112"/>
    </row>
    <row r="3113" spans="158:159" x14ac:dyDescent="0.2">
      <c r="FB3113"/>
      <c r="FC3113"/>
    </row>
    <row r="3114" spans="158:159" x14ac:dyDescent="0.2">
      <c r="FB3114"/>
      <c r="FC3114"/>
    </row>
    <row r="3115" spans="158:159" x14ac:dyDescent="0.2">
      <c r="FB3115"/>
      <c r="FC3115"/>
    </row>
    <row r="3116" spans="158:159" x14ac:dyDescent="0.2">
      <c r="FB3116"/>
      <c r="FC3116"/>
    </row>
    <row r="3117" spans="158:159" x14ac:dyDescent="0.2">
      <c r="FB3117"/>
      <c r="FC3117"/>
    </row>
    <row r="3118" spans="158:159" x14ac:dyDescent="0.2">
      <c r="FB3118"/>
      <c r="FC3118"/>
    </row>
    <row r="3119" spans="158:159" x14ac:dyDescent="0.2">
      <c r="FB3119"/>
      <c r="FC3119"/>
    </row>
    <row r="3120" spans="158:159" x14ac:dyDescent="0.2">
      <c r="FB3120"/>
      <c r="FC3120"/>
    </row>
    <row r="3121" spans="158:159" x14ac:dyDescent="0.2">
      <c r="FB3121"/>
      <c r="FC3121"/>
    </row>
    <row r="3122" spans="158:159" x14ac:dyDescent="0.2">
      <c r="FB3122"/>
      <c r="FC3122"/>
    </row>
    <row r="3123" spans="158:159" x14ac:dyDescent="0.2">
      <c r="FB3123"/>
      <c r="FC3123"/>
    </row>
    <row r="3124" spans="158:159" x14ac:dyDescent="0.2">
      <c r="FB3124"/>
      <c r="FC3124"/>
    </row>
    <row r="3125" spans="158:159" x14ac:dyDescent="0.2">
      <c r="FB3125"/>
      <c r="FC3125"/>
    </row>
    <row r="3126" spans="158:159" x14ac:dyDescent="0.2">
      <c r="FB3126"/>
      <c r="FC3126"/>
    </row>
    <row r="3127" spans="158:159" x14ac:dyDescent="0.2">
      <c r="FB3127"/>
      <c r="FC3127"/>
    </row>
    <row r="3128" spans="158:159" x14ac:dyDescent="0.2">
      <c r="FB3128"/>
      <c r="FC3128"/>
    </row>
    <row r="3129" spans="158:159" x14ac:dyDescent="0.2">
      <c r="FB3129"/>
      <c r="FC3129"/>
    </row>
    <row r="3130" spans="158:159" x14ac:dyDescent="0.2">
      <c r="FB3130"/>
      <c r="FC3130"/>
    </row>
    <row r="3131" spans="158:159" x14ac:dyDescent="0.2">
      <c r="FB3131"/>
      <c r="FC3131"/>
    </row>
    <row r="3132" spans="158:159" x14ac:dyDescent="0.2">
      <c r="FB3132"/>
      <c r="FC3132"/>
    </row>
    <row r="3133" spans="158:159" x14ac:dyDescent="0.2">
      <c r="FB3133"/>
      <c r="FC3133"/>
    </row>
    <row r="3134" spans="158:159" x14ac:dyDescent="0.2">
      <c r="FB3134"/>
      <c r="FC3134"/>
    </row>
    <row r="3135" spans="158:159" x14ac:dyDescent="0.2">
      <c r="FB3135"/>
      <c r="FC3135"/>
    </row>
    <row r="3136" spans="158:159" x14ac:dyDescent="0.2">
      <c r="FB3136"/>
      <c r="FC3136"/>
    </row>
    <row r="3137" spans="158:159" x14ac:dyDescent="0.2">
      <c r="FB3137"/>
      <c r="FC3137"/>
    </row>
    <row r="3138" spans="158:159" x14ac:dyDescent="0.2">
      <c r="FB3138"/>
      <c r="FC3138"/>
    </row>
    <row r="3139" spans="158:159" x14ac:dyDescent="0.2">
      <c r="FB3139"/>
      <c r="FC3139"/>
    </row>
    <row r="3140" spans="158:159" x14ac:dyDescent="0.2">
      <c r="FB3140"/>
      <c r="FC3140"/>
    </row>
    <row r="3141" spans="158:159" x14ac:dyDescent="0.2">
      <c r="FB3141"/>
      <c r="FC3141"/>
    </row>
    <row r="3142" spans="158:159" x14ac:dyDescent="0.2">
      <c r="FB3142"/>
      <c r="FC3142"/>
    </row>
    <row r="3143" spans="158:159" x14ac:dyDescent="0.2">
      <c r="FB3143"/>
      <c r="FC3143"/>
    </row>
    <row r="3144" spans="158:159" x14ac:dyDescent="0.2">
      <c r="FB3144"/>
      <c r="FC3144"/>
    </row>
    <row r="3145" spans="158:159" x14ac:dyDescent="0.2">
      <c r="FB3145"/>
      <c r="FC3145"/>
    </row>
    <row r="3146" spans="158:159" x14ac:dyDescent="0.2">
      <c r="FB3146"/>
      <c r="FC3146"/>
    </row>
    <row r="3147" spans="158:159" x14ac:dyDescent="0.2">
      <c r="FB3147"/>
      <c r="FC3147"/>
    </row>
    <row r="3148" spans="158:159" x14ac:dyDescent="0.2">
      <c r="FB3148"/>
      <c r="FC3148"/>
    </row>
    <row r="3149" spans="158:159" x14ac:dyDescent="0.2">
      <c r="FB3149"/>
      <c r="FC3149"/>
    </row>
    <row r="3150" spans="158:159" x14ac:dyDescent="0.2">
      <c r="FB3150"/>
      <c r="FC3150"/>
    </row>
    <row r="3151" spans="158:159" x14ac:dyDescent="0.2">
      <c r="FB3151"/>
      <c r="FC3151"/>
    </row>
    <row r="3152" spans="158:159" x14ac:dyDescent="0.2">
      <c r="FB3152"/>
      <c r="FC3152"/>
    </row>
    <row r="3153" spans="158:159" x14ac:dyDescent="0.2">
      <c r="FB3153"/>
      <c r="FC3153"/>
    </row>
    <row r="3154" spans="158:159" x14ac:dyDescent="0.2">
      <c r="FB3154"/>
      <c r="FC3154"/>
    </row>
    <row r="3155" spans="158:159" x14ac:dyDescent="0.2">
      <c r="FB3155"/>
      <c r="FC3155"/>
    </row>
    <row r="3156" spans="158:159" x14ac:dyDescent="0.2">
      <c r="FB3156"/>
      <c r="FC3156"/>
    </row>
    <row r="3157" spans="158:159" x14ac:dyDescent="0.2">
      <c r="FB3157"/>
      <c r="FC3157"/>
    </row>
    <row r="3158" spans="158:159" x14ac:dyDescent="0.2">
      <c r="FB3158"/>
      <c r="FC3158"/>
    </row>
    <row r="3159" spans="158:159" x14ac:dyDescent="0.2">
      <c r="FB3159"/>
      <c r="FC3159"/>
    </row>
    <row r="3160" spans="158:159" x14ac:dyDescent="0.2">
      <c r="FB3160"/>
      <c r="FC3160"/>
    </row>
    <row r="3161" spans="158:159" x14ac:dyDescent="0.2">
      <c r="FB3161"/>
      <c r="FC3161"/>
    </row>
    <row r="3162" spans="158:159" x14ac:dyDescent="0.2">
      <c r="FB3162"/>
      <c r="FC3162"/>
    </row>
    <row r="3163" spans="158:159" x14ac:dyDescent="0.2">
      <c r="FB3163"/>
      <c r="FC3163"/>
    </row>
    <row r="3164" spans="158:159" x14ac:dyDescent="0.2">
      <c r="FB3164"/>
      <c r="FC3164"/>
    </row>
    <row r="3165" spans="158:159" x14ac:dyDescent="0.2">
      <c r="FB3165"/>
      <c r="FC3165"/>
    </row>
    <row r="3166" spans="158:159" x14ac:dyDescent="0.2">
      <c r="FB3166"/>
      <c r="FC3166"/>
    </row>
    <row r="3167" spans="158:159" x14ac:dyDescent="0.2">
      <c r="FB3167"/>
      <c r="FC3167"/>
    </row>
    <row r="3168" spans="158:159" x14ac:dyDescent="0.2">
      <c r="FB3168"/>
      <c r="FC3168"/>
    </row>
    <row r="3169" spans="158:159" x14ac:dyDescent="0.2">
      <c r="FB3169"/>
      <c r="FC3169"/>
    </row>
    <row r="3170" spans="158:159" x14ac:dyDescent="0.2">
      <c r="FB3170"/>
      <c r="FC3170"/>
    </row>
    <row r="3171" spans="158:159" x14ac:dyDescent="0.2">
      <c r="FB3171"/>
      <c r="FC3171"/>
    </row>
    <row r="3172" spans="158:159" x14ac:dyDescent="0.2">
      <c r="FB3172"/>
      <c r="FC3172"/>
    </row>
    <row r="3173" spans="158:159" x14ac:dyDescent="0.2">
      <c r="FB3173"/>
      <c r="FC3173"/>
    </row>
    <row r="3174" spans="158:159" x14ac:dyDescent="0.2">
      <c r="FB3174"/>
      <c r="FC3174"/>
    </row>
    <row r="3175" spans="158:159" x14ac:dyDescent="0.2">
      <c r="FB3175"/>
      <c r="FC3175"/>
    </row>
    <row r="3176" spans="158:159" x14ac:dyDescent="0.2">
      <c r="FB3176"/>
      <c r="FC3176"/>
    </row>
    <row r="3177" spans="158:159" x14ac:dyDescent="0.2">
      <c r="FB3177"/>
      <c r="FC3177"/>
    </row>
    <row r="3178" spans="158:159" x14ac:dyDescent="0.2">
      <c r="FB3178"/>
      <c r="FC3178"/>
    </row>
    <row r="3179" spans="158:159" x14ac:dyDescent="0.2">
      <c r="FB3179"/>
      <c r="FC3179"/>
    </row>
    <row r="3180" spans="158:159" x14ac:dyDescent="0.2">
      <c r="FB3180"/>
      <c r="FC3180"/>
    </row>
    <row r="3181" spans="158:159" x14ac:dyDescent="0.2">
      <c r="FB3181"/>
      <c r="FC3181"/>
    </row>
    <row r="3182" spans="158:159" x14ac:dyDescent="0.2">
      <c r="FB3182"/>
      <c r="FC3182"/>
    </row>
    <row r="3183" spans="158:159" x14ac:dyDescent="0.2">
      <c r="FB3183"/>
      <c r="FC3183"/>
    </row>
    <row r="3184" spans="158:159" x14ac:dyDescent="0.2">
      <c r="FB3184"/>
      <c r="FC3184"/>
    </row>
    <row r="3185" spans="158:159" x14ac:dyDescent="0.2">
      <c r="FB3185"/>
      <c r="FC3185"/>
    </row>
    <row r="3186" spans="158:159" x14ac:dyDescent="0.2">
      <c r="FB3186"/>
      <c r="FC3186"/>
    </row>
    <row r="3187" spans="158:159" x14ac:dyDescent="0.2">
      <c r="FB3187"/>
      <c r="FC3187"/>
    </row>
    <row r="3188" spans="158:159" x14ac:dyDescent="0.2">
      <c r="FB3188"/>
      <c r="FC3188"/>
    </row>
    <row r="3189" spans="158:159" x14ac:dyDescent="0.2">
      <c r="FB3189"/>
      <c r="FC3189"/>
    </row>
    <row r="3190" spans="158:159" x14ac:dyDescent="0.2">
      <c r="FB3190"/>
      <c r="FC3190"/>
    </row>
    <row r="3191" spans="158:159" x14ac:dyDescent="0.2">
      <c r="FB3191"/>
      <c r="FC3191"/>
    </row>
    <row r="3192" spans="158:159" x14ac:dyDescent="0.2">
      <c r="FB3192"/>
      <c r="FC3192"/>
    </row>
    <row r="3193" spans="158:159" x14ac:dyDescent="0.2">
      <c r="FB3193"/>
      <c r="FC3193"/>
    </row>
    <row r="3194" spans="158:159" x14ac:dyDescent="0.2">
      <c r="FB3194"/>
      <c r="FC3194"/>
    </row>
    <row r="3195" spans="158:159" x14ac:dyDescent="0.2">
      <c r="FB3195"/>
      <c r="FC3195"/>
    </row>
    <row r="3196" spans="158:159" x14ac:dyDescent="0.2">
      <c r="FB3196"/>
      <c r="FC3196"/>
    </row>
    <row r="3197" spans="158:159" x14ac:dyDescent="0.2">
      <c r="FB3197"/>
      <c r="FC3197"/>
    </row>
    <row r="3198" spans="158:159" x14ac:dyDescent="0.2">
      <c r="FB3198"/>
      <c r="FC3198"/>
    </row>
    <row r="3199" spans="158:159" x14ac:dyDescent="0.2">
      <c r="FB3199"/>
      <c r="FC3199"/>
    </row>
    <row r="3200" spans="158:159" x14ac:dyDescent="0.2">
      <c r="FB3200"/>
      <c r="FC3200"/>
    </row>
    <row r="3201" spans="158:159" x14ac:dyDescent="0.2">
      <c r="FB3201"/>
      <c r="FC3201"/>
    </row>
    <row r="3202" spans="158:159" x14ac:dyDescent="0.2">
      <c r="FB3202"/>
      <c r="FC3202"/>
    </row>
    <row r="3203" spans="158:159" x14ac:dyDescent="0.2">
      <c r="FB3203"/>
      <c r="FC3203"/>
    </row>
    <row r="3204" spans="158:159" x14ac:dyDescent="0.2">
      <c r="FB3204"/>
      <c r="FC3204"/>
    </row>
    <row r="3205" spans="158:159" x14ac:dyDescent="0.2">
      <c r="FB3205"/>
      <c r="FC3205"/>
    </row>
    <row r="3206" spans="158:159" x14ac:dyDescent="0.2">
      <c r="FB3206"/>
      <c r="FC3206"/>
    </row>
    <row r="3207" spans="158:159" x14ac:dyDescent="0.2">
      <c r="FB3207"/>
      <c r="FC3207"/>
    </row>
    <row r="3208" spans="158:159" x14ac:dyDescent="0.2">
      <c r="FB3208"/>
      <c r="FC3208"/>
    </row>
    <row r="3209" spans="158:159" x14ac:dyDescent="0.2">
      <c r="FB3209"/>
      <c r="FC3209"/>
    </row>
    <row r="3210" spans="158:159" x14ac:dyDescent="0.2">
      <c r="FB3210"/>
      <c r="FC3210"/>
    </row>
    <row r="3211" spans="158:159" x14ac:dyDescent="0.2">
      <c r="FB3211"/>
      <c r="FC3211"/>
    </row>
    <row r="3212" spans="158:159" x14ac:dyDescent="0.2">
      <c r="FB3212"/>
      <c r="FC3212"/>
    </row>
    <row r="3213" spans="158:159" x14ac:dyDescent="0.2">
      <c r="FB3213"/>
      <c r="FC3213"/>
    </row>
    <row r="3214" spans="158:159" x14ac:dyDescent="0.2">
      <c r="FB3214"/>
      <c r="FC3214"/>
    </row>
    <row r="3215" spans="158:159" x14ac:dyDescent="0.2">
      <c r="FB3215"/>
      <c r="FC3215"/>
    </row>
    <row r="3216" spans="158:159" x14ac:dyDescent="0.2">
      <c r="FB3216"/>
      <c r="FC3216"/>
    </row>
    <row r="3217" spans="158:159" x14ac:dyDescent="0.2">
      <c r="FB3217"/>
      <c r="FC3217"/>
    </row>
    <row r="3218" spans="158:159" x14ac:dyDescent="0.2">
      <c r="FB3218"/>
      <c r="FC3218"/>
    </row>
    <row r="3219" spans="158:159" x14ac:dyDescent="0.2">
      <c r="FB3219"/>
      <c r="FC3219"/>
    </row>
    <row r="3220" spans="158:159" x14ac:dyDescent="0.2">
      <c r="FB3220"/>
      <c r="FC3220"/>
    </row>
    <row r="3221" spans="158:159" x14ac:dyDescent="0.2">
      <c r="FB3221"/>
      <c r="FC3221"/>
    </row>
    <row r="3222" spans="158:159" x14ac:dyDescent="0.2">
      <c r="FB3222"/>
      <c r="FC3222"/>
    </row>
    <row r="3223" spans="158:159" x14ac:dyDescent="0.2">
      <c r="FB3223"/>
      <c r="FC3223"/>
    </row>
    <row r="3224" spans="158:159" x14ac:dyDescent="0.2">
      <c r="FB3224"/>
      <c r="FC3224"/>
    </row>
    <row r="3225" spans="158:159" x14ac:dyDescent="0.2">
      <c r="FB3225"/>
      <c r="FC3225"/>
    </row>
    <row r="3226" spans="158:159" x14ac:dyDescent="0.2">
      <c r="FB3226"/>
      <c r="FC3226"/>
    </row>
    <row r="3227" spans="158:159" x14ac:dyDescent="0.2">
      <c r="FB3227"/>
      <c r="FC3227"/>
    </row>
    <row r="3228" spans="158:159" x14ac:dyDescent="0.2">
      <c r="FB3228"/>
      <c r="FC3228"/>
    </row>
    <row r="3229" spans="158:159" x14ac:dyDescent="0.2">
      <c r="FB3229"/>
      <c r="FC3229"/>
    </row>
    <row r="3230" spans="158:159" x14ac:dyDescent="0.2">
      <c r="FB3230"/>
      <c r="FC3230"/>
    </row>
    <row r="3231" spans="158:159" x14ac:dyDescent="0.2">
      <c r="FB3231"/>
      <c r="FC3231"/>
    </row>
    <row r="3232" spans="158:159" x14ac:dyDescent="0.2">
      <c r="FB3232"/>
      <c r="FC3232"/>
    </row>
    <row r="3233" spans="158:159" x14ac:dyDescent="0.2">
      <c r="FB3233"/>
      <c r="FC3233"/>
    </row>
    <row r="3234" spans="158:159" x14ac:dyDescent="0.2">
      <c r="FB3234"/>
      <c r="FC3234"/>
    </row>
    <row r="3235" spans="158:159" x14ac:dyDescent="0.2">
      <c r="FB3235"/>
      <c r="FC3235"/>
    </row>
    <row r="3236" spans="158:159" x14ac:dyDescent="0.2">
      <c r="FB3236"/>
      <c r="FC3236"/>
    </row>
    <row r="3237" spans="158:159" x14ac:dyDescent="0.2">
      <c r="FB3237"/>
      <c r="FC3237"/>
    </row>
    <row r="3238" spans="158:159" x14ac:dyDescent="0.2">
      <c r="FB3238"/>
      <c r="FC3238"/>
    </row>
    <row r="3239" spans="158:159" x14ac:dyDescent="0.2">
      <c r="FB3239"/>
      <c r="FC3239"/>
    </row>
    <row r="3240" spans="158:159" x14ac:dyDescent="0.2">
      <c r="FB3240"/>
      <c r="FC3240"/>
    </row>
    <row r="3241" spans="158:159" x14ac:dyDescent="0.2">
      <c r="FB3241"/>
      <c r="FC3241"/>
    </row>
    <row r="3242" spans="158:159" x14ac:dyDescent="0.2">
      <c r="FB3242"/>
      <c r="FC3242"/>
    </row>
    <row r="3243" spans="158:159" x14ac:dyDescent="0.2">
      <c r="FB3243"/>
      <c r="FC3243"/>
    </row>
    <row r="3244" spans="158:159" x14ac:dyDescent="0.2">
      <c r="FB3244"/>
      <c r="FC3244"/>
    </row>
    <row r="3245" spans="158:159" x14ac:dyDescent="0.2">
      <c r="FB3245"/>
      <c r="FC3245"/>
    </row>
    <row r="3246" spans="158:159" x14ac:dyDescent="0.2">
      <c r="FB3246"/>
      <c r="FC3246"/>
    </row>
    <row r="3247" spans="158:159" x14ac:dyDescent="0.2">
      <c r="FB3247"/>
      <c r="FC3247"/>
    </row>
    <row r="3248" spans="158:159" x14ac:dyDescent="0.2">
      <c r="FB3248"/>
      <c r="FC3248"/>
    </row>
    <row r="3249" spans="158:159" x14ac:dyDescent="0.2">
      <c r="FB3249"/>
      <c r="FC3249"/>
    </row>
    <row r="3250" spans="158:159" x14ac:dyDescent="0.2">
      <c r="FB3250"/>
      <c r="FC3250"/>
    </row>
    <row r="3251" spans="158:159" x14ac:dyDescent="0.2">
      <c r="FB3251"/>
      <c r="FC3251"/>
    </row>
    <row r="3252" spans="158:159" x14ac:dyDescent="0.2">
      <c r="FB3252"/>
      <c r="FC3252"/>
    </row>
    <row r="3253" spans="158:159" x14ac:dyDescent="0.2">
      <c r="FB3253"/>
      <c r="FC3253"/>
    </row>
    <row r="3254" spans="158:159" x14ac:dyDescent="0.2">
      <c r="FB3254"/>
      <c r="FC3254"/>
    </row>
    <row r="3255" spans="158:159" x14ac:dyDescent="0.2">
      <c r="FB3255"/>
      <c r="FC3255"/>
    </row>
    <row r="3256" spans="158:159" x14ac:dyDescent="0.2">
      <c r="FB3256"/>
      <c r="FC3256"/>
    </row>
    <row r="3257" spans="158:159" x14ac:dyDescent="0.2">
      <c r="FB3257"/>
      <c r="FC3257"/>
    </row>
    <row r="3258" spans="158:159" x14ac:dyDescent="0.2">
      <c r="FB3258"/>
      <c r="FC3258"/>
    </row>
    <row r="3259" spans="158:159" x14ac:dyDescent="0.2">
      <c r="FB3259"/>
      <c r="FC3259"/>
    </row>
    <row r="3260" spans="158:159" x14ac:dyDescent="0.2">
      <c r="FB3260"/>
      <c r="FC3260"/>
    </row>
    <row r="3261" spans="158:159" x14ac:dyDescent="0.2">
      <c r="FB3261"/>
      <c r="FC3261"/>
    </row>
    <row r="3262" spans="158:159" x14ac:dyDescent="0.2">
      <c r="FB3262"/>
      <c r="FC3262"/>
    </row>
    <row r="3263" spans="158:159" x14ac:dyDescent="0.2">
      <c r="FB3263"/>
      <c r="FC3263"/>
    </row>
    <row r="3264" spans="158:159" x14ac:dyDescent="0.2">
      <c r="FB3264"/>
      <c r="FC3264"/>
    </row>
    <row r="3265" spans="158:159" x14ac:dyDescent="0.2">
      <c r="FB3265"/>
      <c r="FC3265"/>
    </row>
    <row r="3266" spans="158:159" x14ac:dyDescent="0.2">
      <c r="FB3266"/>
      <c r="FC3266"/>
    </row>
    <row r="3267" spans="158:159" x14ac:dyDescent="0.2">
      <c r="FB3267"/>
      <c r="FC3267"/>
    </row>
    <row r="3268" spans="158:159" x14ac:dyDescent="0.2">
      <c r="FB3268"/>
      <c r="FC3268"/>
    </row>
    <row r="3269" spans="158:159" x14ac:dyDescent="0.2">
      <c r="FB3269"/>
      <c r="FC3269"/>
    </row>
    <row r="3270" spans="158:159" x14ac:dyDescent="0.2">
      <c r="FB3270"/>
      <c r="FC3270"/>
    </row>
    <row r="3271" spans="158:159" x14ac:dyDescent="0.2">
      <c r="FB3271"/>
      <c r="FC3271"/>
    </row>
    <row r="3272" spans="158:159" x14ac:dyDescent="0.2">
      <c r="FB3272"/>
      <c r="FC3272"/>
    </row>
    <row r="3273" spans="158:159" x14ac:dyDescent="0.2">
      <c r="FB3273"/>
      <c r="FC3273"/>
    </row>
    <row r="3274" spans="158:159" x14ac:dyDescent="0.2">
      <c r="FB3274"/>
      <c r="FC3274"/>
    </row>
    <row r="3275" spans="158:159" x14ac:dyDescent="0.2">
      <c r="FB3275"/>
      <c r="FC3275"/>
    </row>
    <row r="3276" spans="158:159" x14ac:dyDescent="0.2">
      <c r="FB3276"/>
      <c r="FC3276"/>
    </row>
    <row r="3277" spans="158:159" x14ac:dyDescent="0.2">
      <c r="FB3277"/>
      <c r="FC3277"/>
    </row>
    <row r="3278" spans="158:159" x14ac:dyDescent="0.2">
      <c r="FB3278"/>
      <c r="FC3278"/>
    </row>
    <row r="3279" spans="158:159" x14ac:dyDescent="0.2">
      <c r="FB3279"/>
      <c r="FC3279"/>
    </row>
    <row r="3280" spans="158:159" x14ac:dyDescent="0.2">
      <c r="FB3280"/>
      <c r="FC3280"/>
    </row>
    <row r="3281" spans="158:159" x14ac:dyDescent="0.2">
      <c r="FB3281"/>
      <c r="FC3281"/>
    </row>
    <row r="3282" spans="158:159" x14ac:dyDescent="0.2">
      <c r="FB3282"/>
      <c r="FC3282"/>
    </row>
    <row r="3283" spans="158:159" x14ac:dyDescent="0.2">
      <c r="FB3283"/>
      <c r="FC3283"/>
    </row>
    <row r="3284" spans="158:159" x14ac:dyDescent="0.2">
      <c r="FB3284"/>
      <c r="FC3284"/>
    </row>
    <row r="3285" spans="158:159" x14ac:dyDescent="0.2">
      <c r="FB3285"/>
      <c r="FC3285"/>
    </row>
    <row r="3286" spans="158:159" x14ac:dyDescent="0.2">
      <c r="FB3286"/>
      <c r="FC3286"/>
    </row>
    <row r="3287" spans="158:159" x14ac:dyDescent="0.2">
      <c r="FB3287"/>
      <c r="FC3287"/>
    </row>
    <row r="3288" spans="158:159" x14ac:dyDescent="0.2">
      <c r="FB3288"/>
      <c r="FC3288"/>
    </row>
    <row r="3289" spans="158:159" x14ac:dyDescent="0.2">
      <c r="FB3289"/>
      <c r="FC3289"/>
    </row>
    <row r="3290" spans="158:159" x14ac:dyDescent="0.2">
      <c r="FB3290"/>
      <c r="FC3290"/>
    </row>
    <row r="3291" spans="158:159" x14ac:dyDescent="0.2">
      <c r="FB3291"/>
      <c r="FC3291"/>
    </row>
    <row r="3292" spans="158:159" x14ac:dyDescent="0.2">
      <c r="FB3292"/>
      <c r="FC3292"/>
    </row>
    <row r="3293" spans="158:159" x14ac:dyDescent="0.2">
      <c r="FB3293"/>
      <c r="FC3293"/>
    </row>
    <row r="3294" spans="158:159" x14ac:dyDescent="0.2">
      <c r="FB3294"/>
      <c r="FC3294"/>
    </row>
    <row r="3295" spans="158:159" x14ac:dyDescent="0.2">
      <c r="FB3295"/>
      <c r="FC3295"/>
    </row>
    <row r="3296" spans="158:159" x14ac:dyDescent="0.2">
      <c r="FB3296"/>
      <c r="FC3296"/>
    </row>
    <row r="3297" spans="158:159" x14ac:dyDescent="0.2">
      <c r="FB3297"/>
      <c r="FC3297"/>
    </row>
    <row r="3298" spans="158:159" x14ac:dyDescent="0.2">
      <c r="FB3298"/>
      <c r="FC3298"/>
    </row>
    <row r="3299" spans="158:159" x14ac:dyDescent="0.2">
      <c r="FB3299"/>
      <c r="FC3299"/>
    </row>
    <row r="3300" spans="158:159" x14ac:dyDescent="0.2">
      <c r="FB3300"/>
      <c r="FC3300"/>
    </row>
    <row r="3301" spans="158:159" x14ac:dyDescent="0.2">
      <c r="FB3301"/>
      <c r="FC3301"/>
    </row>
    <row r="3302" spans="158:159" x14ac:dyDescent="0.2">
      <c r="FB3302"/>
      <c r="FC3302"/>
    </row>
    <row r="3303" spans="158:159" x14ac:dyDescent="0.2">
      <c r="FB3303"/>
      <c r="FC3303"/>
    </row>
    <row r="3304" spans="158:159" x14ac:dyDescent="0.2">
      <c r="FB3304"/>
      <c r="FC3304"/>
    </row>
    <row r="3305" spans="158:159" x14ac:dyDescent="0.2">
      <c r="FB3305"/>
      <c r="FC3305"/>
    </row>
    <row r="3306" spans="158:159" x14ac:dyDescent="0.2">
      <c r="FB3306"/>
      <c r="FC3306"/>
    </row>
    <row r="3307" spans="158:159" x14ac:dyDescent="0.2">
      <c r="FB3307"/>
      <c r="FC3307"/>
    </row>
    <row r="3308" spans="158:159" x14ac:dyDescent="0.2">
      <c r="FB3308"/>
      <c r="FC3308"/>
    </row>
    <row r="3309" spans="158:159" x14ac:dyDescent="0.2">
      <c r="FB3309"/>
      <c r="FC3309"/>
    </row>
    <row r="3310" spans="158:159" x14ac:dyDescent="0.2">
      <c r="FB3310"/>
      <c r="FC3310"/>
    </row>
    <row r="3311" spans="158:159" x14ac:dyDescent="0.2">
      <c r="FB3311"/>
      <c r="FC3311"/>
    </row>
    <row r="3312" spans="158:159" x14ac:dyDescent="0.2">
      <c r="FB3312"/>
      <c r="FC3312"/>
    </row>
    <row r="3313" spans="158:159" x14ac:dyDescent="0.2">
      <c r="FB3313"/>
      <c r="FC3313"/>
    </row>
    <row r="3314" spans="158:159" x14ac:dyDescent="0.2">
      <c r="FB3314"/>
      <c r="FC3314"/>
    </row>
    <row r="3315" spans="158:159" x14ac:dyDescent="0.2">
      <c r="FB3315"/>
      <c r="FC3315"/>
    </row>
    <row r="3316" spans="158:159" x14ac:dyDescent="0.2">
      <c r="FB3316"/>
      <c r="FC3316"/>
    </row>
    <row r="3317" spans="158:159" x14ac:dyDescent="0.2">
      <c r="FB3317"/>
      <c r="FC3317"/>
    </row>
    <row r="3318" spans="158:159" x14ac:dyDescent="0.2">
      <c r="FB3318"/>
      <c r="FC3318"/>
    </row>
    <row r="3319" spans="158:159" x14ac:dyDescent="0.2">
      <c r="FB3319"/>
      <c r="FC3319"/>
    </row>
    <row r="3320" spans="158:159" x14ac:dyDescent="0.2">
      <c r="FB3320"/>
      <c r="FC3320"/>
    </row>
    <row r="3321" spans="158:159" x14ac:dyDescent="0.2">
      <c r="FB3321"/>
      <c r="FC3321"/>
    </row>
    <row r="3322" spans="158:159" x14ac:dyDescent="0.2">
      <c r="FB3322"/>
      <c r="FC3322"/>
    </row>
    <row r="3323" spans="158:159" x14ac:dyDescent="0.2">
      <c r="FB3323"/>
      <c r="FC3323"/>
    </row>
    <row r="3324" spans="158:159" x14ac:dyDescent="0.2">
      <c r="FB3324"/>
      <c r="FC3324"/>
    </row>
    <row r="3325" spans="158:159" x14ac:dyDescent="0.2">
      <c r="FB3325"/>
      <c r="FC3325"/>
    </row>
    <row r="3326" spans="158:159" x14ac:dyDescent="0.2">
      <c r="FB3326"/>
      <c r="FC3326"/>
    </row>
    <row r="3327" spans="158:159" x14ac:dyDescent="0.2">
      <c r="FB3327"/>
      <c r="FC3327"/>
    </row>
    <row r="3328" spans="158:159" x14ac:dyDescent="0.2">
      <c r="FB3328"/>
      <c r="FC3328"/>
    </row>
    <row r="3329" spans="158:159" x14ac:dyDescent="0.2">
      <c r="FB3329"/>
      <c r="FC3329"/>
    </row>
    <row r="3330" spans="158:159" x14ac:dyDescent="0.2">
      <c r="FB3330"/>
      <c r="FC3330"/>
    </row>
    <row r="3331" spans="158:159" x14ac:dyDescent="0.2">
      <c r="FB3331"/>
      <c r="FC3331"/>
    </row>
    <row r="3332" spans="158:159" x14ac:dyDescent="0.2">
      <c r="FB3332"/>
      <c r="FC3332"/>
    </row>
    <row r="3333" spans="158:159" x14ac:dyDescent="0.2">
      <c r="FB3333"/>
      <c r="FC3333"/>
    </row>
    <row r="3334" spans="158:159" x14ac:dyDescent="0.2">
      <c r="FB3334"/>
      <c r="FC3334"/>
    </row>
    <row r="3335" spans="158:159" x14ac:dyDescent="0.2">
      <c r="FB3335"/>
      <c r="FC3335"/>
    </row>
    <row r="3336" spans="158:159" x14ac:dyDescent="0.2">
      <c r="FB3336"/>
      <c r="FC3336"/>
    </row>
    <row r="3337" spans="158:159" x14ac:dyDescent="0.2">
      <c r="FB3337"/>
      <c r="FC3337"/>
    </row>
    <row r="3338" spans="158:159" x14ac:dyDescent="0.2">
      <c r="FB3338"/>
      <c r="FC3338"/>
    </row>
    <row r="3339" spans="158:159" x14ac:dyDescent="0.2">
      <c r="FB3339"/>
      <c r="FC3339"/>
    </row>
    <row r="3340" spans="158:159" x14ac:dyDescent="0.2">
      <c r="FB3340"/>
      <c r="FC3340"/>
    </row>
    <row r="3341" spans="158:159" x14ac:dyDescent="0.2">
      <c r="FB3341"/>
      <c r="FC3341"/>
    </row>
    <row r="3342" spans="158:159" x14ac:dyDescent="0.2">
      <c r="FB3342"/>
      <c r="FC3342"/>
    </row>
    <row r="3343" spans="158:159" x14ac:dyDescent="0.2">
      <c r="FB3343"/>
      <c r="FC3343"/>
    </row>
    <row r="3344" spans="158:159" x14ac:dyDescent="0.2">
      <c r="FB3344"/>
      <c r="FC3344"/>
    </row>
    <row r="3345" spans="158:159" x14ac:dyDescent="0.2">
      <c r="FB3345"/>
      <c r="FC3345"/>
    </row>
    <row r="3346" spans="158:159" x14ac:dyDescent="0.2">
      <c r="FB3346"/>
      <c r="FC3346"/>
    </row>
    <row r="3347" spans="158:159" x14ac:dyDescent="0.2">
      <c r="FB3347"/>
      <c r="FC3347"/>
    </row>
    <row r="3348" spans="158:159" x14ac:dyDescent="0.2">
      <c r="FB3348"/>
      <c r="FC3348"/>
    </row>
    <row r="3349" spans="158:159" x14ac:dyDescent="0.2">
      <c r="FB3349"/>
      <c r="FC3349"/>
    </row>
    <row r="3350" spans="158:159" x14ac:dyDescent="0.2">
      <c r="FB3350"/>
      <c r="FC3350"/>
    </row>
    <row r="3351" spans="158:159" x14ac:dyDescent="0.2">
      <c r="FB3351"/>
      <c r="FC3351"/>
    </row>
    <row r="3352" spans="158:159" x14ac:dyDescent="0.2">
      <c r="FB3352"/>
      <c r="FC3352"/>
    </row>
    <row r="3353" spans="158:159" x14ac:dyDescent="0.2">
      <c r="FB3353"/>
      <c r="FC3353"/>
    </row>
    <row r="3354" spans="158:159" x14ac:dyDescent="0.2">
      <c r="FB3354"/>
      <c r="FC3354"/>
    </row>
    <row r="3355" spans="158:159" x14ac:dyDescent="0.2">
      <c r="FB3355"/>
      <c r="FC3355"/>
    </row>
    <row r="3356" spans="158:159" x14ac:dyDescent="0.2">
      <c r="FB3356"/>
      <c r="FC3356"/>
    </row>
    <row r="3357" spans="158:159" x14ac:dyDescent="0.2">
      <c r="FB3357"/>
      <c r="FC3357"/>
    </row>
    <row r="3358" spans="158:159" x14ac:dyDescent="0.2">
      <c r="FB3358"/>
      <c r="FC3358"/>
    </row>
    <row r="3359" spans="158:159" x14ac:dyDescent="0.2">
      <c r="FB3359"/>
      <c r="FC3359"/>
    </row>
    <row r="3360" spans="158:159" x14ac:dyDescent="0.2">
      <c r="FB3360"/>
      <c r="FC3360"/>
    </row>
    <row r="3361" spans="158:159" x14ac:dyDescent="0.2">
      <c r="FB3361"/>
      <c r="FC3361"/>
    </row>
    <row r="3362" spans="158:159" x14ac:dyDescent="0.2">
      <c r="FB3362"/>
      <c r="FC3362"/>
    </row>
    <row r="3363" spans="158:159" x14ac:dyDescent="0.2">
      <c r="FB3363"/>
      <c r="FC3363"/>
    </row>
    <row r="3364" spans="158:159" x14ac:dyDescent="0.2">
      <c r="FB3364"/>
      <c r="FC3364"/>
    </row>
    <row r="3365" spans="158:159" x14ac:dyDescent="0.2">
      <c r="FB3365"/>
      <c r="FC3365"/>
    </row>
    <row r="3366" spans="158:159" x14ac:dyDescent="0.2">
      <c r="FB3366"/>
      <c r="FC3366"/>
    </row>
    <row r="3367" spans="158:159" x14ac:dyDescent="0.2">
      <c r="FB3367"/>
      <c r="FC3367"/>
    </row>
    <row r="3368" spans="158:159" x14ac:dyDescent="0.2">
      <c r="FB3368"/>
      <c r="FC3368"/>
    </row>
    <row r="3369" spans="158:159" x14ac:dyDescent="0.2">
      <c r="FB3369"/>
      <c r="FC3369"/>
    </row>
    <row r="3370" spans="158:159" x14ac:dyDescent="0.2">
      <c r="FB3370"/>
      <c r="FC3370"/>
    </row>
    <row r="3371" spans="158:159" x14ac:dyDescent="0.2">
      <c r="FB3371"/>
      <c r="FC3371"/>
    </row>
    <row r="3372" spans="158:159" x14ac:dyDescent="0.2">
      <c r="FB3372"/>
      <c r="FC3372"/>
    </row>
    <row r="3373" spans="158:159" x14ac:dyDescent="0.2">
      <c r="FB3373"/>
      <c r="FC3373"/>
    </row>
    <row r="3374" spans="158:159" x14ac:dyDescent="0.2">
      <c r="FB3374"/>
      <c r="FC3374"/>
    </row>
    <row r="3375" spans="158:159" x14ac:dyDescent="0.2">
      <c r="FB3375"/>
      <c r="FC3375"/>
    </row>
    <row r="3376" spans="158:159" x14ac:dyDescent="0.2">
      <c r="FB3376"/>
      <c r="FC3376"/>
    </row>
    <row r="3377" spans="158:159" x14ac:dyDescent="0.2">
      <c r="FB3377"/>
      <c r="FC3377"/>
    </row>
    <row r="3378" spans="158:159" x14ac:dyDescent="0.2">
      <c r="FB3378"/>
      <c r="FC3378"/>
    </row>
    <row r="3379" spans="158:159" x14ac:dyDescent="0.2">
      <c r="FB3379"/>
      <c r="FC3379"/>
    </row>
    <row r="3380" spans="158:159" x14ac:dyDescent="0.2">
      <c r="FB3380"/>
      <c r="FC3380"/>
    </row>
    <row r="3381" spans="158:159" x14ac:dyDescent="0.2">
      <c r="FB3381"/>
      <c r="FC3381"/>
    </row>
    <row r="3382" spans="158:159" x14ac:dyDescent="0.2">
      <c r="FB3382"/>
      <c r="FC3382"/>
    </row>
    <row r="3383" spans="158:159" x14ac:dyDescent="0.2">
      <c r="FB3383"/>
      <c r="FC3383"/>
    </row>
    <row r="3384" spans="158:159" x14ac:dyDescent="0.2">
      <c r="FB3384"/>
      <c r="FC3384"/>
    </row>
    <row r="3385" spans="158:159" x14ac:dyDescent="0.2">
      <c r="FB3385"/>
      <c r="FC3385"/>
    </row>
    <row r="3386" spans="158:159" x14ac:dyDescent="0.2">
      <c r="FB3386"/>
      <c r="FC3386"/>
    </row>
    <row r="3387" spans="158:159" x14ac:dyDescent="0.2">
      <c r="FB3387"/>
      <c r="FC3387"/>
    </row>
    <row r="3388" spans="158:159" x14ac:dyDescent="0.2">
      <c r="FB3388"/>
      <c r="FC3388"/>
    </row>
    <row r="3389" spans="158:159" x14ac:dyDescent="0.2">
      <c r="FB3389"/>
      <c r="FC3389"/>
    </row>
    <row r="3390" spans="158:159" x14ac:dyDescent="0.2">
      <c r="FB3390"/>
      <c r="FC3390"/>
    </row>
    <row r="3391" spans="158:159" x14ac:dyDescent="0.2">
      <c r="FB3391"/>
      <c r="FC3391"/>
    </row>
    <row r="3392" spans="158:159" x14ac:dyDescent="0.2">
      <c r="FB3392"/>
      <c r="FC3392"/>
    </row>
    <row r="3393" spans="158:159" x14ac:dyDescent="0.2">
      <c r="FB3393"/>
      <c r="FC3393"/>
    </row>
    <row r="3394" spans="158:159" x14ac:dyDescent="0.2">
      <c r="FB3394"/>
      <c r="FC3394"/>
    </row>
    <row r="3395" spans="158:159" x14ac:dyDescent="0.2">
      <c r="FB3395"/>
      <c r="FC3395"/>
    </row>
    <row r="3396" spans="158:159" x14ac:dyDescent="0.2">
      <c r="FB3396"/>
      <c r="FC3396"/>
    </row>
    <row r="3397" spans="158:159" x14ac:dyDescent="0.2">
      <c r="FB3397"/>
      <c r="FC3397"/>
    </row>
    <row r="3398" spans="158:159" x14ac:dyDescent="0.2">
      <c r="FB3398"/>
      <c r="FC3398"/>
    </row>
    <row r="3399" spans="158:159" x14ac:dyDescent="0.2">
      <c r="FB3399"/>
      <c r="FC3399"/>
    </row>
    <row r="3400" spans="158:159" x14ac:dyDescent="0.2">
      <c r="FB3400"/>
      <c r="FC3400"/>
    </row>
    <row r="3401" spans="158:159" x14ac:dyDescent="0.2">
      <c r="FB3401"/>
      <c r="FC3401"/>
    </row>
    <row r="3402" spans="158:159" x14ac:dyDescent="0.2">
      <c r="FB3402"/>
      <c r="FC3402"/>
    </row>
    <row r="3403" spans="158:159" x14ac:dyDescent="0.2">
      <c r="FB3403"/>
      <c r="FC3403"/>
    </row>
    <row r="3404" spans="158:159" x14ac:dyDescent="0.2">
      <c r="FB3404"/>
      <c r="FC3404"/>
    </row>
    <row r="3405" spans="158:159" x14ac:dyDescent="0.2">
      <c r="FB3405"/>
      <c r="FC3405"/>
    </row>
    <row r="3406" spans="158:159" x14ac:dyDescent="0.2">
      <c r="FB3406"/>
      <c r="FC3406"/>
    </row>
    <row r="3407" spans="158:159" x14ac:dyDescent="0.2">
      <c r="FB3407"/>
      <c r="FC3407"/>
    </row>
    <row r="3408" spans="158:159" x14ac:dyDescent="0.2">
      <c r="FB3408"/>
      <c r="FC3408"/>
    </row>
    <row r="3409" spans="158:159" x14ac:dyDescent="0.2">
      <c r="FB3409"/>
      <c r="FC3409"/>
    </row>
    <row r="3410" spans="158:159" x14ac:dyDescent="0.2">
      <c r="FB3410"/>
      <c r="FC3410"/>
    </row>
    <row r="3411" spans="158:159" x14ac:dyDescent="0.2">
      <c r="FB3411"/>
      <c r="FC3411"/>
    </row>
    <row r="3412" spans="158:159" x14ac:dyDescent="0.2">
      <c r="FB3412"/>
      <c r="FC3412"/>
    </row>
    <row r="3413" spans="158:159" x14ac:dyDescent="0.2">
      <c r="FB3413"/>
      <c r="FC3413"/>
    </row>
    <row r="3414" spans="158:159" x14ac:dyDescent="0.2">
      <c r="FB3414"/>
      <c r="FC3414"/>
    </row>
    <row r="3415" spans="158:159" x14ac:dyDescent="0.2">
      <c r="FB3415"/>
      <c r="FC3415"/>
    </row>
    <row r="3416" spans="158:159" x14ac:dyDescent="0.2">
      <c r="FB3416"/>
      <c r="FC3416"/>
    </row>
    <row r="3417" spans="158:159" x14ac:dyDescent="0.2">
      <c r="FB3417"/>
      <c r="FC3417"/>
    </row>
    <row r="3418" spans="158:159" x14ac:dyDescent="0.2">
      <c r="FB3418"/>
      <c r="FC3418"/>
    </row>
    <row r="3419" spans="158:159" x14ac:dyDescent="0.2">
      <c r="FB3419"/>
      <c r="FC3419"/>
    </row>
    <row r="3420" spans="158:159" x14ac:dyDescent="0.2">
      <c r="FB3420"/>
      <c r="FC3420"/>
    </row>
    <row r="3421" spans="158:159" x14ac:dyDescent="0.2">
      <c r="FB3421"/>
      <c r="FC3421"/>
    </row>
    <row r="3422" spans="158:159" x14ac:dyDescent="0.2">
      <c r="FB3422"/>
      <c r="FC3422"/>
    </row>
    <row r="3423" spans="158:159" x14ac:dyDescent="0.2">
      <c r="FB3423"/>
      <c r="FC3423"/>
    </row>
    <row r="3424" spans="158:159" x14ac:dyDescent="0.2">
      <c r="FB3424"/>
      <c r="FC3424"/>
    </row>
    <row r="3425" spans="158:159" x14ac:dyDescent="0.2">
      <c r="FB3425"/>
      <c r="FC3425"/>
    </row>
    <row r="3426" spans="158:159" x14ac:dyDescent="0.2">
      <c r="FB3426"/>
      <c r="FC3426"/>
    </row>
    <row r="3427" spans="158:159" x14ac:dyDescent="0.2">
      <c r="FB3427"/>
      <c r="FC3427"/>
    </row>
    <row r="3428" spans="158:159" x14ac:dyDescent="0.2">
      <c r="FB3428"/>
      <c r="FC3428"/>
    </row>
    <row r="3429" spans="158:159" x14ac:dyDescent="0.2">
      <c r="FB3429"/>
      <c r="FC3429"/>
    </row>
    <row r="3430" spans="158:159" x14ac:dyDescent="0.2">
      <c r="FB3430"/>
      <c r="FC3430"/>
    </row>
    <row r="3431" spans="158:159" x14ac:dyDescent="0.2">
      <c r="FB3431"/>
      <c r="FC3431"/>
    </row>
    <row r="3432" spans="158:159" x14ac:dyDescent="0.2">
      <c r="FB3432"/>
      <c r="FC3432"/>
    </row>
    <row r="3433" spans="158:159" x14ac:dyDescent="0.2">
      <c r="FB3433"/>
      <c r="FC3433"/>
    </row>
    <row r="3434" spans="158:159" x14ac:dyDescent="0.2">
      <c r="FB3434"/>
      <c r="FC3434"/>
    </row>
    <row r="3435" spans="158:159" x14ac:dyDescent="0.2">
      <c r="FB3435"/>
      <c r="FC3435"/>
    </row>
    <row r="3436" spans="158:159" x14ac:dyDescent="0.2">
      <c r="FB3436"/>
      <c r="FC3436"/>
    </row>
    <row r="3437" spans="158:159" x14ac:dyDescent="0.2">
      <c r="FB3437"/>
      <c r="FC3437"/>
    </row>
    <row r="3438" spans="158:159" x14ac:dyDescent="0.2">
      <c r="FB3438"/>
      <c r="FC3438"/>
    </row>
    <row r="3439" spans="158:159" x14ac:dyDescent="0.2">
      <c r="FB3439"/>
      <c r="FC3439"/>
    </row>
    <row r="3440" spans="158:159" x14ac:dyDescent="0.2">
      <c r="FB3440"/>
      <c r="FC3440"/>
    </row>
    <row r="3441" spans="158:159" x14ac:dyDescent="0.2">
      <c r="FB3441"/>
      <c r="FC3441"/>
    </row>
    <row r="3442" spans="158:159" x14ac:dyDescent="0.2">
      <c r="FB3442"/>
      <c r="FC3442"/>
    </row>
    <row r="3443" spans="158:159" x14ac:dyDescent="0.2">
      <c r="FB3443"/>
      <c r="FC3443"/>
    </row>
    <row r="3444" spans="158:159" x14ac:dyDescent="0.2">
      <c r="FB3444"/>
      <c r="FC3444"/>
    </row>
    <row r="3445" spans="158:159" x14ac:dyDescent="0.2">
      <c r="FB3445"/>
      <c r="FC3445"/>
    </row>
    <row r="3446" spans="158:159" x14ac:dyDescent="0.2">
      <c r="FB3446"/>
      <c r="FC3446"/>
    </row>
    <row r="3447" spans="158:159" x14ac:dyDescent="0.2">
      <c r="FB3447"/>
      <c r="FC3447"/>
    </row>
    <row r="3448" spans="158:159" x14ac:dyDescent="0.2">
      <c r="FB3448"/>
      <c r="FC3448"/>
    </row>
    <row r="3449" spans="158:159" x14ac:dyDescent="0.2">
      <c r="FB3449"/>
      <c r="FC3449"/>
    </row>
    <row r="3450" spans="158:159" x14ac:dyDescent="0.2">
      <c r="FB3450"/>
      <c r="FC3450"/>
    </row>
    <row r="3451" spans="158:159" x14ac:dyDescent="0.2">
      <c r="FB3451"/>
      <c r="FC3451"/>
    </row>
    <row r="3452" spans="158:159" x14ac:dyDescent="0.2">
      <c r="FB3452"/>
      <c r="FC3452"/>
    </row>
    <row r="3453" spans="158:159" x14ac:dyDescent="0.2">
      <c r="FB3453"/>
      <c r="FC3453"/>
    </row>
    <row r="3454" spans="158:159" x14ac:dyDescent="0.2">
      <c r="FB3454"/>
      <c r="FC3454"/>
    </row>
    <row r="3455" spans="158:159" x14ac:dyDescent="0.2">
      <c r="FB3455"/>
      <c r="FC3455"/>
    </row>
    <row r="3456" spans="158:159" x14ac:dyDescent="0.2">
      <c r="FB3456"/>
      <c r="FC3456"/>
    </row>
    <row r="3457" spans="158:159" x14ac:dyDescent="0.2">
      <c r="FB3457"/>
      <c r="FC3457"/>
    </row>
    <row r="3458" spans="158:159" x14ac:dyDescent="0.2">
      <c r="FB3458"/>
      <c r="FC3458"/>
    </row>
    <row r="3459" spans="158:159" x14ac:dyDescent="0.2">
      <c r="FB3459"/>
      <c r="FC3459"/>
    </row>
    <row r="3460" spans="158:159" x14ac:dyDescent="0.2">
      <c r="FB3460"/>
      <c r="FC3460"/>
    </row>
    <row r="3461" spans="158:159" x14ac:dyDescent="0.2">
      <c r="FB3461"/>
      <c r="FC3461"/>
    </row>
    <row r="3462" spans="158:159" x14ac:dyDescent="0.2">
      <c r="FB3462"/>
      <c r="FC3462"/>
    </row>
    <row r="3463" spans="158:159" x14ac:dyDescent="0.2">
      <c r="FB3463"/>
      <c r="FC3463"/>
    </row>
    <row r="3464" spans="158:159" x14ac:dyDescent="0.2">
      <c r="FB3464"/>
      <c r="FC3464"/>
    </row>
    <row r="3465" spans="158:159" x14ac:dyDescent="0.2">
      <c r="FB3465"/>
      <c r="FC3465"/>
    </row>
    <row r="3466" spans="158:159" x14ac:dyDescent="0.2">
      <c r="FB3466"/>
      <c r="FC3466"/>
    </row>
    <row r="3467" spans="158:159" x14ac:dyDescent="0.2">
      <c r="FB3467"/>
      <c r="FC3467"/>
    </row>
    <row r="3468" spans="158:159" x14ac:dyDescent="0.2">
      <c r="FB3468"/>
      <c r="FC3468"/>
    </row>
    <row r="3469" spans="158:159" x14ac:dyDescent="0.2">
      <c r="FB3469"/>
      <c r="FC3469"/>
    </row>
    <row r="3470" spans="158:159" x14ac:dyDescent="0.2">
      <c r="FB3470"/>
      <c r="FC3470"/>
    </row>
    <row r="3471" spans="158:159" x14ac:dyDescent="0.2">
      <c r="FB3471"/>
      <c r="FC3471"/>
    </row>
    <row r="3472" spans="158:159" x14ac:dyDescent="0.2">
      <c r="FB3472"/>
      <c r="FC3472"/>
    </row>
    <row r="3473" spans="158:159" x14ac:dyDescent="0.2">
      <c r="FB3473"/>
      <c r="FC3473"/>
    </row>
    <row r="3474" spans="158:159" x14ac:dyDescent="0.2">
      <c r="FB3474"/>
      <c r="FC3474"/>
    </row>
    <row r="3475" spans="158:159" x14ac:dyDescent="0.2">
      <c r="FB3475"/>
      <c r="FC3475"/>
    </row>
    <row r="3476" spans="158:159" x14ac:dyDescent="0.2">
      <c r="FB3476"/>
      <c r="FC3476"/>
    </row>
    <row r="3477" spans="158:159" x14ac:dyDescent="0.2">
      <c r="FB3477"/>
      <c r="FC3477"/>
    </row>
    <row r="3478" spans="158:159" x14ac:dyDescent="0.2">
      <c r="FB3478"/>
      <c r="FC3478"/>
    </row>
    <row r="3479" spans="158:159" x14ac:dyDescent="0.2">
      <c r="FB3479"/>
      <c r="FC3479"/>
    </row>
    <row r="3480" spans="158:159" x14ac:dyDescent="0.2">
      <c r="FB3480"/>
      <c r="FC3480"/>
    </row>
    <row r="3481" spans="158:159" x14ac:dyDescent="0.2">
      <c r="FB3481"/>
      <c r="FC3481"/>
    </row>
    <row r="3482" spans="158:159" x14ac:dyDescent="0.2">
      <c r="FB3482"/>
      <c r="FC3482"/>
    </row>
    <row r="3483" spans="158:159" x14ac:dyDescent="0.2">
      <c r="FB3483"/>
      <c r="FC3483"/>
    </row>
    <row r="3484" spans="158:159" x14ac:dyDescent="0.2">
      <c r="FB3484"/>
      <c r="FC3484"/>
    </row>
    <row r="3485" spans="158:159" x14ac:dyDescent="0.2">
      <c r="FB3485"/>
      <c r="FC3485"/>
    </row>
    <row r="3486" spans="158:159" x14ac:dyDescent="0.2">
      <c r="FB3486"/>
      <c r="FC3486"/>
    </row>
    <row r="3487" spans="158:159" x14ac:dyDescent="0.2">
      <c r="FB3487"/>
      <c r="FC3487"/>
    </row>
    <row r="3488" spans="158:159" x14ac:dyDescent="0.2">
      <c r="FB3488"/>
      <c r="FC3488"/>
    </row>
    <row r="3489" spans="158:159" x14ac:dyDescent="0.2">
      <c r="FB3489"/>
      <c r="FC3489"/>
    </row>
    <row r="3490" spans="158:159" x14ac:dyDescent="0.2">
      <c r="FB3490"/>
      <c r="FC3490"/>
    </row>
    <row r="3491" spans="158:159" x14ac:dyDescent="0.2">
      <c r="FB3491"/>
      <c r="FC3491"/>
    </row>
    <row r="3492" spans="158:159" x14ac:dyDescent="0.2">
      <c r="FB3492"/>
      <c r="FC3492"/>
    </row>
    <row r="3493" spans="158:159" x14ac:dyDescent="0.2">
      <c r="FB3493"/>
      <c r="FC3493"/>
    </row>
    <row r="3494" spans="158:159" x14ac:dyDescent="0.2">
      <c r="FB3494"/>
      <c r="FC3494"/>
    </row>
    <row r="3495" spans="158:159" x14ac:dyDescent="0.2">
      <c r="FB3495"/>
      <c r="FC3495"/>
    </row>
    <row r="3496" spans="158:159" x14ac:dyDescent="0.2">
      <c r="FB3496"/>
      <c r="FC3496"/>
    </row>
    <row r="3497" spans="158:159" x14ac:dyDescent="0.2">
      <c r="FB3497"/>
      <c r="FC3497"/>
    </row>
    <row r="3498" spans="158:159" x14ac:dyDescent="0.2">
      <c r="FB3498"/>
      <c r="FC3498"/>
    </row>
    <row r="3499" spans="158:159" x14ac:dyDescent="0.2">
      <c r="FB3499"/>
      <c r="FC3499"/>
    </row>
    <row r="3500" spans="158:159" x14ac:dyDescent="0.2">
      <c r="FB3500"/>
      <c r="FC3500"/>
    </row>
    <row r="3501" spans="158:159" x14ac:dyDescent="0.2">
      <c r="FB3501"/>
      <c r="FC3501"/>
    </row>
    <row r="3502" spans="158:159" x14ac:dyDescent="0.2">
      <c r="FB3502"/>
      <c r="FC3502"/>
    </row>
    <row r="3503" spans="158:159" x14ac:dyDescent="0.2">
      <c r="FB3503"/>
      <c r="FC3503"/>
    </row>
    <row r="3504" spans="158:159" x14ac:dyDescent="0.2">
      <c r="FB3504"/>
      <c r="FC3504"/>
    </row>
    <row r="3505" spans="158:159" x14ac:dyDescent="0.2">
      <c r="FB3505"/>
      <c r="FC3505"/>
    </row>
    <row r="3506" spans="158:159" x14ac:dyDescent="0.2">
      <c r="FB3506"/>
      <c r="FC3506"/>
    </row>
    <row r="3507" spans="158:159" x14ac:dyDescent="0.2">
      <c r="FB3507"/>
      <c r="FC3507"/>
    </row>
    <row r="3508" spans="158:159" x14ac:dyDescent="0.2">
      <c r="FB3508"/>
      <c r="FC3508"/>
    </row>
    <row r="3509" spans="158:159" x14ac:dyDescent="0.2">
      <c r="FB3509"/>
      <c r="FC3509"/>
    </row>
    <row r="3510" spans="158:159" x14ac:dyDescent="0.2">
      <c r="FB3510"/>
      <c r="FC3510"/>
    </row>
    <row r="3511" spans="158:159" x14ac:dyDescent="0.2">
      <c r="FB3511"/>
      <c r="FC3511"/>
    </row>
    <row r="3512" spans="158:159" x14ac:dyDescent="0.2">
      <c r="FB3512"/>
      <c r="FC3512"/>
    </row>
    <row r="3513" spans="158:159" x14ac:dyDescent="0.2">
      <c r="FB3513"/>
      <c r="FC3513"/>
    </row>
    <row r="3514" spans="158:159" x14ac:dyDescent="0.2">
      <c r="FB3514"/>
      <c r="FC3514"/>
    </row>
    <row r="3515" spans="158:159" x14ac:dyDescent="0.2">
      <c r="FB3515"/>
      <c r="FC3515"/>
    </row>
    <row r="3516" spans="158:159" x14ac:dyDescent="0.2">
      <c r="FB3516"/>
      <c r="FC3516"/>
    </row>
    <row r="3517" spans="158:159" x14ac:dyDescent="0.2">
      <c r="FB3517"/>
      <c r="FC3517"/>
    </row>
    <row r="3518" spans="158:159" x14ac:dyDescent="0.2">
      <c r="FB3518"/>
      <c r="FC3518"/>
    </row>
    <row r="3519" spans="158:159" x14ac:dyDescent="0.2">
      <c r="FB3519"/>
      <c r="FC3519"/>
    </row>
    <row r="3520" spans="158:159" x14ac:dyDescent="0.2">
      <c r="FB3520"/>
      <c r="FC3520"/>
    </row>
    <row r="3521" spans="158:159" x14ac:dyDescent="0.2">
      <c r="FB3521"/>
      <c r="FC3521"/>
    </row>
    <row r="3522" spans="158:159" x14ac:dyDescent="0.2">
      <c r="FB3522"/>
      <c r="FC3522"/>
    </row>
    <row r="3523" spans="158:159" x14ac:dyDescent="0.2">
      <c r="FB3523"/>
      <c r="FC3523"/>
    </row>
    <row r="3524" spans="158:159" x14ac:dyDescent="0.2">
      <c r="FB3524"/>
      <c r="FC3524"/>
    </row>
    <row r="3525" spans="158:159" x14ac:dyDescent="0.2">
      <c r="FB3525"/>
      <c r="FC3525"/>
    </row>
    <row r="3526" spans="158:159" x14ac:dyDescent="0.2">
      <c r="FB3526"/>
      <c r="FC3526"/>
    </row>
    <row r="3527" spans="158:159" x14ac:dyDescent="0.2">
      <c r="FB3527"/>
      <c r="FC3527"/>
    </row>
    <row r="3528" spans="158:159" x14ac:dyDescent="0.2">
      <c r="FB3528"/>
      <c r="FC3528"/>
    </row>
    <row r="3529" spans="158:159" x14ac:dyDescent="0.2">
      <c r="FB3529"/>
      <c r="FC3529"/>
    </row>
    <row r="3530" spans="158:159" x14ac:dyDescent="0.2">
      <c r="FB3530"/>
      <c r="FC3530"/>
    </row>
    <row r="3531" spans="158:159" x14ac:dyDescent="0.2">
      <c r="FB3531"/>
      <c r="FC3531"/>
    </row>
    <row r="3532" spans="158:159" x14ac:dyDescent="0.2">
      <c r="FB3532"/>
      <c r="FC3532"/>
    </row>
    <row r="3533" spans="158:159" x14ac:dyDescent="0.2">
      <c r="FB3533"/>
      <c r="FC3533"/>
    </row>
    <row r="3534" spans="158:159" x14ac:dyDescent="0.2">
      <c r="FB3534"/>
      <c r="FC3534"/>
    </row>
    <row r="3535" spans="158:159" x14ac:dyDescent="0.2">
      <c r="FB3535"/>
      <c r="FC3535"/>
    </row>
    <row r="3536" spans="158:159" x14ac:dyDescent="0.2">
      <c r="FB3536"/>
      <c r="FC3536"/>
    </row>
    <row r="3537" spans="158:159" x14ac:dyDescent="0.2">
      <c r="FB3537"/>
      <c r="FC3537"/>
    </row>
    <row r="3538" spans="158:159" x14ac:dyDescent="0.2">
      <c r="FB3538"/>
      <c r="FC3538"/>
    </row>
    <row r="3539" spans="158:159" x14ac:dyDescent="0.2">
      <c r="FB3539"/>
      <c r="FC3539"/>
    </row>
    <row r="3540" spans="158:159" x14ac:dyDescent="0.2">
      <c r="FB3540"/>
      <c r="FC3540"/>
    </row>
    <row r="3541" spans="158:159" x14ac:dyDescent="0.2">
      <c r="FB3541"/>
      <c r="FC3541"/>
    </row>
    <row r="3542" spans="158:159" x14ac:dyDescent="0.2">
      <c r="FB3542"/>
      <c r="FC3542"/>
    </row>
    <row r="3543" spans="158:159" x14ac:dyDescent="0.2">
      <c r="FB3543"/>
      <c r="FC3543"/>
    </row>
    <row r="3544" spans="158:159" x14ac:dyDescent="0.2">
      <c r="FB3544"/>
      <c r="FC3544"/>
    </row>
    <row r="3545" spans="158:159" x14ac:dyDescent="0.2">
      <c r="FB3545"/>
      <c r="FC3545"/>
    </row>
    <row r="3546" spans="158:159" x14ac:dyDescent="0.2">
      <c r="FB3546"/>
      <c r="FC3546"/>
    </row>
    <row r="3547" spans="158:159" x14ac:dyDescent="0.2">
      <c r="FB3547"/>
      <c r="FC3547"/>
    </row>
    <row r="3548" spans="158:159" x14ac:dyDescent="0.2">
      <c r="FB3548"/>
      <c r="FC3548"/>
    </row>
    <row r="3549" spans="158:159" x14ac:dyDescent="0.2">
      <c r="FB3549"/>
      <c r="FC3549"/>
    </row>
    <row r="3550" spans="158:159" x14ac:dyDescent="0.2">
      <c r="FB3550"/>
      <c r="FC3550"/>
    </row>
    <row r="3551" spans="158:159" x14ac:dyDescent="0.2">
      <c r="FB3551"/>
      <c r="FC3551"/>
    </row>
    <row r="3552" spans="158:159" x14ac:dyDescent="0.2">
      <c r="FB3552"/>
      <c r="FC3552"/>
    </row>
    <row r="3553" spans="158:159" x14ac:dyDescent="0.2">
      <c r="FB3553"/>
      <c r="FC3553"/>
    </row>
    <row r="3554" spans="158:159" x14ac:dyDescent="0.2">
      <c r="FB3554"/>
      <c r="FC3554"/>
    </row>
    <row r="3555" spans="158:159" x14ac:dyDescent="0.2">
      <c r="FB3555"/>
      <c r="FC3555"/>
    </row>
    <row r="3556" spans="158:159" x14ac:dyDescent="0.2">
      <c r="FB3556"/>
      <c r="FC3556"/>
    </row>
    <row r="3557" spans="158:159" x14ac:dyDescent="0.2">
      <c r="FB3557"/>
      <c r="FC3557"/>
    </row>
    <row r="3558" spans="158:159" x14ac:dyDescent="0.2">
      <c r="FB3558"/>
      <c r="FC3558"/>
    </row>
    <row r="3559" spans="158:159" x14ac:dyDescent="0.2">
      <c r="FB3559"/>
      <c r="FC3559"/>
    </row>
    <row r="3560" spans="158:159" x14ac:dyDescent="0.2">
      <c r="FB3560"/>
      <c r="FC3560"/>
    </row>
    <row r="3561" spans="158:159" x14ac:dyDescent="0.2">
      <c r="FB3561"/>
      <c r="FC3561"/>
    </row>
    <row r="3562" spans="158:159" x14ac:dyDescent="0.2">
      <c r="FB3562"/>
      <c r="FC3562"/>
    </row>
    <row r="3563" spans="158:159" x14ac:dyDescent="0.2">
      <c r="FB3563"/>
      <c r="FC3563"/>
    </row>
    <row r="3564" spans="158:159" x14ac:dyDescent="0.2">
      <c r="FB3564"/>
      <c r="FC3564"/>
    </row>
    <row r="3565" spans="158:159" x14ac:dyDescent="0.2">
      <c r="FB3565"/>
      <c r="FC3565"/>
    </row>
    <row r="3566" spans="158:159" x14ac:dyDescent="0.2">
      <c r="FB3566"/>
      <c r="FC3566"/>
    </row>
    <row r="3567" spans="158:159" x14ac:dyDescent="0.2">
      <c r="FB3567"/>
      <c r="FC3567"/>
    </row>
    <row r="3568" spans="158:159" x14ac:dyDescent="0.2">
      <c r="FB3568"/>
      <c r="FC3568"/>
    </row>
    <row r="3569" spans="158:159" x14ac:dyDescent="0.2">
      <c r="FB3569"/>
      <c r="FC3569"/>
    </row>
    <row r="3570" spans="158:159" x14ac:dyDescent="0.2">
      <c r="FB3570"/>
      <c r="FC3570"/>
    </row>
    <row r="3571" spans="158:159" x14ac:dyDescent="0.2">
      <c r="FB3571"/>
      <c r="FC3571"/>
    </row>
    <row r="3572" spans="158:159" x14ac:dyDescent="0.2">
      <c r="FB3572"/>
      <c r="FC3572"/>
    </row>
    <row r="3573" spans="158:159" x14ac:dyDescent="0.2">
      <c r="FB3573"/>
      <c r="FC3573"/>
    </row>
    <row r="3574" spans="158:159" x14ac:dyDescent="0.2">
      <c r="FB3574"/>
      <c r="FC3574"/>
    </row>
    <row r="3575" spans="158:159" x14ac:dyDescent="0.2">
      <c r="FB3575"/>
      <c r="FC3575"/>
    </row>
    <row r="3576" spans="158:159" x14ac:dyDescent="0.2">
      <c r="FB3576"/>
      <c r="FC3576"/>
    </row>
    <row r="3577" spans="158:159" x14ac:dyDescent="0.2">
      <c r="FB3577"/>
      <c r="FC3577"/>
    </row>
    <row r="3578" spans="158:159" x14ac:dyDescent="0.2">
      <c r="FB3578"/>
      <c r="FC3578"/>
    </row>
    <row r="3579" spans="158:159" x14ac:dyDescent="0.2">
      <c r="FB3579"/>
      <c r="FC3579"/>
    </row>
    <row r="3580" spans="158:159" x14ac:dyDescent="0.2">
      <c r="FB3580"/>
      <c r="FC3580"/>
    </row>
    <row r="3581" spans="158:159" x14ac:dyDescent="0.2">
      <c r="FB3581"/>
      <c r="FC3581"/>
    </row>
    <row r="3582" spans="158:159" x14ac:dyDescent="0.2">
      <c r="FB3582"/>
      <c r="FC3582"/>
    </row>
    <row r="3583" spans="158:159" x14ac:dyDescent="0.2">
      <c r="FB3583"/>
      <c r="FC3583"/>
    </row>
    <row r="3584" spans="158:159" x14ac:dyDescent="0.2">
      <c r="FB3584"/>
      <c r="FC3584"/>
    </row>
    <row r="3585" spans="158:159" x14ac:dyDescent="0.2">
      <c r="FB3585"/>
      <c r="FC3585"/>
    </row>
    <row r="3586" spans="158:159" x14ac:dyDescent="0.2">
      <c r="FB3586"/>
      <c r="FC3586"/>
    </row>
    <row r="3587" spans="158:159" x14ac:dyDescent="0.2">
      <c r="FB3587"/>
      <c r="FC3587"/>
    </row>
    <row r="3588" spans="158:159" x14ac:dyDescent="0.2">
      <c r="FB3588"/>
      <c r="FC3588"/>
    </row>
    <row r="3589" spans="158:159" x14ac:dyDescent="0.2">
      <c r="FB3589"/>
      <c r="FC3589"/>
    </row>
    <row r="3590" spans="158:159" x14ac:dyDescent="0.2">
      <c r="FB3590"/>
      <c r="FC3590"/>
    </row>
    <row r="3591" spans="158:159" x14ac:dyDescent="0.2">
      <c r="FB3591"/>
      <c r="FC3591"/>
    </row>
    <row r="3592" spans="158:159" x14ac:dyDescent="0.2">
      <c r="FB3592"/>
      <c r="FC3592"/>
    </row>
    <row r="3593" spans="158:159" x14ac:dyDescent="0.2">
      <c r="FB3593"/>
      <c r="FC3593"/>
    </row>
    <row r="3594" spans="158:159" x14ac:dyDescent="0.2">
      <c r="FB3594"/>
      <c r="FC3594"/>
    </row>
    <row r="3595" spans="158:159" x14ac:dyDescent="0.2">
      <c r="FB3595"/>
      <c r="FC3595"/>
    </row>
    <row r="3596" spans="158:159" x14ac:dyDescent="0.2">
      <c r="FB3596"/>
      <c r="FC3596"/>
    </row>
    <row r="3597" spans="158:159" x14ac:dyDescent="0.2">
      <c r="FB3597"/>
      <c r="FC3597"/>
    </row>
    <row r="3598" spans="158:159" x14ac:dyDescent="0.2">
      <c r="FB3598"/>
      <c r="FC3598"/>
    </row>
    <row r="3599" spans="158:159" x14ac:dyDescent="0.2">
      <c r="FB3599"/>
      <c r="FC3599"/>
    </row>
    <row r="3600" spans="158:159" x14ac:dyDescent="0.2">
      <c r="FB3600"/>
      <c r="FC3600"/>
    </row>
    <row r="3601" spans="158:159" x14ac:dyDescent="0.2">
      <c r="FB3601"/>
      <c r="FC3601"/>
    </row>
    <row r="3602" spans="158:159" x14ac:dyDescent="0.2">
      <c r="FB3602"/>
      <c r="FC3602"/>
    </row>
    <row r="3603" spans="158:159" x14ac:dyDescent="0.2">
      <c r="FB3603"/>
      <c r="FC3603"/>
    </row>
    <row r="3604" spans="158:159" x14ac:dyDescent="0.2">
      <c r="FB3604"/>
      <c r="FC3604"/>
    </row>
    <row r="3605" spans="158:159" x14ac:dyDescent="0.2">
      <c r="FB3605"/>
      <c r="FC3605"/>
    </row>
    <row r="3606" spans="158:159" x14ac:dyDescent="0.2">
      <c r="FB3606"/>
      <c r="FC3606"/>
    </row>
    <row r="3607" spans="158:159" x14ac:dyDescent="0.2">
      <c r="FB3607"/>
      <c r="FC3607"/>
    </row>
    <row r="3608" spans="158:159" x14ac:dyDescent="0.2">
      <c r="FB3608"/>
      <c r="FC3608"/>
    </row>
    <row r="3609" spans="158:159" x14ac:dyDescent="0.2">
      <c r="FB3609"/>
      <c r="FC3609"/>
    </row>
    <row r="3610" spans="158:159" x14ac:dyDescent="0.2">
      <c r="FB3610"/>
      <c r="FC3610"/>
    </row>
    <row r="3611" spans="158:159" x14ac:dyDescent="0.2">
      <c r="FB3611"/>
      <c r="FC3611"/>
    </row>
    <row r="3612" spans="158:159" x14ac:dyDescent="0.2">
      <c r="FB3612"/>
      <c r="FC3612"/>
    </row>
    <row r="3613" spans="158:159" x14ac:dyDescent="0.2">
      <c r="FB3613"/>
      <c r="FC3613"/>
    </row>
    <row r="3614" spans="158:159" x14ac:dyDescent="0.2">
      <c r="FB3614"/>
      <c r="FC3614"/>
    </row>
    <row r="3615" spans="158:159" x14ac:dyDescent="0.2">
      <c r="FB3615"/>
      <c r="FC3615"/>
    </row>
    <row r="3616" spans="158:159" x14ac:dyDescent="0.2">
      <c r="FB3616"/>
      <c r="FC3616"/>
    </row>
    <row r="3617" spans="158:159" x14ac:dyDescent="0.2">
      <c r="FB3617"/>
      <c r="FC3617"/>
    </row>
    <row r="3618" spans="158:159" x14ac:dyDescent="0.2">
      <c r="FB3618"/>
      <c r="FC3618"/>
    </row>
    <row r="3619" spans="158:159" x14ac:dyDescent="0.2">
      <c r="FB3619"/>
      <c r="FC3619"/>
    </row>
    <row r="3620" spans="158:159" x14ac:dyDescent="0.2">
      <c r="FB3620"/>
      <c r="FC3620"/>
    </row>
    <row r="3621" spans="158:159" x14ac:dyDescent="0.2">
      <c r="FB3621"/>
      <c r="FC3621"/>
    </row>
    <row r="3622" spans="158:159" x14ac:dyDescent="0.2">
      <c r="FB3622"/>
      <c r="FC3622"/>
    </row>
    <row r="3623" spans="158:159" x14ac:dyDescent="0.2">
      <c r="FB3623"/>
      <c r="FC3623"/>
    </row>
    <row r="3624" spans="158:159" x14ac:dyDescent="0.2">
      <c r="FB3624"/>
      <c r="FC3624"/>
    </row>
    <row r="3625" spans="158:159" x14ac:dyDescent="0.2">
      <c r="FB3625"/>
      <c r="FC3625"/>
    </row>
    <row r="3626" spans="158:159" x14ac:dyDescent="0.2">
      <c r="FB3626"/>
      <c r="FC3626"/>
    </row>
    <row r="3627" spans="158:159" x14ac:dyDescent="0.2">
      <c r="FB3627"/>
      <c r="FC3627"/>
    </row>
    <row r="3628" spans="158:159" x14ac:dyDescent="0.2">
      <c r="FB3628"/>
      <c r="FC3628"/>
    </row>
    <row r="3629" spans="158:159" x14ac:dyDescent="0.2">
      <c r="FB3629"/>
      <c r="FC3629"/>
    </row>
    <row r="3630" spans="158:159" x14ac:dyDescent="0.2">
      <c r="FB3630"/>
      <c r="FC3630"/>
    </row>
    <row r="3631" spans="158:159" x14ac:dyDescent="0.2">
      <c r="FB3631"/>
      <c r="FC3631"/>
    </row>
    <row r="3632" spans="158:159" x14ac:dyDescent="0.2">
      <c r="FB3632"/>
      <c r="FC3632"/>
    </row>
    <row r="3633" spans="158:159" x14ac:dyDescent="0.2">
      <c r="FB3633"/>
      <c r="FC3633"/>
    </row>
    <row r="3634" spans="158:159" x14ac:dyDescent="0.2">
      <c r="FB3634"/>
      <c r="FC3634"/>
    </row>
    <row r="3635" spans="158:159" x14ac:dyDescent="0.2">
      <c r="FB3635"/>
      <c r="FC3635"/>
    </row>
    <row r="3636" spans="158:159" x14ac:dyDescent="0.2">
      <c r="FB3636"/>
      <c r="FC3636"/>
    </row>
    <row r="3637" spans="158:159" x14ac:dyDescent="0.2">
      <c r="FB3637"/>
      <c r="FC3637"/>
    </row>
    <row r="3638" spans="158:159" x14ac:dyDescent="0.2">
      <c r="FB3638"/>
      <c r="FC3638"/>
    </row>
    <row r="3639" spans="158:159" x14ac:dyDescent="0.2">
      <c r="FB3639"/>
      <c r="FC3639"/>
    </row>
    <row r="3640" spans="158:159" x14ac:dyDescent="0.2">
      <c r="FB3640"/>
      <c r="FC3640"/>
    </row>
    <row r="3641" spans="158:159" x14ac:dyDescent="0.2">
      <c r="FB3641"/>
      <c r="FC3641"/>
    </row>
    <row r="3642" spans="158:159" x14ac:dyDescent="0.2">
      <c r="FB3642"/>
      <c r="FC3642"/>
    </row>
    <row r="3643" spans="158:159" x14ac:dyDescent="0.2">
      <c r="FB3643"/>
      <c r="FC3643"/>
    </row>
    <row r="3644" spans="158:159" x14ac:dyDescent="0.2">
      <c r="FB3644"/>
      <c r="FC3644"/>
    </row>
    <row r="3645" spans="158:159" x14ac:dyDescent="0.2">
      <c r="FB3645"/>
      <c r="FC3645"/>
    </row>
    <row r="3646" spans="158:159" x14ac:dyDescent="0.2">
      <c r="FB3646"/>
      <c r="FC3646"/>
    </row>
    <row r="3647" spans="158:159" x14ac:dyDescent="0.2">
      <c r="FB3647"/>
      <c r="FC3647"/>
    </row>
    <row r="3648" spans="158:159" x14ac:dyDescent="0.2">
      <c r="FB3648"/>
      <c r="FC3648"/>
    </row>
    <row r="3649" spans="158:159" x14ac:dyDescent="0.2">
      <c r="FB3649"/>
      <c r="FC3649"/>
    </row>
    <row r="3650" spans="158:159" x14ac:dyDescent="0.2">
      <c r="FB3650"/>
      <c r="FC3650"/>
    </row>
    <row r="3651" spans="158:159" x14ac:dyDescent="0.2">
      <c r="FB3651"/>
      <c r="FC3651"/>
    </row>
    <row r="3652" spans="158:159" x14ac:dyDescent="0.2">
      <c r="FB3652"/>
      <c r="FC3652"/>
    </row>
    <row r="3653" spans="158:159" x14ac:dyDescent="0.2">
      <c r="FB3653"/>
      <c r="FC3653"/>
    </row>
    <row r="3654" spans="158:159" x14ac:dyDescent="0.2">
      <c r="FB3654"/>
      <c r="FC3654"/>
    </row>
    <row r="3655" spans="158:159" x14ac:dyDescent="0.2">
      <c r="FB3655"/>
      <c r="FC3655"/>
    </row>
    <row r="3656" spans="158:159" x14ac:dyDescent="0.2">
      <c r="FB3656"/>
      <c r="FC3656"/>
    </row>
    <row r="3657" spans="158:159" x14ac:dyDescent="0.2">
      <c r="FB3657"/>
      <c r="FC3657"/>
    </row>
    <row r="3658" spans="158:159" x14ac:dyDescent="0.2">
      <c r="FB3658"/>
      <c r="FC3658"/>
    </row>
    <row r="3659" spans="158:159" x14ac:dyDescent="0.2">
      <c r="FB3659"/>
      <c r="FC3659"/>
    </row>
    <row r="3660" spans="158:159" x14ac:dyDescent="0.2">
      <c r="FB3660"/>
      <c r="FC3660"/>
    </row>
    <row r="3661" spans="158:159" x14ac:dyDescent="0.2">
      <c r="FB3661"/>
      <c r="FC3661"/>
    </row>
    <row r="3662" spans="158:159" x14ac:dyDescent="0.2">
      <c r="FB3662"/>
      <c r="FC3662"/>
    </row>
    <row r="3663" spans="158:159" x14ac:dyDescent="0.2">
      <c r="FB3663"/>
      <c r="FC3663"/>
    </row>
    <row r="3664" spans="158:159" x14ac:dyDescent="0.2">
      <c r="FB3664"/>
      <c r="FC3664"/>
    </row>
    <row r="3665" spans="158:159" x14ac:dyDescent="0.2">
      <c r="FB3665"/>
      <c r="FC3665"/>
    </row>
    <row r="3666" spans="158:159" x14ac:dyDescent="0.2">
      <c r="FB3666"/>
      <c r="FC3666"/>
    </row>
    <row r="3667" spans="158:159" x14ac:dyDescent="0.2">
      <c r="FB3667"/>
      <c r="FC3667"/>
    </row>
    <row r="3668" spans="158:159" x14ac:dyDescent="0.2">
      <c r="FB3668"/>
      <c r="FC3668"/>
    </row>
    <row r="3669" spans="158:159" x14ac:dyDescent="0.2">
      <c r="FB3669"/>
      <c r="FC3669"/>
    </row>
    <row r="3670" spans="158:159" x14ac:dyDescent="0.2">
      <c r="FB3670"/>
      <c r="FC3670"/>
    </row>
    <row r="3671" spans="158:159" x14ac:dyDescent="0.2">
      <c r="FB3671"/>
      <c r="FC3671"/>
    </row>
    <row r="3672" spans="158:159" x14ac:dyDescent="0.2">
      <c r="FB3672"/>
      <c r="FC3672"/>
    </row>
    <row r="3673" spans="158:159" x14ac:dyDescent="0.2">
      <c r="FB3673"/>
      <c r="FC3673"/>
    </row>
    <row r="3674" spans="158:159" x14ac:dyDescent="0.2">
      <c r="FB3674"/>
      <c r="FC3674"/>
    </row>
    <row r="3675" spans="158:159" x14ac:dyDescent="0.2">
      <c r="FB3675"/>
      <c r="FC3675"/>
    </row>
    <row r="3676" spans="158:159" x14ac:dyDescent="0.2">
      <c r="FB3676"/>
      <c r="FC3676"/>
    </row>
    <row r="3677" spans="158:159" x14ac:dyDescent="0.2">
      <c r="FB3677"/>
      <c r="FC3677"/>
    </row>
    <row r="3678" spans="158:159" x14ac:dyDescent="0.2">
      <c r="FB3678"/>
      <c r="FC3678"/>
    </row>
    <row r="3679" spans="158:159" x14ac:dyDescent="0.2">
      <c r="FB3679"/>
      <c r="FC3679"/>
    </row>
    <row r="3680" spans="158:159" x14ac:dyDescent="0.2">
      <c r="FB3680"/>
      <c r="FC3680"/>
    </row>
    <row r="3681" spans="158:159" x14ac:dyDescent="0.2">
      <c r="FB3681"/>
      <c r="FC3681"/>
    </row>
    <row r="3682" spans="158:159" x14ac:dyDescent="0.2">
      <c r="FB3682"/>
      <c r="FC3682"/>
    </row>
    <row r="3683" spans="158:159" x14ac:dyDescent="0.2">
      <c r="FB3683"/>
      <c r="FC3683"/>
    </row>
    <row r="3684" spans="158:159" x14ac:dyDescent="0.2">
      <c r="FB3684"/>
      <c r="FC3684"/>
    </row>
    <row r="3685" spans="158:159" x14ac:dyDescent="0.2">
      <c r="FB3685"/>
      <c r="FC3685"/>
    </row>
    <row r="3686" spans="158:159" x14ac:dyDescent="0.2">
      <c r="FB3686"/>
      <c r="FC3686"/>
    </row>
    <row r="3687" spans="158:159" x14ac:dyDescent="0.2">
      <c r="FB3687"/>
      <c r="FC3687"/>
    </row>
    <row r="3688" spans="158:159" x14ac:dyDescent="0.2">
      <c r="FB3688"/>
      <c r="FC3688"/>
    </row>
    <row r="3689" spans="158:159" x14ac:dyDescent="0.2">
      <c r="FB3689"/>
      <c r="FC3689"/>
    </row>
    <row r="3690" spans="158:159" x14ac:dyDescent="0.2">
      <c r="FB3690"/>
      <c r="FC3690"/>
    </row>
    <row r="3691" spans="158:159" x14ac:dyDescent="0.2">
      <c r="FB3691"/>
      <c r="FC3691"/>
    </row>
    <row r="3692" spans="158:159" x14ac:dyDescent="0.2">
      <c r="FB3692"/>
      <c r="FC3692"/>
    </row>
    <row r="3693" spans="158:159" x14ac:dyDescent="0.2">
      <c r="FB3693"/>
      <c r="FC3693"/>
    </row>
    <row r="3694" spans="158:159" x14ac:dyDescent="0.2">
      <c r="FB3694"/>
      <c r="FC3694"/>
    </row>
    <row r="3695" spans="158:159" x14ac:dyDescent="0.2">
      <c r="FB3695"/>
      <c r="FC3695"/>
    </row>
    <row r="3696" spans="158:159" x14ac:dyDescent="0.2">
      <c r="FB3696"/>
      <c r="FC3696"/>
    </row>
    <row r="3697" spans="158:159" x14ac:dyDescent="0.2">
      <c r="FB3697"/>
      <c r="FC3697"/>
    </row>
    <row r="3698" spans="158:159" x14ac:dyDescent="0.2">
      <c r="FB3698"/>
      <c r="FC3698"/>
    </row>
    <row r="3699" spans="158:159" x14ac:dyDescent="0.2">
      <c r="FB3699"/>
      <c r="FC3699"/>
    </row>
    <row r="3700" spans="158:159" x14ac:dyDescent="0.2">
      <c r="FB3700"/>
      <c r="FC3700"/>
    </row>
    <row r="3701" spans="158:159" x14ac:dyDescent="0.2">
      <c r="FB3701"/>
      <c r="FC3701"/>
    </row>
    <row r="3702" spans="158:159" x14ac:dyDescent="0.2">
      <c r="FB3702"/>
      <c r="FC3702"/>
    </row>
    <row r="3703" spans="158:159" x14ac:dyDescent="0.2">
      <c r="FB3703"/>
      <c r="FC3703"/>
    </row>
    <row r="3704" spans="158:159" x14ac:dyDescent="0.2">
      <c r="FB3704"/>
      <c r="FC3704"/>
    </row>
    <row r="3705" spans="158:159" x14ac:dyDescent="0.2">
      <c r="FB3705"/>
      <c r="FC3705"/>
    </row>
    <row r="3706" spans="158:159" x14ac:dyDescent="0.2">
      <c r="FB3706"/>
      <c r="FC3706"/>
    </row>
    <row r="3707" spans="158:159" x14ac:dyDescent="0.2">
      <c r="FB3707"/>
      <c r="FC3707"/>
    </row>
    <row r="3708" spans="158:159" x14ac:dyDescent="0.2">
      <c r="FB3708"/>
      <c r="FC3708"/>
    </row>
    <row r="3709" spans="158:159" x14ac:dyDescent="0.2">
      <c r="FB3709"/>
      <c r="FC3709"/>
    </row>
    <row r="3710" spans="158:159" x14ac:dyDescent="0.2">
      <c r="FB3710"/>
      <c r="FC3710"/>
    </row>
    <row r="3711" spans="158:159" x14ac:dyDescent="0.2">
      <c r="FB3711"/>
      <c r="FC3711"/>
    </row>
    <row r="3712" spans="158:159" x14ac:dyDescent="0.2">
      <c r="FB3712"/>
      <c r="FC3712"/>
    </row>
    <row r="3713" spans="158:159" x14ac:dyDescent="0.2">
      <c r="FB3713"/>
      <c r="FC3713"/>
    </row>
    <row r="3714" spans="158:159" x14ac:dyDescent="0.2">
      <c r="FB3714"/>
      <c r="FC3714"/>
    </row>
    <row r="3715" spans="158:159" x14ac:dyDescent="0.2">
      <c r="FB3715"/>
      <c r="FC3715"/>
    </row>
    <row r="3716" spans="158:159" x14ac:dyDescent="0.2">
      <c r="FB3716"/>
      <c r="FC3716"/>
    </row>
    <row r="3717" spans="158:159" x14ac:dyDescent="0.2">
      <c r="FB3717"/>
      <c r="FC3717"/>
    </row>
    <row r="3718" spans="158:159" x14ac:dyDescent="0.2">
      <c r="FB3718"/>
      <c r="FC3718"/>
    </row>
    <row r="3719" spans="158:159" x14ac:dyDescent="0.2">
      <c r="FB3719"/>
      <c r="FC3719"/>
    </row>
    <row r="3720" spans="158:159" x14ac:dyDescent="0.2">
      <c r="FB3720"/>
      <c r="FC3720"/>
    </row>
    <row r="3721" spans="158:159" x14ac:dyDescent="0.2">
      <c r="FB3721"/>
      <c r="FC3721"/>
    </row>
    <row r="3722" spans="158:159" x14ac:dyDescent="0.2">
      <c r="FB3722"/>
      <c r="FC3722"/>
    </row>
    <row r="3723" spans="158:159" x14ac:dyDescent="0.2">
      <c r="FB3723"/>
      <c r="FC3723"/>
    </row>
    <row r="3724" spans="158:159" x14ac:dyDescent="0.2">
      <c r="FB3724"/>
      <c r="FC3724"/>
    </row>
    <row r="3725" spans="158:159" x14ac:dyDescent="0.2">
      <c r="FB3725"/>
      <c r="FC3725"/>
    </row>
    <row r="3726" spans="158:159" x14ac:dyDescent="0.2">
      <c r="FB3726"/>
      <c r="FC3726"/>
    </row>
    <row r="3727" spans="158:159" x14ac:dyDescent="0.2">
      <c r="FB3727"/>
      <c r="FC3727"/>
    </row>
    <row r="3728" spans="158:159" x14ac:dyDescent="0.2">
      <c r="FB3728"/>
      <c r="FC3728"/>
    </row>
    <row r="3729" spans="158:159" x14ac:dyDescent="0.2">
      <c r="FB3729"/>
      <c r="FC3729"/>
    </row>
    <row r="3730" spans="158:159" x14ac:dyDescent="0.2">
      <c r="FB3730"/>
      <c r="FC3730"/>
    </row>
    <row r="3731" spans="158:159" x14ac:dyDescent="0.2">
      <c r="FB3731"/>
      <c r="FC3731"/>
    </row>
    <row r="3732" spans="158:159" x14ac:dyDescent="0.2">
      <c r="FB3732"/>
      <c r="FC3732"/>
    </row>
    <row r="3733" spans="158:159" x14ac:dyDescent="0.2">
      <c r="FB3733"/>
      <c r="FC3733"/>
    </row>
    <row r="3734" spans="158:159" x14ac:dyDescent="0.2">
      <c r="FB3734"/>
      <c r="FC3734"/>
    </row>
    <row r="3735" spans="158:159" x14ac:dyDescent="0.2">
      <c r="FB3735"/>
      <c r="FC3735"/>
    </row>
    <row r="3736" spans="158:159" x14ac:dyDescent="0.2">
      <c r="FB3736"/>
      <c r="FC3736"/>
    </row>
    <row r="3737" spans="158:159" x14ac:dyDescent="0.2">
      <c r="FB3737"/>
      <c r="FC3737"/>
    </row>
    <row r="3738" spans="158:159" x14ac:dyDescent="0.2">
      <c r="FB3738"/>
      <c r="FC3738"/>
    </row>
    <row r="3739" spans="158:159" x14ac:dyDescent="0.2">
      <c r="FB3739"/>
      <c r="FC3739"/>
    </row>
    <row r="3740" spans="158:159" x14ac:dyDescent="0.2">
      <c r="FB3740"/>
      <c r="FC3740"/>
    </row>
    <row r="3741" spans="158:159" x14ac:dyDescent="0.2">
      <c r="FB3741"/>
      <c r="FC3741"/>
    </row>
    <row r="3742" spans="158:159" x14ac:dyDescent="0.2">
      <c r="FB3742"/>
      <c r="FC3742"/>
    </row>
    <row r="3743" spans="158:159" x14ac:dyDescent="0.2">
      <c r="FB3743"/>
      <c r="FC3743"/>
    </row>
    <row r="3744" spans="158:159" x14ac:dyDescent="0.2">
      <c r="FB3744"/>
      <c r="FC3744"/>
    </row>
    <row r="3745" spans="158:159" x14ac:dyDescent="0.2">
      <c r="FB3745"/>
      <c r="FC3745"/>
    </row>
    <row r="3746" spans="158:159" x14ac:dyDescent="0.2">
      <c r="FB3746"/>
      <c r="FC3746"/>
    </row>
    <row r="3747" spans="158:159" x14ac:dyDescent="0.2">
      <c r="FB3747"/>
      <c r="FC3747"/>
    </row>
    <row r="3748" spans="158:159" x14ac:dyDescent="0.2">
      <c r="FB3748"/>
      <c r="FC3748"/>
    </row>
    <row r="3749" spans="158:159" x14ac:dyDescent="0.2">
      <c r="FB3749"/>
      <c r="FC3749"/>
    </row>
    <row r="3750" spans="158:159" x14ac:dyDescent="0.2">
      <c r="FB3750"/>
      <c r="FC3750"/>
    </row>
    <row r="3751" spans="158:159" x14ac:dyDescent="0.2">
      <c r="FB3751"/>
      <c r="FC3751"/>
    </row>
    <row r="3752" spans="158:159" x14ac:dyDescent="0.2">
      <c r="FB3752"/>
      <c r="FC3752"/>
    </row>
    <row r="3753" spans="158:159" x14ac:dyDescent="0.2">
      <c r="FB3753"/>
      <c r="FC3753"/>
    </row>
    <row r="3754" spans="158:159" x14ac:dyDescent="0.2">
      <c r="FB3754"/>
      <c r="FC3754"/>
    </row>
    <row r="3755" spans="158:159" x14ac:dyDescent="0.2">
      <c r="FB3755"/>
      <c r="FC3755"/>
    </row>
    <row r="3756" spans="158:159" x14ac:dyDescent="0.2">
      <c r="FB3756"/>
      <c r="FC3756"/>
    </row>
    <row r="3757" spans="158:159" x14ac:dyDescent="0.2">
      <c r="FB3757"/>
      <c r="FC3757"/>
    </row>
    <row r="3758" spans="158:159" x14ac:dyDescent="0.2">
      <c r="FB3758"/>
      <c r="FC3758"/>
    </row>
    <row r="3759" spans="158:159" x14ac:dyDescent="0.2">
      <c r="FB3759"/>
      <c r="FC3759"/>
    </row>
    <row r="3760" spans="158:159" x14ac:dyDescent="0.2">
      <c r="FB3760"/>
      <c r="FC3760"/>
    </row>
    <row r="3761" spans="158:159" x14ac:dyDescent="0.2">
      <c r="FB3761"/>
      <c r="FC3761"/>
    </row>
    <row r="3762" spans="158:159" x14ac:dyDescent="0.2">
      <c r="FB3762"/>
      <c r="FC3762"/>
    </row>
    <row r="3763" spans="158:159" x14ac:dyDescent="0.2">
      <c r="FB3763"/>
      <c r="FC3763"/>
    </row>
    <row r="3764" spans="158:159" x14ac:dyDescent="0.2">
      <c r="FB3764"/>
      <c r="FC3764"/>
    </row>
    <row r="3765" spans="158:159" x14ac:dyDescent="0.2">
      <c r="FB3765"/>
      <c r="FC3765"/>
    </row>
    <row r="3766" spans="158:159" x14ac:dyDescent="0.2">
      <c r="FB3766"/>
      <c r="FC3766"/>
    </row>
    <row r="3767" spans="158:159" x14ac:dyDescent="0.2">
      <c r="FB3767"/>
      <c r="FC3767"/>
    </row>
    <row r="3768" spans="158:159" x14ac:dyDescent="0.2">
      <c r="FB3768"/>
      <c r="FC3768"/>
    </row>
    <row r="3769" spans="158:159" x14ac:dyDescent="0.2">
      <c r="FB3769"/>
      <c r="FC3769"/>
    </row>
    <row r="3770" spans="158:159" x14ac:dyDescent="0.2">
      <c r="FB3770"/>
      <c r="FC3770"/>
    </row>
    <row r="3771" spans="158:159" x14ac:dyDescent="0.2">
      <c r="FB3771"/>
      <c r="FC3771"/>
    </row>
    <row r="3772" spans="158:159" x14ac:dyDescent="0.2">
      <c r="FB3772"/>
      <c r="FC3772"/>
    </row>
    <row r="3773" spans="158:159" x14ac:dyDescent="0.2">
      <c r="FB3773"/>
      <c r="FC3773"/>
    </row>
    <row r="3774" spans="158:159" x14ac:dyDescent="0.2">
      <c r="FB3774"/>
      <c r="FC3774"/>
    </row>
    <row r="3775" spans="158:159" x14ac:dyDescent="0.2">
      <c r="FB3775"/>
      <c r="FC3775"/>
    </row>
    <row r="3776" spans="158:159" x14ac:dyDescent="0.2">
      <c r="FB3776"/>
      <c r="FC3776"/>
    </row>
    <row r="3777" spans="158:159" x14ac:dyDescent="0.2">
      <c r="FB3777"/>
      <c r="FC3777"/>
    </row>
    <row r="3778" spans="158:159" x14ac:dyDescent="0.2">
      <c r="FB3778"/>
      <c r="FC3778"/>
    </row>
    <row r="3779" spans="158:159" x14ac:dyDescent="0.2">
      <c r="FB3779"/>
      <c r="FC3779"/>
    </row>
    <row r="3780" spans="158:159" x14ac:dyDescent="0.2">
      <c r="FB3780"/>
      <c r="FC3780"/>
    </row>
    <row r="3781" spans="158:159" x14ac:dyDescent="0.2">
      <c r="FB3781"/>
      <c r="FC3781"/>
    </row>
    <row r="3782" spans="158:159" x14ac:dyDescent="0.2">
      <c r="FB3782"/>
      <c r="FC3782"/>
    </row>
    <row r="3783" spans="158:159" x14ac:dyDescent="0.2">
      <c r="FB3783"/>
      <c r="FC3783"/>
    </row>
    <row r="3784" spans="158:159" x14ac:dyDescent="0.2">
      <c r="FB3784"/>
      <c r="FC3784"/>
    </row>
    <row r="3785" spans="158:159" x14ac:dyDescent="0.2">
      <c r="FB3785"/>
      <c r="FC3785"/>
    </row>
    <row r="3786" spans="158:159" x14ac:dyDescent="0.2">
      <c r="FB3786"/>
      <c r="FC3786"/>
    </row>
    <row r="3787" spans="158:159" x14ac:dyDescent="0.2">
      <c r="FB3787"/>
      <c r="FC3787"/>
    </row>
    <row r="3788" spans="158:159" x14ac:dyDescent="0.2">
      <c r="FB3788"/>
      <c r="FC3788"/>
    </row>
    <row r="3789" spans="158:159" x14ac:dyDescent="0.2">
      <c r="FB3789"/>
      <c r="FC3789"/>
    </row>
    <row r="3790" spans="158:159" x14ac:dyDescent="0.2">
      <c r="FB3790"/>
      <c r="FC3790"/>
    </row>
    <row r="3791" spans="158:159" x14ac:dyDescent="0.2">
      <c r="FB3791"/>
      <c r="FC3791"/>
    </row>
    <row r="3792" spans="158:159" x14ac:dyDescent="0.2">
      <c r="FB3792"/>
      <c r="FC3792"/>
    </row>
    <row r="3793" spans="158:159" x14ac:dyDescent="0.2">
      <c r="FB3793"/>
      <c r="FC3793"/>
    </row>
    <row r="3794" spans="158:159" x14ac:dyDescent="0.2">
      <c r="FB3794"/>
      <c r="FC3794"/>
    </row>
    <row r="3795" spans="158:159" x14ac:dyDescent="0.2">
      <c r="FB3795"/>
      <c r="FC3795"/>
    </row>
    <row r="3796" spans="158:159" x14ac:dyDescent="0.2">
      <c r="FB3796"/>
      <c r="FC3796"/>
    </row>
    <row r="3797" spans="158:159" x14ac:dyDescent="0.2">
      <c r="FB3797"/>
      <c r="FC3797"/>
    </row>
    <row r="3798" spans="158:159" x14ac:dyDescent="0.2">
      <c r="FB3798"/>
      <c r="FC3798"/>
    </row>
    <row r="3799" spans="158:159" x14ac:dyDescent="0.2">
      <c r="FB3799"/>
      <c r="FC3799"/>
    </row>
    <row r="3800" spans="158:159" x14ac:dyDescent="0.2">
      <c r="FB3800"/>
      <c r="FC3800"/>
    </row>
    <row r="3801" spans="158:159" x14ac:dyDescent="0.2">
      <c r="FB3801"/>
      <c r="FC3801"/>
    </row>
    <row r="3802" spans="158:159" x14ac:dyDescent="0.2">
      <c r="FB3802"/>
      <c r="FC3802"/>
    </row>
    <row r="3803" spans="158:159" x14ac:dyDescent="0.2">
      <c r="FB3803"/>
      <c r="FC3803"/>
    </row>
    <row r="3804" spans="158:159" x14ac:dyDescent="0.2">
      <c r="FB3804"/>
      <c r="FC3804"/>
    </row>
    <row r="3805" spans="158:159" x14ac:dyDescent="0.2">
      <c r="FB3805"/>
      <c r="FC3805"/>
    </row>
    <row r="3806" spans="158:159" x14ac:dyDescent="0.2">
      <c r="FB3806"/>
      <c r="FC3806"/>
    </row>
    <row r="3807" spans="158:159" x14ac:dyDescent="0.2">
      <c r="FB3807"/>
      <c r="FC3807"/>
    </row>
    <row r="3808" spans="158:159" x14ac:dyDescent="0.2">
      <c r="FB3808"/>
      <c r="FC3808"/>
    </row>
    <row r="3809" spans="158:159" x14ac:dyDescent="0.2">
      <c r="FB3809"/>
      <c r="FC3809"/>
    </row>
    <row r="3810" spans="158:159" x14ac:dyDescent="0.2">
      <c r="FB3810"/>
      <c r="FC3810"/>
    </row>
    <row r="3811" spans="158:159" x14ac:dyDescent="0.2">
      <c r="FB3811"/>
      <c r="FC3811"/>
    </row>
    <row r="3812" spans="158:159" x14ac:dyDescent="0.2">
      <c r="FB3812"/>
      <c r="FC3812"/>
    </row>
    <row r="3813" spans="158:159" x14ac:dyDescent="0.2">
      <c r="FB3813"/>
      <c r="FC3813"/>
    </row>
    <row r="3814" spans="158:159" x14ac:dyDescent="0.2">
      <c r="FB3814"/>
      <c r="FC3814"/>
    </row>
    <row r="3815" spans="158:159" x14ac:dyDescent="0.2">
      <c r="FB3815"/>
      <c r="FC3815"/>
    </row>
    <row r="3816" spans="158:159" x14ac:dyDescent="0.2">
      <c r="FB3816"/>
      <c r="FC3816"/>
    </row>
    <row r="3817" spans="158:159" x14ac:dyDescent="0.2">
      <c r="FB3817"/>
      <c r="FC3817"/>
    </row>
    <row r="3818" spans="158:159" x14ac:dyDescent="0.2">
      <c r="FB3818"/>
      <c r="FC3818"/>
    </row>
    <row r="3819" spans="158:159" x14ac:dyDescent="0.2">
      <c r="FB3819"/>
      <c r="FC3819"/>
    </row>
    <row r="3820" spans="158:159" x14ac:dyDescent="0.2">
      <c r="FB3820"/>
      <c r="FC3820"/>
    </row>
    <row r="3821" spans="158:159" x14ac:dyDescent="0.2">
      <c r="FB3821"/>
      <c r="FC3821"/>
    </row>
    <row r="3822" spans="158:159" x14ac:dyDescent="0.2">
      <c r="FB3822"/>
      <c r="FC3822"/>
    </row>
    <row r="3823" spans="158:159" x14ac:dyDescent="0.2">
      <c r="FB3823"/>
      <c r="FC3823"/>
    </row>
    <row r="3824" spans="158:159" x14ac:dyDescent="0.2">
      <c r="FB3824"/>
      <c r="FC3824"/>
    </row>
    <row r="3825" spans="158:159" x14ac:dyDescent="0.2">
      <c r="FB3825"/>
      <c r="FC3825"/>
    </row>
    <row r="3826" spans="158:159" x14ac:dyDescent="0.2">
      <c r="FB3826"/>
      <c r="FC3826"/>
    </row>
    <row r="3827" spans="158:159" x14ac:dyDescent="0.2">
      <c r="FB3827"/>
      <c r="FC3827"/>
    </row>
    <row r="3828" spans="158:159" x14ac:dyDescent="0.2">
      <c r="FB3828"/>
      <c r="FC3828"/>
    </row>
    <row r="3829" spans="158:159" x14ac:dyDescent="0.2">
      <c r="FB3829"/>
      <c r="FC3829"/>
    </row>
    <row r="3830" spans="158:159" x14ac:dyDescent="0.2">
      <c r="FB3830"/>
      <c r="FC3830"/>
    </row>
    <row r="3831" spans="158:159" x14ac:dyDescent="0.2">
      <c r="FB3831"/>
      <c r="FC3831"/>
    </row>
    <row r="3832" spans="158:159" x14ac:dyDescent="0.2">
      <c r="FB3832"/>
      <c r="FC3832"/>
    </row>
    <row r="3833" spans="158:159" x14ac:dyDescent="0.2">
      <c r="FB3833"/>
      <c r="FC3833"/>
    </row>
    <row r="3834" spans="158:159" x14ac:dyDescent="0.2">
      <c r="FB3834"/>
      <c r="FC3834"/>
    </row>
    <row r="3835" spans="158:159" x14ac:dyDescent="0.2">
      <c r="FB3835"/>
      <c r="FC3835"/>
    </row>
    <row r="3836" spans="158:159" x14ac:dyDescent="0.2">
      <c r="FB3836"/>
      <c r="FC3836"/>
    </row>
    <row r="3837" spans="158:159" x14ac:dyDescent="0.2">
      <c r="FB3837"/>
      <c r="FC3837"/>
    </row>
    <row r="3838" spans="158:159" x14ac:dyDescent="0.2">
      <c r="FB3838"/>
      <c r="FC3838"/>
    </row>
    <row r="3839" spans="158:159" x14ac:dyDescent="0.2">
      <c r="FB3839"/>
      <c r="FC3839"/>
    </row>
    <row r="3840" spans="158:159" x14ac:dyDescent="0.2">
      <c r="FB3840"/>
      <c r="FC3840"/>
    </row>
    <row r="3841" spans="158:159" x14ac:dyDescent="0.2">
      <c r="FB3841"/>
      <c r="FC3841"/>
    </row>
    <row r="3842" spans="158:159" x14ac:dyDescent="0.2">
      <c r="FB3842"/>
      <c r="FC3842"/>
    </row>
    <row r="3843" spans="158:159" x14ac:dyDescent="0.2">
      <c r="FB3843"/>
      <c r="FC3843"/>
    </row>
    <row r="3844" spans="158:159" x14ac:dyDescent="0.2">
      <c r="FB3844"/>
      <c r="FC3844"/>
    </row>
    <row r="3845" spans="158:159" x14ac:dyDescent="0.2">
      <c r="FB3845"/>
      <c r="FC3845"/>
    </row>
    <row r="3846" spans="158:159" x14ac:dyDescent="0.2">
      <c r="FB3846"/>
      <c r="FC3846"/>
    </row>
    <row r="3847" spans="158:159" x14ac:dyDescent="0.2">
      <c r="FB3847"/>
      <c r="FC3847"/>
    </row>
    <row r="3848" spans="158:159" x14ac:dyDescent="0.2">
      <c r="FB3848"/>
      <c r="FC3848"/>
    </row>
    <row r="3849" spans="158:159" x14ac:dyDescent="0.2">
      <c r="FB3849"/>
      <c r="FC3849"/>
    </row>
    <row r="3850" spans="158:159" x14ac:dyDescent="0.2">
      <c r="FB3850"/>
      <c r="FC3850"/>
    </row>
    <row r="3851" spans="158:159" x14ac:dyDescent="0.2">
      <c r="FB3851"/>
      <c r="FC3851"/>
    </row>
    <row r="3852" spans="158:159" x14ac:dyDescent="0.2">
      <c r="FB3852"/>
      <c r="FC3852"/>
    </row>
    <row r="3853" spans="158:159" x14ac:dyDescent="0.2">
      <c r="FB3853"/>
      <c r="FC3853"/>
    </row>
    <row r="3854" spans="158:159" x14ac:dyDescent="0.2">
      <c r="FB3854"/>
      <c r="FC3854"/>
    </row>
    <row r="3855" spans="158:159" x14ac:dyDescent="0.2">
      <c r="FB3855"/>
      <c r="FC3855"/>
    </row>
    <row r="3856" spans="158:159" x14ac:dyDescent="0.2">
      <c r="FB3856"/>
      <c r="FC3856"/>
    </row>
    <row r="3857" spans="158:159" x14ac:dyDescent="0.2">
      <c r="FB3857"/>
      <c r="FC3857"/>
    </row>
    <row r="3858" spans="158:159" x14ac:dyDescent="0.2">
      <c r="FB3858"/>
      <c r="FC3858"/>
    </row>
    <row r="3859" spans="158:159" x14ac:dyDescent="0.2">
      <c r="FB3859"/>
      <c r="FC3859"/>
    </row>
    <row r="3860" spans="158:159" x14ac:dyDescent="0.2">
      <c r="FB3860"/>
      <c r="FC3860"/>
    </row>
    <row r="3861" spans="158:159" x14ac:dyDescent="0.2">
      <c r="FB3861"/>
      <c r="FC3861"/>
    </row>
    <row r="3862" spans="158:159" x14ac:dyDescent="0.2">
      <c r="FB3862"/>
      <c r="FC3862"/>
    </row>
    <row r="3863" spans="158:159" x14ac:dyDescent="0.2">
      <c r="FB3863"/>
      <c r="FC3863"/>
    </row>
    <row r="3864" spans="158:159" x14ac:dyDescent="0.2">
      <c r="FB3864"/>
      <c r="FC3864"/>
    </row>
    <row r="3865" spans="158:159" x14ac:dyDescent="0.2">
      <c r="FB3865"/>
      <c r="FC3865"/>
    </row>
    <row r="3866" spans="158:159" x14ac:dyDescent="0.2">
      <c r="FB3866"/>
      <c r="FC3866"/>
    </row>
    <row r="3867" spans="158:159" x14ac:dyDescent="0.2">
      <c r="FB3867"/>
      <c r="FC3867"/>
    </row>
    <row r="3868" spans="158:159" x14ac:dyDescent="0.2">
      <c r="FB3868"/>
      <c r="FC3868"/>
    </row>
    <row r="3869" spans="158:159" x14ac:dyDescent="0.2">
      <c r="FB3869"/>
      <c r="FC3869"/>
    </row>
    <row r="3870" spans="158:159" x14ac:dyDescent="0.2">
      <c r="FB3870"/>
      <c r="FC3870"/>
    </row>
    <row r="3871" spans="158:159" x14ac:dyDescent="0.2">
      <c r="FB3871"/>
      <c r="FC3871"/>
    </row>
    <row r="3872" spans="158:159" x14ac:dyDescent="0.2">
      <c r="FB3872"/>
      <c r="FC3872"/>
    </row>
    <row r="3873" spans="158:159" x14ac:dyDescent="0.2">
      <c r="FB3873"/>
      <c r="FC3873"/>
    </row>
    <row r="3874" spans="158:159" x14ac:dyDescent="0.2">
      <c r="FB3874"/>
      <c r="FC3874"/>
    </row>
    <row r="3875" spans="158:159" x14ac:dyDescent="0.2">
      <c r="FB3875"/>
      <c r="FC3875"/>
    </row>
    <row r="3876" spans="158:159" x14ac:dyDescent="0.2">
      <c r="FB3876"/>
      <c r="FC3876"/>
    </row>
    <row r="3877" spans="158:159" x14ac:dyDescent="0.2">
      <c r="FB3877"/>
      <c r="FC3877"/>
    </row>
    <row r="3878" spans="158:159" x14ac:dyDescent="0.2">
      <c r="FB3878"/>
      <c r="FC3878"/>
    </row>
    <row r="3879" spans="158:159" x14ac:dyDescent="0.2">
      <c r="FB3879"/>
      <c r="FC3879"/>
    </row>
    <row r="3880" spans="158:159" x14ac:dyDescent="0.2">
      <c r="FB3880"/>
      <c r="FC3880"/>
    </row>
    <row r="3881" spans="158:159" x14ac:dyDescent="0.2">
      <c r="FB3881"/>
      <c r="FC3881"/>
    </row>
    <row r="3882" spans="158:159" x14ac:dyDescent="0.2">
      <c r="FB3882"/>
      <c r="FC3882"/>
    </row>
    <row r="3883" spans="158:159" x14ac:dyDescent="0.2">
      <c r="FB3883"/>
      <c r="FC3883"/>
    </row>
    <row r="3884" spans="158:159" x14ac:dyDescent="0.2">
      <c r="FB3884"/>
      <c r="FC3884"/>
    </row>
    <row r="3885" spans="158:159" x14ac:dyDescent="0.2">
      <c r="FB3885"/>
      <c r="FC3885"/>
    </row>
    <row r="3886" spans="158:159" x14ac:dyDescent="0.2">
      <c r="FB3886"/>
      <c r="FC3886"/>
    </row>
    <row r="3887" spans="158:159" x14ac:dyDescent="0.2">
      <c r="FB3887"/>
      <c r="FC3887"/>
    </row>
    <row r="3888" spans="158:159" x14ac:dyDescent="0.2">
      <c r="FB3888"/>
      <c r="FC3888"/>
    </row>
    <row r="3889" spans="158:159" x14ac:dyDescent="0.2">
      <c r="FB3889"/>
      <c r="FC3889"/>
    </row>
    <row r="3890" spans="158:159" x14ac:dyDescent="0.2">
      <c r="FB3890"/>
      <c r="FC3890"/>
    </row>
    <row r="3891" spans="158:159" x14ac:dyDescent="0.2">
      <c r="FB3891"/>
      <c r="FC3891"/>
    </row>
    <row r="3892" spans="158:159" x14ac:dyDescent="0.2">
      <c r="FB3892"/>
      <c r="FC3892"/>
    </row>
    <row r="3893" spans="158:159" x14ac:dyDescent="0.2">
      <c r="FB3893"/>
      <c r="FC3893"/>
    </row>
    <row r="3894" spans="158:159" x14ac:dyDescent="0.2">
      <c r="FB3894"/>
      <c r="FC3894"/>
    </row>
    <row r="3895" spans="158:159" x14ac:dyDescent="0.2">
      <c r="FB3895"/>
      <c r="FC3895"/>
    </row>
    <row r="3896" spans="158:159" x14ac:dyDescent="0.2">
      <c r="FB3896"/>
      <c r="FC3896"/>
    </row>
    <row r="3897" spans="158:159" x14ac:dyDescent="0.2">
      <c r="FB3897"/>
      <c r="FC3897"/>
    </row>
    <row r="3898" spans="158:159" x14ac:dyDescent="0.2">
      <c r="FB3898"/>
      <c r="FC3898"/>
    </row>
    <row r="3899" spans="158:159" x14ac:dyDescent="0.2">
      <c r="FB3899"/>
      <c r="FC3899"/>
    </row>
    <row r="3900" spans="158:159" x14ac:dyDescent="0.2">
      <c r="FB3900"/>
      <c r="FC3900"/>
    </row>
    <row r="3901" spans="158:159" x14ac:dyDescent="0.2">
      <c r="FB3901"/>
      <c r="FC3901"/>
    </row>
    <row r="3902" spans="158:159" x14ac:dyDescent="0.2">
      <c r="FB3902"/>
      <c r="FC3902"/>
    </row>
    <row r="3903" spans="158:159" x14ac:dyDescent="0.2">
      <c r="FB3903"/>
      <c r="FC3903"/>
    </row>
    <row r="3904" spans="158:159" x14ac:dyDescent="0.2">
      <c r="FB3904"/>
      <c r="FC3904"/>
    </row>
    <row r="3905" spans="158:159" x14ac:dyDescent="0.2">
      <c r="FB3905"/>
      <c r="FC3905"/>
    </row>
    <row r="3906" spans="158:159" x14ac:dyDescent="0.2">
      <c r="FB3906"/>
      <c r="FC3906"/>
    </row>
    <row r="3907" spans="158:159" x14ac:dyDescent="0.2">
      <c r="FB3907"/>
      <c r="FC3907"/>
    </row>
    <row r="3908" spans="158:159" x14ac:dyDescent="0.2">
      <c r="FB3908"/>
      <c r="FC3908"/>
    </row>
    <row r="3909" spans="158:159" x14ac:dyDescent="0.2">
      <c r="FB3909"/>
      <c r="FC3909"/>
    </row>
    <row r="3910" spans="158:159" x14ac:dyDescent="0.2">
      <c r="FB3910"/>
      <c r="FC3910"/>
    </row>
    <row r="3911" spans="158:159" x14ac:dyDescent="0.2">
      <c r="FB3911"/>
      <c r="FC3911"/>
    </row>
    <row r="3912" spans="158:159" x14ac:dyDescent="0.2">
      <c r="FB3912"/>
      <c r="FC3912"/>
    </row>
    <row r="3913" spans="158:159" x14ac:dyDescent="0.2">
      <c r="FB3913"/>
      <c r="FC3913"/>
    </row>
    <row r="3914" spans="158:159" x14ac:dyDescent="0.2">
      <c r="FB3914"/>
      <c r="FC3914"/>
    </row>
    <row r="3915" spans="158:159" x14ac:dyDescent="0.2">
      <c r="FB3915"/>
      <c r="FC3915"/>
    </row>
    <row r="3916" spans="158:159" x14ac:dyDescent="0.2">
      <c r="FB3916"/>
      <c r="FC3916"/>
    </row>
    <row r="3917" spans="158:159" x14ac:dyDescent="0.2">
      <c r="FB3917"/>
      <c r="FC3917"/>
    </row>
    <row r="3918" spans="158:159" x14ac:dyDescent="0.2">
      <c r="FB3918"/>
      <c r="FC3918"/>
    </row>
    <row r="3919" spans="158:159" x14ac:dyDescent="0.2">
      <c r="FB3919"/>
      <c r="FC3919"/>
    </row>
    <row r="3920" spans="158:159" x14ac:dyDescent="0.2">
      <c r="FB3920"/>
      <c r="FC3920"/>
    </row>
    <row r="3921" spans="158:159" x14ac:dyDescent="0.2">
      <c r="FB3921"/>
      <c r="FC3921"/>
    </row>
    <row r="3922" spans="158:159" x14ac:dyDescent="0.2">
      <c r="FB3922"/>
      <c r="FC3922"/>
    </row>
    <row r="3923" spans="158:159" x14ac:dyDescent="0.2">
      <c r="FB3923"/>
      <c r="FC3923"/>
    </row>
    <row r="3924" spans="158:159" x14ac:dyDescent="0.2">
      <c r="FB3924"/>
      <c r="FC3924"/>
    </row>
    <row r="3925" spans="158:159" x14ac:dyDescent="0.2">
      <c r="FB3925"/>
      <c r="FC3925"/>
    </row>
    <row r="3926" spans="158:159" x14ac:dyDescent="0.2">
      <c r="FB3926"/>
      <c r="FC3926"/>
    </row>
    <row r="3927" spans="158:159" x14ac:dyDescent="0.2">
      <c r="FB3927"/>
      <c r="FC3927"/>
    </row>
    <row r="3928" spans="158:159" x14ac:dyDescent="0.2">
      <c r="FB3928"/>
      <c r="FC3928"/>
    </row>
    <row r="3929" spans="158:159" x14ac:dyDescent="0.2">
      <c r="FB3929"/>
      <c r="FC3929"/>
    </row>
    <row r="3930" spans="158:159" x14ac:dyDescent="0.2">
      <c r="FB3930"/>
      <c r="FC3930"/>
    </row>
    <row r="3931" spans="158:159" x14ac:dyDescent="0.2">
      <c r="FB3931"/>
      <c r="FC3931"/>
    </row>
    <row r="3932" spans="158:159" x14ac:dyDescent="0.2">
      <c r="FB3932"/>
      <c r="FC3932"/>
    </row>
    <row r="3933" spans="158:159" x14ac:dyDescent="0.2">
      <c r="FB3933"/>
      <c r="FC3933"/>
    </row>
    <row r="3934" spans="158:159" x14ac:dyDescent="0.2">
      <c r="FB3934"/>
      <c r="FC3934"/>
    </row>
    <row r="3935" spans="158:159" x14ac:dyDescent="0.2">
      <c r="FB3935"/>
      <c r="FC3935"/>
    </row>
    <row r="3936" spans="158:159" x14ac:dyDescent="0.2">
      <c r="FB3936"/>
      <c r="FC3936"/>
    </row>
    <row r="3937" spans="158:159" x14ac:dyDescent="0.2">
      <c r="FB3937"/>
      <c r="FC3937"/>
    </row>
    <row r="3938" spans="158:159" x14ac:dyDescent="0.2">
      <c r="FB3938"/>
      <c r="FC3938"/>
    </row>
    <row r="3939" spans="158:159" x14ac:dyDescent="0.2">
      <c r="FB3939"/>
      <c r="FC3939"/>
    </row>
    <row r="3940" spans="158:159" x14ac:dyDescent="0.2">
      <c r="FB3940"/>
      <c r="FC3940"/>
    </row>
    <row r="3941" spans="158:159" x14ac:dyDescent="0.2">
      <c r="FB3941"/>
      <c r="FC3941"/>
    </row>
    <row r="3942" spans="158:159" x14ac:dyDescent="0.2">
      <c r="FB3942"/>
      <c r="FC3942"/>
    </row>
    <row r="3943" spans="158:159" x14ac:dyDescent="0.2">
      <c r="FB3943"/>
      <c r="FC3943"/>
    </row>
    <row r="3944" spans="158:159" x14ac:dyDescent="0.2">
      <c r="FB3944"/>
      <c r="FC3944"/>
    </row>
    <row r="3945" spans="158:159" x14ac:dyDescent="0.2">
      <c r="FB3945"/>
      <c r="FC3945"/>
    </row>
    <row r="3946" spans="158:159" x14ac:dyDescent="0.2">
      <c r="FB3946"/>
      <c r="FC3946"/>
    </row>
    <row r="3947" spans="158:159" x14ac:dyDescent="0.2">
      <c r="FB3947"/>
      <c r="FC3947"/>
    </row>
    <row r="3948" spans="158:159" x14ac:dyDescent="0.2">
      <c r="FB3948"/>
      <c r="FC3948"/>
    </row>
    <row r="3949" spans="158:159" x14ac:dyDescent="0.2">
      <c r="FB3949"/>
      <c r="FC3949"/>
    </row>
    <row r="3950" spans="158:159" x14ac:dyDescent="0.2">
      <c r="FB3950"/>
      <c r="FC3950"/>
    </row>
    <row r="3951" spans="158:159" x14ac:dyDescent="0.2">
      <c r="FB3951"/>
      <c r="FC3951"/>
    </row>
    <row r="3952" spans="158:159" x14ac:dyDescent="0.2">
      <c r="FB3952"/>
      <c r="FC3952"/>
    </row>
    <row r="3953" spans="158:159" x14ac:dyDescent="0.2">
      <c r="FB3953"/>
      <c r="FC3953"/>
    </row>
    <row r="3954" spans="158:159" x14ac:dyDescent="0.2">
      <c r="FB3954"/>
      <c r="FC3954"/>
    </row>
    <row r="3955" spans="158:159" x14ac:dyDescent="0.2">
      <c r="FB3955"/>
      <c r="FC3955"/>
    </row>
    <row r="3956" spans="158:159" x14ac:dyDescent="0.2">
      <c r="FB3956"/>
      <c r="FC3956"/>
    </row>
    <row r="3957" spans="158:159" x14ac:dyDescent="0.2">
      <c r="FB3957"/>
      <c r="FC3957"/>
    </row>
    <row r="3958" spans="158:159" x14ac:dyDescent="0.2">
      <c r="FB3958"/>
      <c r="FC3958"/>
    </row>
    <row r="3959" spans="158:159" x14ac:dyDescent="0.2">
      <c r="FB3959"/>
      <c r="FC3959"/>
    </row>
    <row r="3960" spans="158:159" x14ac:dyDescent="0.2">
      <c r="FB3960"/>
      <c r="FC3960"/>
    </row>
    <row r="3961" spans="158:159" x14ac:dyDescent="0.2">
      <c r="FB3961"/>
      <c r="FC3961"/>
    </row>
    <row r="3962" spans="158:159" x14ac:dyDescent="0.2">
      <c r="FB3962"/>
      <c r="FC3962"/>
    </row>
    <row r="3963" spans="158:159" x14ac:dyDescent="0.2">
      <c r="FB3963"/>
      <c r="FC3963"/>
    </row>
    <row r="3964" spans="158:159" x14ac:dyDescent="0.2">
      <c r="FB3964"/>
      <c r="FC3964"/>
    </row>
    <row r="3965" spans="158:159" x14ac:dyDescent="0.2">
      <c r="FB3965"/>
      <c r="FC3965"/>
    </row>
    <row r="3966" spans="158:159" x14ac:dyDescent="0.2">
      <c r="FB3966"/>
      <c r="FC3966"/>
    </row>
    <row r="3967" spans="158:159" x14ac:dyDescent="0.2">
      <c r="FB3967"/>
      <c r="FC3967"/>
    </row>
    <row r="3968" spans="158:159" x14ac:dyDescent="0.2">
      <c r="FB3968"/>
      <c r="FC3968"/>
    </row>
    <row r="3969" spans="158:159" x14ac:dyDescent="0.2">
      <c r="FB3969"/>
      <c r="FC3969"/>
    </row>
    <row r="3970" spans="158:159" x14ac:dyDescent="0.2">
      <c r="FB3970"/>
      <c r="FC3970"/>
    </row>
    <row r="3971" spans="158:159" x14ac:dyDescent="0.2">
      <c r="FB3971"/>
      <c r="FC3971"/>
    </row>
    <row r="3972" spans="158:159" x14ac:dyDescent="0.2">
      <c r="FB3972"/>
      <c r="FC3972"/>
    </row>
    <row r="3973" spans="158:159" x14ac:dyDescent="0.2">
      <c r="FB3973"/>
      <c r="FC3973"/>
    </row>
    <row r="3974" spans="158:159" x14ac:dyDescent="0.2">
      <c r="FB3974"/>
      <c r="FC3974"/>
    </row>
    <row r="3975" spans="158:159" x14ac:dyDescent="0.2">
      <c r="FB3975"/>
      <c r="FC3975"/>
    </row>
    <row r="3976" spans="158:159" x14ac:dyDescent="0.2">
      <c r="FB3976"/>
      <c r="FC3976"/>
    </row>
    <row r="3977" spans="158:159" x14ac:dyDescent="0.2">
      <c r="FB3977"/>
      <c r="FC3977"/>
    </row>
    <row r="3978" spans="158:159" x14ac:dyDescent="0.2">
      <c r="FB3978"/>
      <c r="FC3978"/>
    </row>
    <row r="3979" spans="158:159" x14ac:dyDescent="0.2">
      <c r="FB3979"/>
      <c r="FC3979"/>
    </row>
    <row r="3980" spans="158:159" x14ac:dyDescent="0.2">
      <c r="FB3980"/>
      <c r="FC3980"/>
    </row>
    <row r="3981" spans="158:159" x14ac:dyDescent="0.2">
      <c r="FB3981"/>
      <c r="FC3981"/>
    </row>
    <row r="3982" spans="158:159" x14ac:dyDescent="0.2">
      <c r="FB3982"/>
      <c r="FC3982"/>
    </row>
    <row r="3983" spans="158:159" x14ac:dyDescent="0.2">
      <c r="FB3983"/>
      <c r="FC3983"/>
    </row>
    <row r="3984" spans="158:159" x14ac:dyDescent="0.2">
      <c r="FB3984"/>
      <c r="FC3984"/>
    </row>
    <row r="3985" spans="158:159" x14ac:dyDescent="0.2">
      <c r="FB3985"/>
      <c r="FC3985"/>
    </row>
    <row r="3986" spans="158:159" x14ac:dyDescent="0.2">
      <c r="FB3986"/>
      <c r="FC3986"/>
    </row>
    <row r="3987" spans="158:159" x14ac:dyDescent="0.2">
      <c r="FB3987"/>
      <c r="FC3987"/>
    </row>
    <row r="3988" spans="158:159" x14ac:dyDescent="0.2">
      <c r="FB3988"/>
      <c r="FC3988"/>
    </row>
    <row r="3989" spans="158:159" x14ac:dyDescent="0.2">
      <c r="FB3989"/>
      <c r="FC3989"/>
    </row>
    <row r="3990" spans="158:159" x14ac:dyDescent="0.2">
      <c r="FB3990"/>
      <c r="FC3990"/>
    </row>
    <row r="3991" spans="158:159" x14ac:dyDescent="0.2">
      <c r="FB3991"/>
      <c r="FC3991"/>
    </row>
    <row r="3992" spans="158:159" x14ac:dyDescent="0.2">
      <c r="FB3992"/>
      <c r="FC3992"/>
    </row>
    <row r="3993" spans="158:159" x14ac:dyDescent="0.2">
      <c r="FB3993"/>
      <c r="FC3993"/>
    </row>
    <row r="3994" spans="158:159" x14ac:dyDescent="0.2">
      <c r="FB3994"/>
      <c r="FC3994"/>
    </row>
    <row r="3995" spans="158:159" x14ac:dyDescent="0.2">
      <c r="FB3995"/>
      <c r="FC3995"/>
    </row>
    <row r="3996" spans="158:159" x14ac:dyDescent="0.2">
      <c r="FB3996"/>
      <c r="FC3996"/>
    </row>
    <row r="3997" spans="158:159" x14ac:dyDescent="0.2">
      <c r="FB3997"/>
      <c r="FC3997"/>
    </row>
    <row r="3998" spans="158:159" x14ac:dyDescent="0.2">
      <c r="FB3998"/>
      <c r="FC3998"/>
    </row>
    <row r="3999" spans="158:159" x14ac:dyDescent="0.2">
      <c r="FB3999"/>
      <c r="FC3999"/>
    </row>
    <row r="4000" spans="158:159" x14ac:dyDescent="0.2">
      <c r="FB4000"/>
      <c r="FC4000"/>
    </row>
    <row r="4001" spans="158:159" x14ac:dyDescent="0.2">
      <c r="FB4001"/>
      <c r="FC4001"/>
    </row>
    <row r="4002" spans="158:159" x14ac:dyDescent="0.2">
      <c r="FB4002"/>
      <c r="FC4002"/>
    </row>
    <row r="4003" spans="158:159" x14ac:dyDescent="0.2">
      <c r="FB4003"/>
      <c r="FC4003"/>
    </row>
    <row r="4004" spans="158:159" x14ac:dyDescent="0.2">
      <c r="FB4004"/>
      <c r="FC4004"/>
    </row>
    <row r="4005" spans="158:159" x14ac:dyDescent="0.2">
      <c r="FB4005"/>
      <c r="FC4005"/>
    </row>
    <row r="4006" spans="158:159" x14ac:dyDescent="0.2">
      <c r="FB4006"/>
      <c r="FC4006"/>
    </row>
    <row r="4007" spans="158:159" x14ac:dyDescent="0.2">
      <c r="FB4007"/>
      <c r="FC4007"/>
    </row>
    <row r="4008" spans="158:159" x14ac:dyDescent="0.2">
      <c r="FB4008"/>
      <c r="FC4008"/>
    </row>
    <row r="4009" spans="158:159" x14ac:dyDescent="0.2">
      <c r="FB4009"/>
      <c r="FC4009"/>
    </row>
    <row r="4010" spans="158:159" x14ac:dyDescent="0.2">
      <c r="FB4010"/>
      <c r="FC4010"/>
    </row>
    <row r="4011" spans="158:159" x14ac:dyDescent="0.2">
      <c r="FB4011"/>
      <c r="FC4011"/>
    </row>
    <row r="4012" spans="158:159" x14ac:dyDescent="0.2">
      <c r="FB4012"/>
      <c r="FC4012"/>
    </row>
    <row r="4013" spans="158:159" x14ac:dyDescent="0.2">
      <c r="FB4013"/>
      <c r="FC4013"/>
    </row>
    <row r="4014" spans="158:159" x14ac:dyDescent="0.2">
      <c r="FB4014"/>
      <c r="FC4014"/>
    </row>
    <row r="4015" spans="158:159" x14ac:dyDescent="0.2">
      <c r="FB4015"/>
      <c r="FC4015"/>
    </row>
    <row r="4016" spans="158:159" x14ac:dyDescent="0.2">
      <c r="FB4016"/>
      <c r="FC4016"/>
    </row>
    <row r="4017" spans="158:159" x14ac:dyDescent="0.2">
      <c r="FB4017"/>
      <c r="FC4017"/>
    </row>
    <row r="4018" spans="158:159" x14ac:dyDescent="0.2">
      <c r="FB4018"/>
      <c r="FC4018"/>
    </row>
    <row r="4019" spans="158:159" x14ac:dyDescent="0.2">
      <c r="FB4019"/>
      <c r="FC4019"/>
    </row>
    <row r="4020" spans="158:159" x14ac:dyDescent="0.2">
      <c r="FB4020"/>
      <c r="FC4020"/>
    </row>
    <row r="4021" spans="158:159" x14ac:dyDescent="0.2">
      <c r="FB4021"/>
      <c r="FC4021"/>
    </row>
    <row r="4022" spans="158:159" x14ac:dyDescent="0.2">
      <c r="FB4022"/>
      <c r="FC4022"/>
    </row>
    <row r="4023" spans="158:159" x14ac:dyDescent="0.2">
      <c r="FB4023"/>
      <c r="FC4023"/>
    </row>
    <row r="4024" spans="158:159" x14ac:dyDescent="0.2">
      <c r="FB4024"/>
      <c r="FC4024"/>
    </row>
    <row r="4025" spans="158:159" x14ac:dyDescent="0.2">
      <c r="FB4025"/>
      <c r="FC4025"/>
    </row>
    <row r="4026" spans="158:159" x14ac:dyDescent="0.2">
      <c r="FB4026"/>
      <c r="FC4026"/>
    </row>
    <row r="4027" spans="158:159" x14ac:dyDescent="0.2">
      <c r="FB4027"/>
      <c r="FC4027"/>
    </row>
    <row r="4028" spans="158:159" x14ac:dyDescent="0.2">
      <c r="FB4028"/>
      <c r="FC4028"/>
    </row>
    <row r="4029" spans="158:159" x14ac:dyDescent="0.2">
      <c r="FB4029"/>
      <c r="FC4029"/>
    </row>
    <row r="4030" spans="158:159" x14ac:dyDescent="0.2">
      <c r="FB4030"/>
      <c r="FC4030"/>
    </row>
    <row r="4031" spans="158:159" x14ac:dyDescent="0.2">
      <c r="FB4031"/>
      <c r="FC4031"/>
    </row>
    <row r="4032" spans="158:159" x14ac:dyDescent="0.2">
      <c r="FB4032"/>
      <c r="FC4032"/>
    </row>
    <row r="4033" spans="158:159" x14ac:dyDescent="0.2">
      <c r="FB4033"/>
      <c r="FC4033"/>
    </row>
    <row r="4034" spans="158:159" x14ac:dyDescent="0.2">
      <c r="FB4034"/>
      <c r="FC4034"/>
    </row>
    <row r="4035" spans="158:159" x14ac:dyDescent="0.2">
      <c r="FB4035"/>
      <c r="FC4035"/>
    </row>
    <row r="4036" spans="158:159" x14ac:dyDescent="0.2">
      <c r="FB4036"/>
      <c r="FC4036"/>
    </row>
    <row r="4037" spans="158:159" x14ac:dyDescent="0.2">
      <c r="FB4037"/>
      <c r="FC4037"/>
    </row>
    <row r="4038" spans="158:159" x14ac:dyDescent="0.2">
      <c r="FB4038"/>
      <c r="FC4038"/>
    </row>
    <row r="4039" spans="158:159" x14ac:dyDescent="0.2">
      <c r="FB4039"/>
      <c r="FC4039"/>
    </row>
    <row r="4040" spans="158:159" x14ac:dyDescent="0.2">
      <c r="FB4040"/>
      <c r="FC4040"/>
    </row>
    <row r="4041" spans="158:159" x14ac:dyDescent="0.2">
      <c r="FB4041"/>
      <c r="FC4041"/>
    </row>
    <row r="4042" spans="158:159" x14ac:dyDescent="0.2">
      <c r="FB4042"/>
      <c r="FC4042"/>
    </row>
    <row r="4043" spans="158:159" x14ac:dyDescent="0.2">
      <c r="FB4043"/>
      <c r="FC4043"/>
    </row>
    <row r="4044" spans="158:159" x14ac:dyDescent="0.2">
      <c r="FB4044"/>
      <c r="FC4044"/>
    </row>
    <row r="4045" spans="158:159" x14ac:dyDescent="0.2">
      <c r="FB4045"/>
      <c r="FC4045"/>
    </row>
    <row r="4046" spans="158:159" x14ac:dyDescent="0.2">
      <c r="FB4046"/>
      <c r="FC4046"/>
    </row>
    <row r="4047" spans="158:159" x14ac:dyDescent="0.2">
      <c r="FB4047"/>
      <c r="FC4047"/>
    </row>
    <row r="4048" spans="158:159" x14ac:dyDescent="0.2">
      <c r="FB4048"/>
      <c r="FC4048"/>
    </row>
    <row r="4049" spans="158:159" x14ac:dyDescent="0.2">
      <c r="FB4049"/>
      <c r="FC4049"/>
    </row>
    <row r="4050" spans="158:159" x14ac:dyDescent="0.2">
      <c r="FB4050"/>
      <c r="FC4050"/>
    </row>
    <row r="4051" spans="158:159" x14ac:dyDescent="0.2">
      <c r="FB4051"/>
      <c r="FC4051"/>
    </row>
    <row r="4052" spans="158:159" x14ac:dyDescent="0.2">
      <c r="FB4052"/>
      <c r="FC4052"/>
    </row>
    <row r="4053" spans="158:159" x14ac:dyDescent="0.2">
      <c r="FB4053"/>
      <c r="FC4053"/>
    </row>
    <row r="4054" spans="158:159" x14ac:dyDescent="0.2">
      <c r="FB4054"/>
      <c r="FC4054"/>
    </row>
    <row r="4055" spans="158:159" x14ac:dyDescent="0.2">
      <c r="FB4055"/>
      <c r="FC4055"/>
    </row>
    <row r="4056" spans="158:159" x14ac:dyDescent="0.2">
      <c r="FB4056"/>
      <c r="FC4056"/>
    </row>
    <row r="4057" spans="158:159" x14ac:dyDescent="0.2">
      <c r="FB4057"/>
      <c r="FC4057"/>
    </row>
    <row r="4058" spans="158:159" x14ac:dyDescent="0.2">
      <c r="FB4058"/>
      <c r="FC4058"/>
    </row>
    <row r="4059" spans="158:159" x14ac:dyDescent="0.2">
      <c r="FB4059"/>
      <c r="FC4059"/>
    </row>
    <row r="4060" spans="158:159" x14ac:dyDescent="0.2">
      <c r="FB4060"/>
      <c r="FC4060"/>
    </row>
    <row r="4061" spans="158:159" x14ac:dyDescent="0.2">
      <c r="FB4061"/>
      <c r="FC4061"/>
    </row>
    <row r="4062" spans="158:159" x14ac:dyDescent="0.2">
      <c r="FB4062"/>
      <c r="FC4062"/>
    </row>
    <row r="4063" spans="158:159" x14ac:dyDescent="0.2">
      <c r="FB4063"/>
      <c r="FC4063"/>
    </row>
    <row r="4064" spans="158:159" x14ac:dyDescent="0.2">
      <c r="FB4064"/>
      <c r="FC4064"/>
    </row>
    <row r="4065" spans="158:159" x14ac:dyDescent="0.2">
      <c r="FB4065"/>
      <c r="FC4065"/>
    </row>
    <row r="4066" spans="158:159" x14ac:dyDescent="0.2">
      <c r="FB4066"/>
      <c r="FC4066"/>
    </row>
    <row r="4067" spans="158:159" x14ac:dyDescent="0.2">
      <c r="FB4067"/>
      <c r="FC4067"/>
    </row>
    <row r="4068" spans="158:159" x14ac:dyDescent="0.2">
      <c r="FB4068"/>
      <c r="FC4068"/>
    </row>
    <row r="4069" spans="158:159" x14ac:dyDescent="0.2">
      <c r="FB4069"/>
      <c r="FC4069"/>
    </row>
    <row r="4070" spans="158:159" x14ac:dyDescent="0.2">
      <c r="FB4070"/>
      <c r="FC4070"/>
    </row>
    <row r="4071" spans="158:159" x14ac:dyDescent="0.2">
      <c r="FB4071"/>
      <c r="FC4071"/>
    </row>
    <row r="4072" spans="158:159" x14ac:dyDescent="0.2">
      <c r="FB4072"/>
      <c r="FC4072"/>
    </row>
    <row r="4073" spans="158:159" x14ac:dyDescent="0.2">
      <c r="FB4073"/>
      <c r="FC4073"/>
    </row>
    <row r="4074" spans="158:159" x14ac:dyDescent="0.2">
      <c r="FB4074"/>
      <c r="FC4074"/>
    </row>
    <row r="4075" spans="158:159" x14ac:dyDescent="0.2">
      <c r="FB4075"/>
      <c r="FC4075"/>
    </row>
    <row r="4076" spans="158:159" x14ac:dyDescent="0.2">
      <c r="FB4076"/>
      <c r="FC4076"/>
    </row>
    <row r="4077" spans="158:159" x14ac:dyDescent="0.2">
      <c r="FB4077"/>
      <c r="FC4077"/>
    </row>
    <row r="4078" spans="158:159" x14ac:dyDescent="0.2">
      <c r="FB4078"/>
      <c r="FC4078"/>
    </row>
    <row r="4079" spans="158:159" x14ac:dyDescent="0.2">
      <c r="FB4079"/>
      <c r="FC4079"/>
    </row>
    <row r="4080" spans="158:159" x14ac:dyDescent="0.2">
      <c r="FB4080"/>
      <c r="FC4080"/>
    </row>
    <row r="4081" spans="158:159" x14ac:dyDescent="0.2">
      <c r="FB4081"/>
      <c r="FC4081"/>
    </row>
    <row r="4082" spans="158:159" x14ac:dyDescent="0.2">
      <c r="FB4082"/>
      <c r="FC4082"/>
    </row>
    <row r="4083" spans="158:159" x14ac:dyDescent="0.2">
      <c r="FB4083"/>
      <c r="FC4083"/>
    </row>
    <row r="4084" spans="158:159" x14ac:dyDescent="0.2">
      <c r="FB4084"/>
      <c r="FC4084"/>
    </row>
    <row r="4085" spans="158:159" x14ac:dyDescent="0.2">
      <c r="FB4085"/>
      <c r="FC4085"/>
    </row>
    <row r="4086" spans="158:159" x14ac:dyDescent="0.2">
      <c r="FB4086"/>
      <c r="FC4086"/>
    </row>
    <row r="4087" spans="158:159" x14ac:dyDescent="0.2">
      <c r="FB4087"/>
      <c r="FC4087"/>
    </row>
    <row r="4088" spans="158:159" x14ac:dyDescent="0.2">
      <c r="FB4088"/>
      <c r="FC4088"/>
    </row>
    <row r="4089" spans="158:159" x14ac:dyDescent="0.2">
      <c r="FB4089"/>
      <c r="FC4089"/>
    </row>
    <row r="4090" spans="158:159" x14ac:dyDescent="0.2">
      <c r="FB4090"/>
      <c r="FC4090"/>
    </row>
    <row r="4091" spans="158:159" x14ac:dyDescent="0.2">
      <c r="FB4091"/>
      <c r="FC4091"/>
    </row>
    <row r="4092" spans="158:159" x14ac:dyDescent="0.2">
      <c r="FB4092"/>
      <c r="FC4092"/>
    </row>
    <row r="4093" spans="158:159" x14ac:dyDescent="0.2">
      <c r="FB4093"/>
      <c r="FC4093"/>
    </row>
    <row r="4094" spans="158:159" x14ac:dyDescent="0.2">
      <c r="FB4094"/>
      <c r="FC4094"/>
    </row>
    <row r="4095" spans="158:159" x14ac:dyDescent="0.2">
      <c r="FB4095"/>
      <c r="FC4095"/>
    </row>
    <row r="4096" spans="158:159" x14ac:dyDescent="0.2">
      <c r="FB4096"/>
      <c r="FC4096"/>
    </row>
    <row r="4097" spans="158:159" x14ac:dyDescent="0.2">
      <c r="FB4097"/>
      <c r="FC4097"/>
    </row>
    <row r="4098" spans="158:159" x14ac:dyDescent="0.2">
      <c r="FB4098"/>
      <c r="FC4098"/>
    </row>
    <row r="4099" spans="158:159" x14ac:dyDescent="0.2">
      <c r="FB4099"/>
      <c r="FC4099"/>
    </row>
    <row r="4100" spans="158:159" x14ac:dyDescent="0.2">
      <c r="FB4100"/>
      <c r="FC4100"/>
    </row>
    <row r="4101" spans="158:159" x14ac:dyDescent="0.2">
      <c r="FB4101"/>
      <c r="FC4101"/>
    </row>
    <row r="4102" spans="158:159" x14ac:dyDescent="0.2">
      <c r="FB4102"/>
      <c r="FC4102"/>
    </row>
    <row r="4103" spans="158:159" x14ac:dyDescent="0.2">
      <c r="FB4103"/>
      <c r="FC4103"/>
    </row>
    <row r="4104" spans="158:159" x14ac:dyDescent="0.2">
      <c r="FB4104"/>
      <c r="FC4104"/>
    </row>
    <row r="4105" spans="158:159" x14ac:dyDescent="0.2">
      <c r="FB4105"/>
      <c r="FC4105"/>
    </row>
    <row r="4106" spans="158:159" x14ac:dyDescent="0.2">
      <c r="FB4106"/>
      <c r="FC4106"/>
    </row>
    <row r="4107" spans="158:159" x14ac:dyDescent="0.2">
      <c r="FB4107"/>
      <c r="FC4107"/>
    </row>
    <row r="4108" spans="158:159" x14ac:dyDescent="0.2">
      <c r="FB4108"/>
      <c r="FC4108"/>
    </row>
    <row r="4109" spans="158:159" x14ac:dyDescent="0.2">
      <c r="FB4109"/>
      <c r="FC4109"/>
    </row>
    <row r="4110" spans="158:159" x14ac:dyDescent="0.2">
      <c r="FB4110"/>
      <c r="FC4110"/>
    </row>
    <row r="4111" spans="158:159" x14ac:dyDescent="0.2">
      <c r="FB4111"/>
      <c r="FC4111"/>
    </row>
    <row r="4112" spans="158:159" x14ac:dyDescent="0.2">
      <c r="FB4112"/>
      <c r="FC4112"/>
    </row>
    <row r="4113" spans="158:159" x14ac:dyDescent="0.2">
      <c r="FB4113"/>
      <c r="FC4113"/>
    </row>
    <row r="4114" spans="158:159" x14ac:dyDescent="0.2">
      <c r="FB4114"/>
      <c r="FC4114"/>
    </row>
    <row r="4115" spans="158:159" x14ac:dyDescent="0.2">
      <c r="FB4115"/>
      <c r="FC4115"/>
    </row>
    <row r="4116" spans="158:159" x14ac:dyDescent="0.2">
      <c r="FB4116"/>
      <c r="FC4116"/>
    </row>
    <row r="4117" spans="158:159" x14ac:dyDescent="0.2">
      <c r="FB4117"/>
      <c r="FC4117"/>
    </row>
    <row r="4118" spans="158:159" x14ac:dyDescent="0.2">
      <c r="FB4118"/>
      <c r="FC4118"/>
    </row>
    <row r="4119" spans="158:159" x14ac:dyDescent="0.2">
      <c r="FB4119"/>
      <c r="FC4119"/>
    </row>
    <row r="4120" spans="158:159" x14ac:dyDescent="0.2">
      <c r="FB4120"/>
      <c r="FC4120"/>
    </row>
    <row r="4121" spans="158:159" x14ac:dyDescent="0.2">
      <c r="FB4121"/>
      <c r="FC4121"/>
    </row>
    <row r="4122" spans="158:159" x14ac:dyDescent="0.2">
      <c r="FB4122"/>
      <c r="FC4122"/>
    </row>
    <row r="4123" spans="158:159" x14ac:dyDescent="0.2">
      <c r="FB4123"/>
      <c r="FC4123"/>
    </row>
    <row r="4124" spans="158:159" x14ac:dyDescent="0.2">
      <c r="FB4124"/>
      <c r="FC4124"/>
    </row>
    <row r="4125" spans="158:159" x14ac:dyDescent="0.2">
      <c r="FB4125"/>
      <c r="FC4125"/>
    </row>
    <row r="4126" spans="158:159" x14ac:dyDescent="0.2">
      <c r="FB4126"/>
      <c r="FC4126"/>
    </row>
    <row r="4127" spans="158:159" x14ac:dyDescent="0.2">
      <c r="FB4127"/>
      <c r="FC4127"/>
    </row>
    <row r="4128" spans="158:159" x14ac:dyDescent="0.2">
      <c r="FB4128"/>
      <c r="FC4128"/>
    </row>
    <row r="4129" spans="158:159" x14ac:dyDescent="0.2">
      <c r="FB4129"/>
      <c r="FC4129"/>
    </row>
    <row r="4130" spans="158:159" x14ac:dyDescent="0.2">
      <c r="FB4130"/>
      <c r="FC4130"/>
    </row>
    <row r="4131" spans="158:159" x14ac:dyDescent="0.2">
      <c r="FB4131"/>
      <c r="FC4131"/>
    </row>
    <row r="4132" spans="158:159" x14ac:dyDescent="0.2">
      <c r="FB4132"/>
      <c r="FC4132"/>
    </row>
    <row r="4133" spans="158:159" x14ac:dyDescent="0.2">
      <c r="FB4133"/>
      <c r="FC4133"/>
    </row>
    <row r="4134" spans="158:159" x14ac:dyDescent="0.2">
      <c r="FB4134"/>
      <c r="FC4134"/>
    </row>
    <row r="4135" spans="158:159" x14ac:dyDescent="0.2">
      <c r="FB4135"/>
      <c r="FC4135"/>
    </row>
    <row r="4136" spans="158:159" x14ac:dyDescent="0.2">
      <c r="FB4136"/>
      <c r="FC4136"/>
    </row>
    <row r="4137" spans="158:159" x14ac:dyDescent="0.2">
      <c r="FB4137"/>
      <c r="FC4137"/>
    </row>
    <row r="4138" spans="158:159" x14ac:dyDescent="0.2">
      <c r="FB4138"/>
      <c r="FC4138"/>
    </row>
    <row r="4139" spans="158:159" x14ac:dyDescent="0.2">
      <c r="FB4139"/>
      <c r="FC4139"/>
    </row>
    <row r="4140" spans="158:159" x14ac:dyDescent="0.2">
      <c r="FB4140"/>
      <c r="FC4140"/>
    </row>
    <row r="4141" spans="158:159" x14ac:dyDescent="0.2">
      <c r="FB4141"/>
      <c r="FC4141"/>
    </row>
    <row r="4142" spans="158:159" x14ac:dyDescent="0.2">
      <c r="FB4142"/>
      <c r="FC4142"/>
    </row>
    <row r="4143" spans="158:159" x14ac:dyDescent="0.2">
      <c r="FB4143"/>
      <c r="FC4143"/>
    </row>
    <row r="4144" spans="158:159" x14ac:dyDescent="0.2">
      <c r="FB4144"/>
      <c r="FC4144"/>
    </row>
    <row r="4145" spans="158:159" x14ac:dyDescent="0.2">
      <c r="FB4145"/>
      <c r="FC4145"/>
    </row>
    <row r="4146" spans="158:159" x14ac:dyDescent="0.2">
      <c r="FB4146"/>
      <c r="FC4146"/>
    </row>
    <row r="4147" spans="158:159" x14ac:dyDescent="0.2">
      <c r="FB4147"/>
      <c r="FC4147"/>
    </row>
    <row r="4148" spans="158:159" x14ac:dyDescent="0.2">
      <c r="FB4148"/>
      <c r="FC4148"/>
    </row>
    <row r="4149" spans="158:159" x14ac:dyDescent="0.2">
      <c r="FB4149"/>
      <c r="FC4149"/>
    </row>
    <row r="4150" spans="158:159" x14ac:dyDescent="0.2">
      <c r="FB4150"/>
      <c r="FC4150"/>
    </row>
    <row r="4151" spans="158:159" x14ac:dyDescent="0.2">
      <c r="FB4151"/>
      <c r="FC4151"/>
    </row>
    <row r="4152" spans="158:159" x14ac:dyDescent="0.2">
      <c r="FB4152"/>
      <c r="FC4152"/>
    </row>
    <row r="4153" spans="158:159" x14ac:dyDescent="0.2">
      <c r="FB4153"/>
      <c r="FC4153"/>
    </row>
    <row r="4154" spans="158:159" x14ac:dyDescent="0.2">
      <c r="FB4154"/>
      <c r="FC4154"/>
    </row>
    <row r="4155" spans="158:159" x14ac:dyDescent="0.2">
      <c r="FB4155"/>
      <c r="FC4155"/>
    </row>
    <row r="4156" spans="158:159" x14ac:dyDescent="0.2">
      <c r="FB4156"/>
      <c r="FC4156"/>
    </row>
    <row r="4157" spans="158:159" x14ac:dyDescent="0.2">
      <c r="FB4157"/>
      <c r="FC4157"/>
    </row>
    <row r="4158" spans="158:159" x14ac:dyDescent="0.2">
      <c r="FB4158"/>
      <c r="FC4158"/>
    </row>
    <row r="4159" spans="158:159" x14ac:dyDescent="0.2">
      <c r="FB4159"/>
      <c r="FC4159"/>
    </row>
    <row r="4160" spans="158:159" x14ac:dyDescent="0.2">
      <c r="FB4160"/>
      <c r="FC4160"/>
    </row>
    <row r="4161" spans="158:159" x14ac:dyDescent="0.2">
      <c r="FB4161"/>
      <c r="FC4161"/>
    </row>
    <row r="4162" spans="158:159" x14ac:dyDescent="0.2">
      <c r="FB4162"/>
      <c r="FC4162"/>
    </row>
    <row r="4163" spans="158:159" x14ac:dyDescent="0.2">
      <c r="FB4163"/>
      <c r="FC4163"/>
    </row>
    <row r="4164" spans="158:159" x14ac:dyDescent="0.2">
      <c r="FB4164"/>
      <c r="FC4164"/>
    </row>
    <row r="4165" spans="158:159" x14ac:dyDescent="0.2">
      <c r="FB4165"/>
      <c r="FC4165"/>
    </row>
    <row r="4166" spans="158:159" x14ac:dyDescent="0.2">
      <c r="FB4166"/>
      <c r="FC4166"/>
    </row>
    <row r="4167" spans="158:159" x14ac:dyDescent="0.2">
      <c r="FB4167"/>
      <c r="FC4167"/>
    </row>
    <row r="4168" spans="158:159" x14ac:dyDescent="0.2">
      <c r="FB4168"/>
      <c r="FC4168"/>
    </row>
    <row r="4169" spans="158:159" x14ac:dyDescent="0.2">
      <c r="FB4169"/>
      <c r="FC4169"/>
    </row>
    <row r="4170" spans="158:159" x14ac:dyDescent="0.2">
      <c r="FB4170"/>
      <c r="FC4170"/>
    </row>
    <row r="4171" spans="158:159" x14ac:dyDescent="0.2">
      <c r="FB4171"/>
      <c r="FC4171"/>
    </row>
    <row r="4172" spans="158:159" x14ac:dyDescent="0.2">
      <c r="FB4172"/>
      <c r="FC4172"/>
    </row>
    <row r="4173" spans="158:159" x14ac:dyDescent="0.2">
      <c r="FB4173"/>
      <c r="FC4173"/>
    </row>
    <row r="4174" spans="158:159" x14ac:dyDescent="0.2">
      <c r="FB4174"/>
      <c r="FC4174"/>
    </row>
    <row r="4175" spans="158:159" x14ac:dyDescent="0.2">
      <c r="FB4175"/>
      <c r="FC4175"/>
    </row>
    <row r="4176" spans="158:159" x14ac:dyDescent="0.2">
      <c r="FB4176"/>
      <c r="FC4176"/>
    </row>
    <row r="4177" spans="158:159" x14ac:dyDescent="0.2">
      <c r="FB4177"/>
      <c r="FC4177"/>
    </row>
    <row r="4178" spans="158:159" x14ac:dyDescent="0.2">
      <c r="FB4178"/>
      <c r="FC4178"/>
    </row>
    <row r="4179" spans="158:159" x14ac:dyDescent="0.2">
      <c r="FB4179"/>
      <c r="FC4179"/>
    </row>
    <row r="4180" spans="158:159" x14ac:dyDescent="0.2">
      <c r="FB4180"/>
      <c r="FC4180"/>
    </row>
    <row r="4181" spans="158:159" x14ac:dyDescent="0.2">
      <c r="FB4181"/>
      <c r="FC4181"/>
    </row>
    <row r="4182" spans="158:159" x14ac:dyDescent="0.2">
      <c r="FB4182"/>
      <c r="FC4182"/>
    </row>
    <row r="4183" spans="158:159" x14ac:dyDescent="0.2">
      <c r="FB4183"/>
      <c r="FC4183"/>
    </row>
    <row r="4184" spans="158:159" x14ac:dyDescent="0.2">
      <c r="FB4184"/>
      <c r="FC4184"/>
    </row>
    <row r="4185" spans="158:159" x14ac:dyDescent="0.2">
      <c r="FB4185"/>
      <c r="FC4185"/>
    </row>
    <row r="4186" spans="158:159" x14ac:dyDescent="0.2">
      <c r="FB4186"/>
      <c r="FC4186"/>
    </row>
    <row r="4187" spans="158:159" x14ac:dyDescent="0.2">
      <c r="FB4187"/>
      <c r="FC4187"/>
    </row>
    <row r="4188" spans="158:159" x14ac:dyDescent="0.2">
      <c r="FB4188"/>
      <c r="FC4188"/>
    </row>
    <row r="4189" spans="158:159" x14ac:dyDescent="0.2">
      <c r="FB4189"/>
      <c r="FC4189"/>
    </row>
    <row r="4190" spans="158:159" x14ac:dyDescent="0.2">
      <c r="FB4190"/>
      <c r="FC4190"/>
    </row>
    <row r="4191" spans="158:159" x14ac:dyDescent="0.2">
      <c r="FB4191"/>
      <c r="FC4191"/>
    </row>
    <row r="4192" spans="158:159" x14ac:dyDescent="0.2">
      <c r="FB4192"/>
      <c r="FC4192"/>
    </row>
    <row r="4193" spans="158:159" x14ac:dyDescent="0.2">
      <c r="FB4193"/>
      <c r="FC4193"/>
    </row>
    <row r="4194" spans="158:159" x14ac:dyDescent="0.2">
      <c r="FB4194"/>
      <c r="FC4194"/>
    </row>
    <row r="4195" spans="158:159" x14ac:dyDescent="0.2">
      <c r="FB4195"/>
      <c r="FC4195"/>
    </row>
    <row r="4196" spans="158:159" x14ac:dyDescent="0.2">
      <c r="FB4196"/>
      <c r="FC4196"/>
    </row>
    <row r="4197" spans="158:159" x14ac:dyDescent="0.2">
      <c r="FB4197"/>
      <c r="FC4197"/>
    </row>
    <row r="4198" spans="158:159" x14ac:dyDescent="0.2">
      <c r="FB4198"/>
      <c r="FC4198"/>
    </row>
    <row r="4199" spans="158:159" x14ac:dyDescent="0.2">
      <c r="FB4199"/>
      <c r="FC4199"/>
    </row>
    <row r="4200" spans="158:159" x14ac:dyDescent="0.2">
      <c r="FB4200"/>
      <c r="FC4200"/>
    </row>
    <row r="4201" spans="158:159" x14ac:dyDescent="0.2">
      <c r="FB4201"/>
      <c r="FC4201"/>
    </row>
    <row r="4202" spans="158:159" x14ac:dyDescent="0.2">
      <c r="FB4202"/>
      <c r="FC4202"/>
    </row>
    <row r="4203" spans="158:159" x14ac:dyDescent="0.2">
      <c r="FB4203"/>
      <c r="FC4203"/>
    </row>
    <row r="4204" spans="158:159" x14ac:dyDescent="0.2">
      <c r="FB4204"/>
      <c r="FC4204"/>
    </row>
    <row r="4205" spans="158:159" x14ac:dyDescent="0.2">
      <c r="FB4205"/>
      <c r="FC4205"/>
    </row>
    <row r="4206" spans="158:159" x14ac:dyDescent="0.2">
      <c r="FB4206"/>
      <c r="FC4206"/>
    </row>
    <row r="4207" spans="158:159" x14ac:dyDescent="0.2">
      <c r="FB4207"/>
      <c r="FC4207"/>
    </row>
    <row r="4208" spans="158:159" x14ac:dyDescent="0.2">
      <c r="FB4208"/>
      <c r="FC4208"/>
    </row>
    <row r="4209" spans="158:159" x14ac:dyDescent="0.2">
      <c r="FB4209"/>
      <c r="FC4209"/>
    </row>
    <row r="4210" spans="158:159" x14ac:dyDescent="0.2">
      <c r="FB4210"/>
      <c r="FC4210"/>
    </row>
    <row r="4211" spans="158:159" x14ac:dyDescent="0.2">
      <c r="FB4211"/>
      <c r="FC4211"/>
    </row>
    <row r="4212" spans="158:159" x14ac:dyDescent="0.2">
      <c r="FB4212"/>
      <c r="FC4212"/>
    </row>
    <row r="4213" spans="158:159" x14ac:dyDescent="0.2">
      <c r="FB4213"/>
      <c r="FC4213"/>
    </row>
    <row r="4214" spans="158:159" x14ac:dyDescent="0.2">
      <c r="FB4214"/>
      <c r="FC4214"/>
    </row>
    <row r="4215" spans="158:159" x14ac:dyDescent="0.2">
      <c r="FB4215"/>
      <c r="FC4215"/>
    </row>
    <row r="4216" spans="158:159" x14ac:dyDescent="0.2">
      <c r="FB4216"/>
      <c r="FC4216"/>
    </row>
    <row r="4217" spans="158:159" x14ac:dyDescent="0.2">
      <c r="FB4217"/>
      <c r="FC4217"/>
    </row>
    <row r="4218" spans="158:159" x14ac:dyDescent="0.2">
      <c r="FB4218"/>
      <c r="FC4218"/>
    </row>
    <row r="4219" spans="158:159" x14ac:dyDescent="0.2">
      <c r="FB4219"/>
      <c r="FC4219"/>
    </row>
    <row r="4220" spans="158:159" x14ac:dyDescent="0.2">
      <c r="FB4220"/>
      <c r="FC4220"/>
    </row>
    <row r="4221" spans="158:159" x14ac:dyDescent="0.2">
      <c r="FB4221"/>
      <c r="FC4221"/>
    </row>
    <row r="4222" spans="158:159" x14ac:dyDescent="0.2">
      <c r="FB4222"/>
      <c r="FC4222"/>
    </row>
    <row r="4223" spans="158:159" x14ac:dyDescent="0.2">
      <c r="FB4223"/>
      <c r="FC4223"/>
    </row>
    <row r="4224" spans="158:159" x14ac:dyDescent="0.2">
      <c r="FB4224"/>
      <c r="FC4224"/>
    </row>
    <row r="4225" spans="158:159" x14ac:dyDescent="0.2">
      <c r="FB4225"/>
      <c r="FC4225"/>
    </row>
    <row r="4226" spans="158:159" x14ac:dyDescent="0.2">
      <c r="FB4226"/>
      <c r="FC4226"/>
    </row>
    <row r="4227" spans="158:159" x14ac:dyDescent="0.2">
      <c r="FB4227"/>
      <c r="FC4227"/>
    </row>
    <row r="4228" spans="158:159" x14ac:dyDescent="0.2">
      <c r="FB4228"/>
      <c r="FC4228"/>
    </row>
    <row r="4229" spans="158:159" x14ac:dyDescent="0.2">
      <c r="FB4229"/>
      <c r="FC4229"/>
    </row>
    <row r="4230" spans="158:159" x14ac:dyDescent="0.2">
      <c r="FB4230"/>
      <c r="FC4230"/>
    </row>
    <row r="4231" spans="158:159" x14ac:dyDescent="0.2">
      <c r="FB4231"/>
      <c r="FC4231"/>
    </row>
    <row r="4232" spans="158:159" x14ac:dyDescent="0.2">
      <c r="FB4232"/>
      <c r="FC4232"/>
    </row>
    <row r="4233" spans="158:159" x14ac:dyDescent="0.2">
      <c r="FB4233"/>
      <c r="FC4233"/>
    </row>
    <row r="4234" spans="158:159" x14ac:dyDescent="0.2">
      <c r="FB4234"/>
      <c r="FC4234"/>
    </row>
    <row r="4235" spans="158:159" x14ac:dyDescent="0.2">
      <c r="FB4235"/>
      <c r="FC4235"/>
    </row>
    <row r="4236" spans="158:159" x14ac:dyDescent="0.2">
      <c r="FB4236"/>
      <c r="FC4236"/>
    </row>
    <row r="4237" spans="158:159" x14ac:dyDescent="0.2">
      <c r="FB4237"/>
      <c r="FC4237"/>
    </row>
    <row r="4238" spans="158:159" x14ac:dyDescent="0.2">
      <c r="FB4238"/>
      <c r="FC4238"/>
    </row>
    <row r="4239" spans="158:159" x14ac:dyDescent="0.2">
      <c r="FB4239"/>
      <c r="FC4239"/>
    </row>
    <row r="4240" spans="158:159" x14ac:dyDescent="0.2">
      <c r="FB4240"/>
      <c r="FC4240"/>
    </row>
    <row r="4241" spans="158:159" x14ac:dyDescent="0.2">
      <c r="FB4241"/>
      <c r="FC4241"/>
    </row>
    <row r="4242" spans="158:159" x14ac:dyDescent="0.2">
      <c r="FB4242"/>
      <c r="FC4242"/>
    </row>
    <row r="4243" spans="158:159" x14ac:dyDescent="0.2">
      <c r="FB4243"/>
      <c r="FC4243"/>
    </row>
    <row r="4244" spans="158:159" x14ac:dyDescent="0.2">
      <c r="FB4244"/>
      <c r="FC4244"/>
    </row>
    <row r="4245" spans="158:159" x14ac:dyDescent="0.2">
      <c r="FB4245"/>
      <c r="FC4245"/>
    </row>
    <row r="4246" spans="158:159" x14ac:dyDescent="0.2">
      <c r="FB4246"/>
      <c r="FC4246"/>
    </row>
    <row r="4247" spans="158:159" x14ac:dyDescent="0.2">
      <c r="FB4247"/>
      <c r="FC4247"/>
    </row>
    <row r="4248" spans="158:159" x14ac:dyDescent="0.2">
      <c r="FB4248"/>
      <c r="FC4248"/>
    </row>
    <row r="4249" spans="158:159" x14ac:dyDescent="0.2">
      <c r="FB4249"/>
      <c r="FC4249"/>
    </row>
    <row r="4250" spans="158:159" x14ac:dyDescent="0.2">
      <c r="FB4250"/>
      <c r="FC4250"/>
    </row>
    <row r="4251" spans="158:159" x14ac:dyDescent="0.2">
      <c r="FB4251"/>
      <c r="FC4251"/>
    </row>
    <row r="4252" spans="158:159" x14ac:dyDescent="0.2">
      <c r="FB4252"/>
      <c r="FC4252"/>
    </row>
    <row r="4253" spans="158:159" x14ac:dyDescent="0.2">
      <c r="FB4253"/>
      <c r="FC4253"/>
    </row>
    <row r="4254" spans="158:159" x14ac:dyDescent="0.2">
      <c r="FB4254"/>
      <c r="FC4254"/>
    </row>
    <row r="4255" spans="158:159" x14ac:dyDescent="0.2">
      <c r="FB4255"/>
      <c r="FC4255"/>
    </row>
    <row r="4256" spans="158:159" x14ac:dyDescent="0.2">
      <c r="FB4256"/>
      <c r="FC4256"/>
    </row>
    <row r="4257" spans="158:159" x14ac:dyDescent="0.2">
      <c r="FB4257"/>
      <c r="FC4257"/>
    </row>
    <row r="4258" spans="158:159" x14ac:dyDescent="0.2">
      <c r="FB4258"/>
      <c r="FC4258"/>
    </row>
    <row r="4259" spans="158:159" x14ac:dyDescent="0.2">
      <c r="FB4259"/>
      <c r="FC4259"/>
    </row>
    <row r="4260" spans="158:159" x14ac:dyDescent="0.2">
      <c r="FB4260"/>
      <c r="FC4260"/>
    </row>
    <row r="4261" spans="158:159" x14ac:dyDescent="0.2">
      <c r="FB4261"/>
      <c r="FC4261"/>
    </row>
    <row r="4262" spans="158:159" x14ac:dyDescent="0.2">
      <c r="FB4262"/>
      <c r="FC4262"/>
    </row>
    <row r="4263" spans="158:159" x14ac:dyDescent="0.2">
      <c r="FB4263"/>
      <c r="FC4263"/>
    </row>
    <row r="4264" spans="158:159" x14ac:dyDescent="0.2">
      <c r="FB4264"/>
      <c r="FC4264"/>
    </row>
    <row r="4265" spans="158:159" x14ac:dyDescent="0.2">
      <c r="FB4265"/>
      <c r="FC4265"/>
    </row>
    <row r="4266" spans="158:159" x14ac:dyDescent="0.2">
      <c r="FB4266"/>
      <c r="FC4266"/>
    </row>
    <row r="4267" spans="158:159" x14ac:dyDescent="0.2">
      <c r="FB4267"/>
      <c r="FC4267"/>
    </row>
    <row r="4268" spans="158:159" x14ac:dyDescent="0.2">
      <c r="FB4268"/>
      <c r="FC4268"/>
    </row>
    <row r="4269" spans="158:159" x14ac:dyDescent="0.2">
      <c r="FB4269"/>
      <c r="FC4269"/>
    </row>
    <row r="4270" spans="158:159" x14ac:dyDescent="0.2">
      <c r="FB4270"/>
      <c r="FC4270"/>
    </row>
    <row r="4271" spans="158:159" x14ac:dyDescent="0.2">
      <c r="FB4271"/>
      <c r="FC4271"/>
    </row>
    <row r="4272" spans="158:159" x14ac:dyDescent="0.2">
      <c r="FB4272"/>
      <c r="FC4272"/>
    </row>
    <row r="4273" spans="158:159" x14ac:dyDescent="0.2">
      <c r="FB4273"/>
      <c r="FC4273"/>
    </row>
    <row r="4274" spans="158:159" x14ac:dyDescent="0.2">
      <c r="FB4274"/>
      <c r="FC4274"/>
    </row>
    <row r="4275" spans="158:159" x14ac:dyDescent="0.2">
      <c r="FB4275"/>
      <c r="FC4275"/>
    </row>
    <row r="4276" spans="158:159" x14ac:dyDescent="0.2">
      <c r="FB4276"/>
      <c r="FC4276"/>
    </row>
    <row r="4277" spans="158:159" x14ac:dyDescent="0.2">
      <c r="FB4277"/>
      <c r="FC4277"/>
    </row>
    <row r="4278" spans="158:159" x14ac:dyDescent="0.2">
      <c r="FB4278"/>
      <c r="FC4278"/>
    </row>
    <row r="4279" spans="158:159" x14ac:dyDescent="0.2">
      <c r="FB4279"/>
      <c r="FC4279"/>
    </row>
    <row r="4280" spans="158:159" x14ac:dyDescent="0.2">
      <c r="FB4280"/>
      <c r="FC4280"/>
    </row>
    <row r="4281" spans="158:159" x14ac:dyDescent="0.2">
      <c r="FB4281"/>
      <c r="FC4281"/>
    </row>
    <row r="4282" spans="158:159" x14ac:dyDescent="0.2">
      <c r="FB4282"/>
      <c r="FC4282"/>
    </row>
    <row r="4283" spans="158:159" x14ac:dyDescent="0.2">
      <c r="FB4283"/>
      <c r="FC4283"/>
    </row>
    <row r="4284" spans="158:159" x14ac:dyDescent="0.2">
      <c r="FB4284"/>
      <c r="FC4284"/>
    </row>
    <row r="4285" spans="158:159" x14ac:dyDescent="0.2">
      <c r="FB4285"/>
      <c r="FC4285"/>
    </row>
    <row r="4286" spans="158:159" x14ac:dyDescent="0.2">
      <c r="FB4286"/>
      <c r="FC4286"/>
    </row>
    <row r="4287" spans="158:159" x14ac:dyDescent="0.2">
      <c r="FB4287"/>
      <c r="FC4287"/>
    </row>
    <row r="4288" spans="158:159" x14ac:dyDescent="0.2">
      <c r="FB4288"/>
      <c r="FC4288"/>
    </row>
    <row r="4289" spans="158:159" x14ac:dyDescent="0.2">
      <c r="FB4289"/>
      <c r="FC4289"/>
    </row>
    <row r="4290" spans="158:159" x14ac:dyDescent="0.2">
      <c r="FB4290"/>
      <c r="FC4290"/>
    </row>
    <row r="4291" spans="158:159" x14ac:dyDescent="0.2">
      <c r="FB4291"/>
      <c r="FC4291"/>
    </row>
    <row r="4292" spans="158:159" x14ac:dyDescent="0.2">
      <c r="FB4292"/>
      <c r="FC4292"/>
    </row>
    <row r="4293" spans="158:159" x14ac:dyDescent="0.2">
      <c r="FB4293"/>
      <c r="FC4293"/>
    </row>
    <row r="4294" spans="158:159" x14ac:dyDescent="0.2">
      <c r="FB4294"/>
      <c r="FC4294"/>
    </row>
    <row r="4295" spans="158:159" x14ac:dyDescent="0.2">
      <c r="FB4295"/>
      <c r="FC4295"/>
    </row>
    <row r="4296" spans="158:159" x14ac:dyDescent="0.2">
      <c r="FB4296"/>
      <c r="FC4296"/>
    </row>
    <row r="4297" spans="158:159" x14ac:dyDescent="0.2">
      <c r="FB4297"/>
      <c r="FC4297"/>
    </row>
    <row r="4298" spans="158:159" x14ac:dyDescent="0.2">
      <c r="FB4298"/>
      <c r="FC4298"/>
    </row>
    <row r="4299" spans="158:159" x14ac:dyDescent="0.2">
      <c r="FB4299"/>
      <c r="FC4299"/>
    </row>
    <row r="4300" spans="158:159" x14ac:dyDescent="0.2">
      <c r="FB4300"/>
      <c r="FC4300"/>
    </row>
    <row r="4301" spans="158:159" x14ac:dyDescent="0.2">
      <c r="FB4301"/>
      <c r="FC4301"/>
    </row>
    <row r="4302" spans="158:159" x14ac:dyDescent="0.2">
      <c r="FB4302"/>
      <c r="FC4302"/>
    </row>
    <row r="4303" spans="158:159" x14ac:dyDescent="0.2">
      <c r="FB4303"/>
      <c r="FC4303"/>
    </row>
    <row r="4304" spans="158:159" x14ac:dyDescent="0.2">
      <c r="FB4304"/>
      <c r="FC4304"/>
    </row>
    <row r="4305" spans="158:159" x14ac:dyDescent="0.2">
      <c r="FB4305"/>
      <c r="FC4305"/>
    </row>
    <row r="4306" spans="158:159" x14ac:dyDescent="0.2">
      <c r="FB4306"/>
      <c r="FC4306"/>
    </row>
    <row r="4307" spans="158:159" x14ac:dyDescent="0.2">
      <c r="FB4307"/>
      <c r="FC4307"/>
    </row>
    <row r="4308" spans="158:159" x14ac:dyDescent="0.2">
      <c r="FB4308"/>
      <c r="FC4308"/>
    </row>
    <row r="4309" spans="158:159" x14ac:dyDescent="0.2">
      <c r="FB4309"/>
      <c r="FC4309"/>
    </row>
    <row r="4310" spans="158:159" x14ac:dyDescent="0.2">
      <c r="FB4310"/>
      <c r="FC4310"/>
    </row>
    <row r="4311" spans="158:159" x14ac:dyDescent="0.2">
      <c r="FB4311"/>
      <c r="FC4311"/>
    </row>
    <row r="4312" spans="158:159" x14ac:dyDescent="0.2">
      <c r="FB4312"/>
      <c r="FC4312"/>
    </row>
    <row r="4313" spans="158:159" x14ac:dyDescent="0.2">
      <c r="FB4313"/>
      <c r="FC4313"/>
    </row>
    <row r="4314" spans="158:159" x14ac:dyDescent="0.2">
      <c r="FB4314"/>
      <c r="FC4314"/>
    </row>
    <row r="4315" spans="158:159" x14ac:dyDescent="0.2">
      <c r="FB4315"/>
      <c r="FC4315"/>
    </row>
    <row r="4316" spans="158:159" x14ac:dyDescent="0.2">
      <c r="FB4316"/>
      <c r="FC4316"/>
    </row>
    <row r="4317" spans="158:159" x14ac:dyDescent="0.2">
      <c r="FB4317"/>
      <c r="FC4317"/>
    </row>
    <row r="4318" spans="158:159" x14ac:dyDescent="0.2">
      <c r="FB4318"/>
      <c r="FC4318"/>
    </row>
    <row r="4319" spans="158:159" x14ac:dyDescent="0.2">
      <c r="FB4319"/>
      <c r="FC4319"/>
    </row>
    <row r="4320" spans="158:159" x14ac:dyDescent="0.2">
      <c r="FB4320"/>
      <c r="FC4320"/>
    </row>
    <row r="4321" spans="158:159" x14ac:dyDescent="0.2">
      <c r="FB4321"/>
      <c r="FC4321"/>
    </row>
    <row r="4322" spans="158:159" x14ac:dyDescent="0.2">
      <c r="FB4322"/>
      <c r="FC4322"/>
    </row>
    <row r="4323" spans="158:159" x14ac:dyDescent="0.2">
      <c r="FB4323"/>
      <c r="FC4323"/>
    </row>
    <row r="4324" spans="158:159" x14ac:dyDescent="0.2">
      <c r="FB4324"/>
      <c r="FC4324"/>
    </row>
    <row r="4325" spans="158:159" x14ac:dyDescent="0.2">
      <c r="FB4325"/>
      <c r="FC4325"/>
    </row>
    <row r="4326" spans="158:159" x14ac:dyDescent="0.2">
      <c r="FB4326"/>
      <c r="FC4326"/>
    </row>
    <row r="4327" spans="158:159" x14ac:dyDescent="0.2">
      <c r="FB4327"/>
      <c r="FC4327"/>
    </row>
    <row r="4328" spans="158:159" x14ac:dyDescent="0.2">
      <c r="FB4328"/>
      <c r="FC4328"/>
    </row>
    <row r="4329" spans="158:159" x14ac:dyDescent="0.2">
      <c r="FB4329"/>
      <c r="FC4329"/>
    </row>
    <row r="4330" spans="158:159" x14ac:dyDescent="0.2">
      <c r="FB4330"/>
      <c r="FC4330"/>
    </row>
    <row r="4331" spans="158:159" x14ac:dyDescent="0.2">
      <c r="FB4331"/>
      <c r="FC4331"/>
    </row>
    <row r="4332" spans="158:159" x14ac:dyDescent="0.2">
      <c r="FB4332"/>
      <c r="FC4332"/>
    </row>
    <row r="4333" spans="158:159" x14ac:dyDescent="0.2">
      <c r="FB4333"/>
      <c r="FC4333"/>
    </row>
    <row r="4334" spans="158:159" x14ac:dyDescent="0.2">
      <c r="FB4334"/>
      <c r="FC4334"/>
    </row>
    <row r="4335" spans="158:159" x14ac:dyDescent="0.2">
      <c r="FB4335"/>
      <c r="FC4335"/>
    </row>
    <row r="4336" spans="158:159" x14ac:dyDescent="0.2">
      <c r="FB4336"/>
      <c r="FC4336"/>
    </row>
    <row r="4337" spans="158:159" x14ac:dyDescent="0.2">
      <c r="FB4337"/>
      <c r="FC4337"/>
    </row>
    <row r="4338" spans="158:159" x14ac:dyDescent="0.2">
      <c r="FB4338"/>
      <c r="FC4338"/>
    </row>
    <row r="4339" spans="158:159" x14ac:dyDescent="0.2">
      <c r="FB4339"/>
      <c r="FC4339"/>
    </row>
    <row r="4340" spans="158:159" x14ac:dyDescent="0.2">
      <c r="FB4340"/>
      <c r="FC4340"/>
    </row>
    <row r="4341" spans="158:159" x14ac:dyDescent="0.2">
      <c r="FB4341"/>
      <c r="FC4341"/>
    </row>
    <row r="4342" spans="158:159" x14ac:dyDescent="0.2">
      <c r="FB4342"/>
      <c r="FC4342"/>
    </row>
    <row r="4343" spans="158:159" x14ac:dyDescent="0.2">
      <c r="FB4343"/>
      <c r="FC4343"/>
    </row>
    <row r="4344" spans="158:159" x14ac:dyDescent="0.2">
      <c r="FB4344"/>
      <c r="FC4344"/>
    </row>
    <row r="4345" spans="158:159" x14ac:dyDescent="0.2">
      <c r="FB4345"/>
      <c r="FC4345"/>
    </row>
    <row r="4346" spans="158:159" x14ac:dyDescent="0.2">
      <c r="FB4346"/>
      <c r="FC4346"/>
    </row>
    <row r="4347" spans="158:159" x14ac:dyDescent="0.2">
      <c r="FB4347"/>
      <c r="FC4347"/>
    </row>
    <row r="4348" spans="158:159" x14ac:dyDescent="0.2">
      <c r="FB4348"/>
      <c r="FC4348"/>
    </row>
    <row r="4349" spans="158:159" x14ac:dyDescent="0.2">
      <c r="FB4349"/>
      <c r="FC4349"/>
    </row>
    <row r="4350" spans="158:159" x14ac:dyDescent="0.2">
      <c r="FB4350"/>
      <c r="FC4350"/>
    </row>
    <row r="4351" spans="158:159" x14ac:dyDescent="0.2">
      <c r="FB4351"/>
      <c r="FC4351"/>
    </row>
    <row r="4352" spans="158:159" x14ac:dyDescent="0.2">
      <c r="FB4352"/>
      <c r="FC4352"/>
    </row>
    <row r="4353" spans="158:159" x14ac:dyDescent="0.2">
      <c r="FB4353"/>
      <c r="FC4353"/>
    </row>
    <row r="4354" spans="158:159" x14ac:dyDescent="0.2">
      <c r="FB4354"/>
      <c r="FC4354"/>
    </row>
    <row r="4355" spans="158:159" x14ac:dyDescent="0.2">
      <c r="FB4355"/>
      <c r="FC4355"/>
    </row>
    <row r="4356" spans="158:159" x14ac:dyDescent="0.2">
      <c r="FB4356"/>
      <c r="FC4356"/>
    </row>
    <row r="4357" spans="158:159" x14ac:dyDescent="0.2">
      <c r="FB4357"/>
      <c r="FC4357"/>
    </row>
    <row r="4358" spans="158:159" x14ac:dyDescent="0.2">
      <c r="FB4358"/>
      <c r="FC4358"/>
    </row>
    <row r="4359" spans="158:159" x14ac:dyDescent="0.2">
      <c r="FB4359"/>
      <c r="FC4359"/>
    </row>
    <row r="4360" spans="158:159" x14ac:dyDescent="0.2">
      <c r="FB4360"/>
      <c r="FC4360"/>
    </row>
    <row r="4361" spans="158:159" x14ac:dyDescent="0.2">
      <c r="FB4361"/>
      <c r="FC4361"/>
    </row>
    <row r="4362" spans="158:159" x14ac:dyDescent="0.2">
      <c r="FB4362"/>
      <c r="FC4362"/>
    </row>
    <row r="4363" spans="158:159" x14ac:dyDescent="0.2">
      <c r="FB4363"/>
      <c r="FC4363"/>
    </row>
    <row r="4364" spans="158:159" x14ac:dyDescent="0.2">
      <c r="FB4364"/>
      <c r="FC4364"/>
    </row>
    <row r="4365" spans="158:159" x14ac:dyDescent="0.2">
      <c r="FB4365"/>
      <c r="FC4365"/>
    </row>
    <row r="4366" spans="158:159" x14ac:dyDescent="0.2">
      <c r="FB4366"/>
      <c r="FC4366"/>
    </row>
    <row r="4367" spans="158:159" x14ac:dyDescent="0.2">
      <c r="FB4367"/>
      <c r="FC4367"/>
    </row>
    <row r="4368" spans="158:159" x14ac:dyDescent="0.2">
      <c r="FB4368"/>
      <c r="FC4368"/>
    </row>
    <row r="4369" spans="158:159" x14ac:dyDescent="0.2">
      <c r="FB4369"/>
      <c r="FC4369"/>
    </row>
    <row r="4370" spans="158:159" x14ac:dyDescent="0.2">
      <c r="FB4370"/>
      <c r="FC4370"/>
    </row>
    <row r="4371" spans="158:159" x14ac:dyDescent="0.2">
      <c r="FB4371"/>
      <c r="FC4371"/>
    </row>
    <row r="4372" spans="158:159" x14ac:dyDescent="0.2">
      <c r="FB4372"/>
      <c r="FC4372"/>
    </row>
    <row r="4373" spans="158:159" x14ac:dyDescent="0.2">
      <c r="FB4373"/>
      <c r="FC4373"/>
    </row>
    <row r="4374" spans="158:159" x14ac:dyDescent="0.2">
      <c r="FB4374"/>
      <c r="FC4374"/>
    </row>
    <row r="4375" spans="158:159" x14ac:dyDescent="0.2">
      <c r="FB4375"/>
      <c r="FC4375"/>
    </row>
    <row r="4376" spans="158:159" x14ac:dyDescent="0.2">
      <c r="FB4376"/>
      <c r="FC4376"/>
    </row>
    <row r="4377" spans="158:159" x14ac:dyDescent="0.2">
      <c r="FB4377"/>
      <c r="FC4377"/>
    </row>
    <row r="4378" spans="158:159" x14ac:dyDescent="0.2">
      <c r="FB4378"/>
      <c r="FC4378"/>
    </row>
    <row r="4379" spans="158:159" x14ac:dyDescent="0.2">
      <c r="FB4379"/>
      <c r="FC4379"/>
    </row>
    <row r="4380" spans="158:159" x14ac:dyDescent="0.2">
      <c r="FB4380"/>
      <c r="FC4380"/>
    </row>
    <row r="4381" spans="158:159" x14ac:dyDescent="0.2">
      <c r="FB4381"/>
      <c r="FC4381"/>
    </row>
    <row r="4382" spans="158:159" x14ac:dyDescent="0.2">
      <c r="FB4382"/>
      <c r="FC4382"/>
    </row>
    <row r="4383" spans="158:159" x14ac:dyDescent="0.2">
      <c r="FB4383"/>
      <c r="FC4383"/>
    </row>
    <row r="4384" spans="158:159" x14ac:dyDescent="0.2">
      <c r="FB4384"/>
      <c r="FC4384"/>
    </row>
    <row r="4385" spans="158:159" x14ac:dyDescent="0.2">
      <c r="FB4385"/>
      <c r="FC4385"/>
    </row>
    <row r="4386" spans="158:159" x14ac:dyDescent="0.2">
      <c r="FB4386"/>
      <c r="FC4386"/>
    </row>
    <row r="4387" spans="158:159" x14ac:dyDescent="0.2">
      <c r="FB4387"/>
      <c r="FC4387"/>
    </row>
    <row r="4388" spans="158:159" x14ac:dyDescent="0.2">
      <c r="FB4388"/>
      <c r="FC4388"/>
    </row>
    <row r="4389" spans="158:159" x14ac:dyDescent="0.2">
      <c r="FB4389"/>
      <c r="FC4389"/>
    </row>
    <row r="4390" spans="158:159" x14ac:dyDescent="0.2">
      <c r="FB4390"/>
      <c r="FC4390"/>
    </row>
    <row r="4391" spans="158:159" x14ac:dyDescent="0.2">
      <c r="FB4391"/>
      <c r="FC4391"/>
    </row>
    <row r="4392" spans="158:159" x14ac:dyDescent="0.2">
      <c r="FB4392"/>
      <c r="FC4392"/>
    </row>
    <row r="4393" spans="158:159" x14ac:dyDescent="0.2">
      <c r="FB4393"/>
      <c r="FC4393"/>
    </row>
    <row r="4394" spans="158:159" x14ac:dyDescent="0.2">
      <c r="FB4394"/>
      <c r="FC4394"/>
    </row>
    <row r="4395" spans="158:159" x14ac:dyDescent="0.2">
      <c r="FB4395"/>
      <c r="FC4395"/>
    </row>
    <row r="4396" spans="158:159" x14ac:dyDescent="0.2">
      <c r="FB4396"/>
      <c r="FC4396"/>
    </row>
    <row r="4397" spans="158:159" x14ac:dyDescent="0.2">
      <c r="FB4397"/>
      <c r="FC4397"/>
    </row>
    <row r="4398" spans="158:159" x14ac:dyDescent="0.2">
      <c r="FB4398"/>
      <c r="FC4398"/>
    </row>
    <row r="4399" spans="158:159" x14ac:dyDescent="0.2">
      <c r="FB4399"/>
      <c r="FC4399"/>
    </row>
    <row r="4400" spans="158:159" x14ac:dyDescent="0.2">
      <c r="FB4400"/>
      <c r="FC4400"/>
    </row>
    <row r="4401" spans="158:159" x14ac:dyDescent="0.2">
      <c r="FB4401"/>
      <c r="FC4401"/>
    </row>
    <row r="4402" spans="158:159" x14ac:dyDescent="0.2">
      <c r="FB4402"/>
      <c r="FC4402"/>
    </row>
    <row r="4403" spans="158:159" x14ac:dyDescent="0.2">
      <c r="FB4403"/>
      <c r="FC4403"/>
    </row>
    <row r="4404" spans="158:159" x14ac:dyDescent="0.2">
      <c r="FB4404"/>
      <c r="FC4404"/>
    </row>
    <row r="4405" spans="158:159" x14ac:dyDescent="0.2">
      <c r="FB4405"/>
      <c r="FC4405"/>
    </row>
    <row r="4406" spans="158:159" x14ac:dyDescent="0.2">
      <c r="FB4406"/>
      <c r="FC4406"/>
    </row>
    <row r="4407" spans="158:159" x14ac:dyDescent="0.2">
      <c r="FB4407"/>
      <c r="FC4407"/>
    </row>
    <row r="4408" spans="158:159" x14ac:dyDescent="0.2">
      <c r="FB4408"/>
      <c r="FC4408"/>
    </row>
    <row r="4409" spans="158:159" x14ac:dyDescent="0.2">
      <c r="FB4409"/>
      <c r="FC4409"/>
    </row>
    <row r="4410" spans="158:159" x14ac:dyDescent="0.2">
      <c r="FB4410"/>
      <c r="FC4410"/>
    </row>
    <row r="4411" spans="158:159" x14ac:dyDescent="0.2">
      <c r="FB4411"/>
      <c r="FC4411"/>
    </row>
    <row r="4412" spans="158:159" x14ac:dyDescent="0.2">
      <c r="FB4412"/>
      <c r="FC4412"/>
    </row>
    <row r="4413" spans="158:159" x14ac:dyDescent="0.2">
      <c r="FB4413"/>
      <c r="FC4413"/>
    </row>
    <row r="4414" spans="158:159" x14ac:dyDescent="0.2">
      <c r="FB4414"/>
      <c r="FC4414"/>
    </row>
    <row r="4415" spans="158:159" x14ac:dyDescent="0.2">
      <c r="FB4415"/>
      <c r="FC4415"/>
    </row>
    <row r="4416" spans="158:159" x14ac:dyDescent="0.2">
      <c r="FB4416"/>
      <c r="FC4416"/>
    </row>
    <row r="4417" spans="158:159" x14ac:dyDescent="0.2">
      <c r="FB4417"/>
      <c r="FC4417"/>
    </row>
    <row r="4418" spans="158:159" x14ac:dyDescent="0.2">
      <c r="FB4418"/>
      <c r="FC4418"/>
    </row>
    <row r="4419" spans="158:159" x14ac:dyDescent="0.2">
      <c r="FB4419"/>
      <c r="FC4419"/>
    </row>
    <row r="4420" spans="158:159" x14ac:dyDescent="0.2">
      <c r="FB4420"/>
      <c r="FC4420"/>
    </row>
    <row r="4421" spans="158:159" x14ac:dyDescent="0.2">
      <c r="FB4421"/>
      <c r="FC4421"/>
    </row>
    <row r="4422" spans="158:159" x14ac:dyDescent="0.2">
      <c r="FB4422"/>
      <c r="FC4422"/>
    </row>
    <row r="4423" spans="158:159" x14ac:dyDescent="0.2">
      <c r="FB4423"/>
      <c r="FC4423"/>
    </row>
    <row r="4424" spans="158:159" x14ac:dyDescent="0.2">
      <c r="FB4424"/>
      <c r="FC4424"/>
    </row>
    <row r="4425" spans="158:159" x14ac:dyDescent="0.2">
      <c r="FB4425"/>
      <c r="FC4425"/>
    </row>
    <row r="4426" spans="158:159" x14ac:dyDescent="0.2">
      <c r="FB4426"/>
      <c r="FC4426"/>
    </row>
    <row r="4427" spans="158:159" x14ac:dyDescent="0.2">
      <c r="FB4427"/>
      <c r="FC4427"/>
    </row>
    <row r="4428" spans="158:159" x14ac:dyDescent="0.2">
      <c r="FB4428"/>
      <c r="FC4428"/>
    </row>
    <row r="4429" spans="158:159" x14ac:dyDescent="0.2">
      <c r="FB4429"/>
      <c r="FC4429"/>
    </row>
    <row r="4430" spans="158:159" x14ac:dyDescent="0.2">
      <c r="FB4430"/>
      <c r="FC4430"/>
    </row>
    <row r="4431" spans="158:159" x14ac:dyDescent="0.2">
      <c r="FB4431"/>
      <c r="FC4431"/>
    </row>
    <row r="4432" spans="158:159" x14ac:dyDescent="0.2">
      <c r="FB4432"/>
      <c r="FC4432"/>
    </row>
    <row r="4433" spans="158:159" x14ac:dyDescent="0.2">
      <c r="FB4433"/>
      <c r="FC4433"/>
    </row>
    <row r="4434" spans="158:159" x14ac:dyDescent="0.2">
      <c r="FB4434"/>
      <c r="FC4434"/>
    </row>
    <row r="4435" spans="158:159" x14ac:dyDescent="0.2">
      <c r="FB4435"/>
      <c r="FC4435"/>
    </row>
    <row r="4436" spans="158:159" x14ac:dyDescent="0.2">
      <c r="FB4436"/>
      <c r="FC4436"/>
    </row>
    <row r="4437" spans="158:159" x14ac:dyDescent="0.2">
      <c r="FB4437"/>
      <c r="FC4437"/>
    </row>
    <row r="4438" spans="158:159" x14ac:dyDescent="0.2">
      <c r="FB4438"/>
      <c r="FC4438"/>
    </row>
    <row r="4439" spans="158:159" x14ac:dyDescent="0.2">
      <c r="FB4439"/>
      <c r="FC4439"/>
    </row>
    <row r="4440" spans="158:159" x14ac:dyDescent="0.2">
      <c r="FB4440"/>
      <c r="FC4440"/>
    </row>
    <row r="4441" spans="158:159" x14ac:dyDescent="0.2">
      <c r="FB4441"/>
      <c r="FC4441"/>
    </row>
    <row r="4442" spans="158:159" x14ac:dyDescent="0.2">
      <c r="FB4442"/>
      <c r="FC4442"/>
    </row>
    <row r="4443" spans="158:159" x14ac:dyDescent="0.2">
      <c r="FB4443"/>
      <c r="FC4443"/>
    </row>
    <row r="4444" spans="158:159" x14ac:dyDescent="0.2">
      <c r="FB4444"/>
      <c r="FC4444"/>
    </row>
    <row r="4445" spans="158:159" x14ac:dyDescent="0.2">
      <c r="FB4445"/>
      <c r="FC4445"/>
    </row>
    <row r="4446" spans="158:159" x14ac:dyDescent="0.2">
      <c r="FB4446"/>
      <c r="FC4446"/>
    </row>
    <row r="4447" spans="158:159" x14ac:dyDescent="0.2">
      <c r="FB4447"/>
      <c r="FC4447"/>
    </row>
    <row r="4448" spans="158:159" x14ac:dyDescent="0.2">
      <c r="FB4448"/>
      <c r="FC4448"/>
    </row>
    <row r="4449" spans="158:159" x14ac:dyDescent="0.2">
      <c r="FB4449"/>
      <c r="FC4449"/>
    </row>
    <row r="4450" spans="158:159" x14ac:dyDescent="0.2">
      <c r="FB4450"/>
      <c r="FC4450"/>
    </row>
    <row r="4451" spans="158:159" x14ac:dyDescent="0.2">
      <c r="FB4451"/>
      <c r="FC4451"/>
    </row>
    <row r="4452" spans="158:159" x14ac:dyDescent="0.2">
      <c r="FB4452"/>
      <c r="FC4452"/>
    </row>
    <row r="4453" spans="158:159" x14ac:dyDescent="0.2">
      <c r="FB4453"/>
      <c r="FC4453"/>
    </row>
    <row r="4454" spans="158:159" x14ac:dyDescent="0.2">
      <c r="FB4454"/>
      <c r="FC4454"/>
    </row>
    <row r="4455" spans="158:159" x14ac:dyDescent="0.2">
      <c r="FB4455"/>
      <c r="FC4455"/>
    </row>
    <row r="4456" spans="158:159" x14ac:dyDescent="0.2">
      <c r="FB4456"/>
      <c r="FC4456"/>
    </row>
    <row r="4457" spans="158:159" x14ac:dyDescent="0.2">
      <c r="FB4457"/>
      <c r="FC4457"/>
    </row>
    <row r="4458" spans="158:159" x14ac:dyDescent="0.2">
      <c r="FB4458"/>
      <c r="FC4458"/>
    </row>
    <row r="4459" spans="158:159" x14ac:dyDescent="0.2">
      <c r="FB4459"/>
      <c r="FC4459"/>
    </row>
    <row r="4460" spans="158:159" x14ac:dyDescent="0.2">
      <c r="FB4460"/>
      <c r="FC4460"/>
    </row>
    <row r="4461" spans="158:159" x14ac:dyDescent="0.2">
      <c r="FB4461"/>
      <c r="FC4461"/>
    </row>
    <row r="4462" spans="158:159" x14ac:dyDescent="0.2">
      <c r="FB4462"/>
      <c r="FC4462"/>
    </row>
    <row r="4463" spans="158:159" x14ac:dyDescent="0.2">
      <c r="FB4463"/>
      <c r="FC4463"/>
    </row>
    <row r="4464" spans="158:159" x14ac:dyDescent="0.2">
      <c r="FB4464"/>
      <c r="FC4464"/>
    </row>
    <row r="4465" spans="158:159" x14ac:dyDescent="0.2">
      <c r="FB4465"/>
      <c r="FC4465"/>
    </row>
    <row r="4466" spans="158:159" x14ac:dyDescent="0.2">
      <c r="FB4466"/>
      <c r="FC4466"/>
    </row>
    <row r="4467" spans="158:159" x14ac:dyDescent="0.2">
      <c r="FB4467"/>
      <c r="FC4467"/>
    </row>
    <row r="4468" spans="158:159" x14ac:dyDescent="0.2">
      <c r="FB4468"/>
      <c r="FC4468"/>
    </row>
    <row r="4469" spans="158:159" x14ac:dyDescent="0.2">
      <c r="FB4469"/>
      <c r="FC4469"/>
    </row>
    <row r="4470" spans="158:159" x14ac:dyDescent="0.2">
      <c r="FB4470"/>
      <c r="FC4470"/>
    </row>
    <row r="4471" spans="158:159" x14ac:dyDescent="0.2">
      <c r="FB4471"/>
      <c r="FC4471"/>
    </row>
    <row r="4472" spans="158:159" x14ac:dyDescent="0.2">
      <c r="FB4472"/>
      <c r="FC4472"/>
    </row>
    <row r="4473" spans="158:159" x14ac:dyDescent="0.2">
      <c r="FB4473"/>
      <c r="FC4473"/>
    </row>
    <row r="4474" spans="158:159" x14ac:dyDescent="0.2">
      <c r="FB4474"/>
      <c r="FC4474"/>
    </row>
    <row r="4475" spans="158:159" x14ac:dyDescent="0.2">
      <c r="FB4475"/>
      <c r="FC4475"/>
    </row>
    <row r="4476" spans="158:159" x14ac:dyDescent="0.2">
      <c r="FB4476"/>
      <c r="FC4476"/>
    </row>
    <row r="4477" spans="158:159" x14ac:dyDescent="0.2">
      <c r="FB4477"/>
      <c r="FC4477"/>
    </row>
    <row r="4478" spans="158:159" x14ac:dyDescent="0.2">
      <c r="FB4478"/>
      <c r="FC4478"/>
    </row>
    <row r="4479" spans="158:159" x14ac:dyDescent="0.2">
      <c r="FB4479"/>
      <c r="FC4479"/>
    </row>
    <row r="4480" spans="158:159" x14ac:dyDescent="0.2">
      <c r="FB4480"/>
      <c r="FC4480"/>
    </row>
    <row r="4481" spans="158:159" x14ac:dyDescent="0.2">
      <c r="FB4481"/>
      <c r="FC4481"/>
    </row>
    <row r="4482" spans="158:159" x14ac:dyDescent="0.2">
      <c r="FB4482"/>
      <c r="FC4482"/>
    </row>
    <row r="4483" spans="158:159" x14ac:dyDescent="0.2">
      <c r="FB4483"/>
      <c r="FC4483"/>
    </row>
    <row r="4484" spans="158:159" x14ac:dyDescent="0.2">
      <c r="FB4484"/>
      <c r="FC4484"/>
    </row>
    <row r="4485" spans="158:159" x14ac:dyDescent="0.2">
      <c r="FB4485"/>
      <c r="FC4485"/>
    </row>
    <row r="4486" spans="158:159" x14ac:dyDescent="0.2">
      <c r="FB4486"/>
      <c r="FC4486"/>
    </row>
    <row r="4487" spans="158:159" x14ac:dyDescent="0.2">
      <c r="FB4487"/>
      <c r="FC4487"/>
    </row>
    <row r="4488" spans="158:159" x14ac:dyDescent="0.2">
      <c r="FB4488"/>
      <c r="FC4488"/>
    </row>
    <row r="4489" spans="158:159" x14ac:dyDescent="0.2">
      <c r="FB4489"/>
      <c r="FC4489"/>
    </row>
    <row r="4490" spans="158:159" x14ac:dyDescent="0.2">
      <c r="FB4490"/>
      <c r="FC4490"/>
    </row>
    <row r="4491" spans="158:159" x14ac:dyDescent="0.2">
      <c r="FB4491"/>
      <c r="FC4491"/>
    </row>
    <row r="4492" spans="158:159" x14ac:dyDescent="0.2">
      <c r="FB4492"/>
      <c r="FC4492"/>
    </row>
    <row r="4493" spans="158:159" x14ac:dyDescent="0.2">
      <c r="FB4493"/>
      <c r="FC4493"/>
    </row>
    <row r="4494" spans="158:159" x14ac:dyDescent="0.2">
      <c r="FB4494"/>
      <c r="FC4494"/>
    </row>
    <row r="4495" spans="158:159" x14ac:dyDescent="0.2">
      <c r="FB4495"/>
      <c r="FC4495"/>
    </row>
    <row r="4496" spans="158:159" x14ac:dyDescent="0.2">
      <c r="FB4496"/>
      <c r="FC4496"/>
    </row>
    <row r="4497" spans="158:159" x14ac:dyDescent="0.2">
      <c r="FB4497"/>
      <c r="FC4497"/>
    </row>
    <row r="4498" spans="158:159" x14ac:dyDescent="0.2">
      <c r="FB4498"/>
      <c r="FC4498"/>
    </row>
    <row r="4499" spans="158:159" x14ac:dyDescent="0.2">
      <c r="FB4499"/>
      <c r="FC4499"/>
    </row>
    <row r="4500" spans="158:159" x14ac:dyDescent="0.2">
      <c r="FB4500"/>
      <c r="FC4500"/>
    </row>
    <row r="4501" spans="158:159" x14ac:dyDescent="0.2">
      <c r="FB4501"/>
      <c r="FC4501"/>
    </row>
    <row r="4502" spans="158:159" x14ac:dyDescent="0.2">
      <c r="FB4502"/>
      <c r="FC4502"/>
    </row>
    <row r="4503" spans="158:159" x14ac:dyDescent="0.2">
      <c r="FB4503"/>
      <c r="FC4503"/>
    </row>
    <row r="4504" spans="158:159" x14ac:dyDescent="0.2">
      <c r="FB4504"/>
      <c r="FC4504"/>
    </row>
    <row r="4505" spans="158:159" x14ac:dyDescent="0.2">
      <c r="FB4505"/>
      <c r="FC4505"/>
    </row>
    <row r="4506" spans="158:159" x14ac:dyDescent="0.2">
      <c r="FB4506"/>
      <c r="FC4506"/>
    </row>
    <row r="4507" spans="158:159" x14ac:dyDescent="0.2">
      <c r="FB4507"/>
      <c r="FC4507"/>
    </row>
    <row r="4508" spans="158:159" x14ac:dyDescent="0.2">
      <c r="FB4508"/>
      <c r="FC4508"/>
    </row>
    <row r="4509" spans="158:159" x14ac:dyDescent="0.2">
      <c r="FB4509"/>
      <c r="FC4509"/>
    </row>
    <row r="4510" spans="158:159" x14ac:dyDescent="0.2">
      <c r="FB4510"/>
      <c r="FC4510"/>
    </row>
    <row r="4511" spans="158:159" x14ac:dyDescent="0.2">
      <c r="FB4511"/>
      <c r="FC4511"/>
    </row>
    <row r="4512" spans="158:159" x14ac:dyDescent="0.2">
      <c r="FB4512"/>
      <c r="FC4512"/>
    </row>
    <row r="4513" spans="158:159" x14ac:dyDescent="0.2">
      <c r="FB4513"/>
      <c r="FC4513"/>
    </row>
    <row r="4514" spans="158:159" x14ac:dyDescent="0.2">
      <c r="FB4514"/>
      <c r="FC4514"/>
    </row>
    <row r="4515" spans="158:159" x14ac:dyDescent="0.2">
      <c r="FB4515"/>
      <c r="FC4515"/>
    </row>
    <row r="4516" spans="158:159" x14ac:dyDescent="0.2">
      <c r="FB4516"/>
      <c r="FC4516"/>
    </row>
    <row r="4517" spans="158:159" x14ac:dyDescent="0.2">
      <c r="FB4517"/>
      <c r="FC4517"/>
    </row>
    <row r="4518" spans="158:159" x14ac:dyDescent="0.2">
      <c r="FB4518"/>
      <c r="FC4518"/>
    </row>
    <row r="4519" spans="158:159" x14ac:dyDescent="0.2">
      <c r="FB4519"/>
      <c r="FC4519"/>
    </row>
    <row r="4520" spans="158:159" x14ac:dyDescent="0.2">
      <c r="FB4520"/>
      <c r="FC4520"/>
    </row>
    <row r="4521" spans="158:159" x14ac:dyDescent="0.2">
      <c r="FB4521"/>
      <c r="FC4521"/>
    </row>
    <row r="4522" spans="158:159" x14ac:dyDescent="0.2">
      <c r="FB4522"/>
      <c r="FC4522"/>
    </row>
    <row r="4523" spans="158:159" x14ac:dyDescent="0.2">
      <c r="FB4523"/>
      <c r="FC4523"/>
    </row>
    <row r="4524" spans="158:159" x14ac:dyDescent="0.2">
      <c r="FB4524"/>
      <c r="FC4524"/>
    </row>
    <row r="4525" spans="158:159" x14ac:dyDescent="0.2">
      <c r="FB4525"/>
      <c r="FC4525"/>
    </row>
    <row r="4526" spans="158:159" x14ac:dyDescent="0.2">
      <c r="FB4526"/>
      <c r="FC4526"/>
    </row>
    <row r="4527" spans="158:159" x14ac:dyDescent="0.2">
      <c r="FB4527"/>
      <c r="FC4527"/>
    </row>
    <row r="4528" spans="158:159" x14ac:dyDescent="0.2">
      <c r="FB4528"/>
      <c r="FC4528"/>
    </row>
    <row r="4529" spans="158:159" x14ac:dyDescent="0.2">
      <c r="FB4529"/>
      <c r="FC4529"/>
    </row>
    <row r="4530" spans="158:159" x14ac:dyDescent="0.2">
      <c r="FB4530"/>
      <c r="FC4530"/>
    </row>
    <row r="4531" spans="158:159" x14ac:dyDescent="0.2">
      <c r="FB4531"/>
      <c r="FC4531"/>
    </row>
    <row r="4532" spans="158:159" x14ac:dyDescent="0.2">
      <c r="FB4532"/>
      <c r="FC4532"/>
    </row>
    <row r="4533" spans="158:159" x14ac:dyDescent="0.2">
      <c r="FB4533"/>
      <c r="FC4533"/>
    </row>
    <row r="4534" spans="158:159" x14ac:dyDescent="0.2">
      <c r="FB4534"/>
      <c r="FC4534"/>
    </row>
    <row r="4535" spans="158:159" x14ac:dyDescent="0.2">
      <c r="FB4535"/>
      <c r="FC4535"/>
    </row>
    <row r="4536" spans="158:159" x14ac:dyDescent="0.2">
      <c r="FB4536"/>
      <c r="FC4536"/>
    </row>
    <row r="4537" spans="158:159" x14ac:dyDescent="0.2">
      <c r="FB4537"/>
      <c r="FC4537"/>
    </row>
    <row r="4538" spans="158:159" x14ac:dyDescent="0.2">
      <c r="FB4538"/>
      <c r="FC4538"/>
    </row>
    <row r="4539" spans="158:159" x14ac:dyDescent="0.2">
      <c r="FB4539"/>
      <c r="FC4539"/>
    </row>
    <row r="4540" spans="158:159" x14ac:dyDescent="0.2">
      <c r="FB4540"/>
      <c r="FC4540"/>
    </row>
    <row r="4541" spans="158:159" x14ac:dyDescent="0.2">
      <c r="FB4541"/>
      <c r="FC4541"/>
    </row>
    <row r="4542" spans="158:159" x14ac:dyDescent="0.2">
      <c r="FB4542"/>
      <c r="FC4542"/>
    </row>
    <row r="4543" spans="158:159" x14ac:dyDescent="0.2">
      <c r="FB4543"/>
      <c r="FC4543"/>
    </row>
    <row r="4544" spans="158:159" x14ac:dyDescent="0.2">
      <c r="FB4544"/>
      <c r="FC4544"/>
    </row>
    <row r="4545" spans="158:159" x14ac:dyDescent="0.2">
      <c r="FB4545"/>
      <c r="FC4545"/>
    </row>
    <row r="4546" spans="158:159" x14ac:dyDescent="0.2">
      <c r="FB4546"/>
      <c r="FC4546"/>
    </row>
    <row r="4547" spans="158:159" x14ac:dyDescent="0.2">
      <c r="FB4547"/>
      <c r="FC4547"/>
    </row>
    <row r="4548" spans="158:159" x14ac:dyDescent="0.2">
      <c r="FB4548"/>
      <c r="FC4548"/>
    </row>
    <row r="4549" spans="158:159" x14ac:dyDescent="0.2">
      <c r="FB4549"/>
      <c r="FC4549"/>
    </row>
    <row r="4550" spans="158:159" x14ac:dyDescent="0.2">
      <c r="FB4550"/>
      <c r="FC4550"/>
    </row>
    <row r="4551" spans="158:159" x14ac:dyDescent="0.2">
      <c r="FB4551"/>
      <c r="FC4551"/>
    </row>
    <row r="4552" spans="158:159" x14ac:dyDescent="0.2">
      <c r="FB4552"/>
      <c r="FC4552"/>
    </row>
    <row r="4553" spans="158:159" x14ac:dyDescent="0.2">
      <c r="FB4553"/>
      <c r="FC4553"/>
    </row>
    <row r="4554" spans="158:159" x14ac:dyDescent="0.2">
      <c r="FB4554"/>
      <c r="FC4554"/>
    </row>
    <row r="4555" spans="158:159" x14ac:dyDescent="0.2">
      <c r="FB4555"/>
      <c r="FC4555"/>
    </row>
    <row r="4556" spans="158:159" x14ac:dyDescent="0.2">
      <c r="FB4556"/>
      <c r="FC4556"/>
    </row>
    <row r="4557" spans="158:159" x14ac:dyDescent="0.2">
      <c r="FB4557"/>
      <c r="FC4557"/>
    </row>
    <row r="4558" spans="158:159" x14ac:dyDescent="0.2">
      <c r="FB4558"/>
      <c r="FC4558"/>
    </row>
    <row r="4559" spans="158:159" x14ac:dyDescent="0.2">
      <c r="FB4559"/>
      <c r="FC4559"/>
    </row>
    <row r="4560" spans="158:159" x14ac:dyDescent="0.2">
      <c r="FB4560"/>
      <c r="FC4560"/>
    </row>
    <row r="4561" spans="158:159" x14ac:dyDescent="0.2">
      <c r="FB4561"/>
      <c r="FC4561"/>
    </row>
    <row r="4562" spans="158:159" x14ac:dyDescent="0.2">
      <c r="FB4562"/>
      <c r="FC4562"/>
    </row>
    <row r="4563" spans="158:159" x14ac:dyDescent="0.2">
      <c r="FB4563"/>
      <c r="FC4563"/>
    </row>
    <row r="4564" spans="158:159" x14ac:dyDescent="0.2">
      <c r="FB4564"/>
      <c r="FC4564"/>
    </row>
    <row r="4565" spans="158:159" x14ac:dyDescent="0.2">
      <c r="FB4565"/>
      <c r="FC4565"/>
    </row>
    <row r="4566" spans="158:159" x14ac:dyDescent="0.2">
      <c r="FB4566"/>
      <c r="FC4566"/>
    </row>
    <row r="4567" spans="158:159" x14ac:dyDescent="0.2">
      <c r="FB4567"/>
      <c r="FC4567"/>
    </row>
    <row r="4568" spans="158:159" x14ac:dyDescent="0.2">
      <c r="FB4568"/>
      <c r="FC4568"/>
    </row>
    <row r="4569" spans="158:159" x14ac:dyDescent="0.2">
      <c r="FB4569"/>
      <c r="FC4569"/>
    </row>
    <row r="4570" spans="158:159" x14ac:dyDescent="0.2">
      <c r="FB4570"/>
      <c r="FC4570"/>
    </row>
    <row r="4571" spans="158:159" x14ac:dyDescent="0.2">
      <c r="FB4571"/>
      <c r="FC4571"/>
    </row>
    <row r="4572" spans="158:159" x14ac:dyDescent="0.2">
      <c r="FB4572"/>
      <c r="FC4572"/>
    </row>
    <row r="4573" spans="158:159" x14ac:dyDescent="0.2">
      <c r="FB4573"/>
      <c r="FC4573"/>
    </row>
    <row r="4574" spans="158:159" x14ac:dyDescent="0.2">
      <c r="FB4574"/>
      <c r="FC4574"/>
    </row>
    <row r="4575" spans="158:159" x14ac:dyDescent="0.2">
      <c r="FB4575"/>
      <c r="FC4575"/>
    </row>
    <row r="4576" spans="158:159" x14ac:dyDescent="0.2">
      <c r="FB4576"/>
      <c r="FC4576"/>
    </row>
    <row r="4577" spans="158:159" x14ac:dyDescent="0.2">
      <c r="FB4577"/>
      <c r="FC4577"/>
    </row>
    <row r="4578" spans="158:159" x14ac:dyDescent="0.2">
      <c r="FB4578"/>
      <c r="FC4578"/>
    </row>
    <row r="4579" spans="158:159" x14ac:dyDescent="0.2">
      <c r="FB4579"/>
      <c r="FC4579"/>
    </row>
    <row r="4580" spans="158:159" x14ac:dyDescent="0.2">
      <c r="FB4580"/>
      <c r="FC4580"/>
    </row>
    <row r="4581" spans="158:159" x14ac:dyDescent="0.2">
      <c r="FB4581"/>
      <c r="FC4581"/>
    </row>
    <row r="4582" spans="158:159" x14ac:dyDescent="0.2">
      <c r="FB4582"/>
      <c r="FC4582"/>
    </row>
    <row r="4583" spans="158:159" x14ac:dyDescent="0.2">
      <c r="FB4583"/>
      <c r="FC4583"/>
    </row>
    <row r="4584" spans="158:159" x14ac:dyDescent="0.2">
      <c r="FB4584"/>
      <c r="FC4584"/>
    </row>
    <row r="4585" spans="158:159" x14ac:dyDescent="0.2">
      <c r="FB4585"/>
      <c r="FC4585"/>
    </row>
    <row r="4586" spans="158:159" x14ac:dyDescent="0.2">
      <c r="FB4586"/>
      <c r="FC4586"/>
    </row>
    <row r="4587" spans="158:159" x14ac:dyDescent="0.2">
      <c r="FB4587"/>
      <c r="FC4587"/>
    </row>
    <row r="4588" spans="158:159" x14ac:dyDescent="0.2">
      <c r="FB4588"/>
      <c r="FC4588"/>
    </row>
    <row r="4589" spans="158:159" x14ac:dyDescent="0.2">
      <c r="FB4589"/>
      <c r="FC4589"/>
    </row>
    <row r="4590" spans="158:159" x14ac:dyDescent="0.2">
      <c r="FB4590"/>
      <c r="FC4590"/>
    </row>
    <row r="4591" spans="158:159" x14ac:dyDescent="0.2">
      <c r="FB4591"/>
      <c r="FC4591"/>
    </row>
    <row r="4592" spans="158:159" x14ac:dyDescent="0.2">
      <c r="FB4592"/>
      <c r="FC4592"/>
    </row>
    <row r="4593" spans="158:159" x14ac:dyDescent="0.2">
      <c r="FB4593"/>
      <c r="FC4593"/>
    </row>
    <row r="4594" spans="158:159" x14ac:dyDescent="0.2">
      <c r="FB4594"/>
      <c r="FC4594"/>
    </row>
    <row r="4595" spans="158:159" x14ac:dyDescent="0.2">
      <c r="FB4595"/>
      <c r="FC4595"/>
    </row>
    <row r="4596" spans="158:159" x14ac:dyDescent="0.2">
      <c r="FB4596"/>
      <c r="FC4596"/>
    </row>
    <row r="4597" spans="158:159" x14ac:dyDescent="0.2">
      <c r="FB4597"/>
      <c r="FC4597"/>
    </row>
    <row r="4598" spans="158:159" x14ac:dyDescent="0.2">
      <c r="FB4598"/>
      <c r="FC4598"/>
    </row>
    <row r="4599" spans="158:159" x14ac:dyDescent="0.2">
      <c r="FB4599"/>
      <c r="FC4599"/>
    </row>
    <row r="4600" spans="158:159" x14ac:dyDescent="0.2">
      <c r="FB4600"/>
      <c r="FC4600"/>
    </row>
    <row r="4601" spans="158:159" x14ac:dyDescent="0.2">
      <c r="FB4601"/>
      <c r="FC4601"/>
    </row>
    <row r="4602" spans="158:159" x14ac:dyDescent="0.2">
      <c r="FB4602"/>
      <c r="FC4602"/>
    </row>
    <row r="4603" spans="158:159" x14ac:dyDescent="0.2">
      <c r="FB4603"/>
      <c r="FC4603"/>
    </row>
    <row r="4604" spans="158:159" x14ac:dyDescent="0.2">
      <c r="FB4604"/>
      <c r="FC4604"/>
    </row>
    <row r="4605" spans="158:159" x14ac:dyDescent="0.2">
      <c r="FB4605"/>
      <c r="FC4605"/>
    </row>
    <row r="4606" spans="158:159" x14ac:dyDescent="0.2">
      <c r="FB4606"/>
      <c r="FC4606"/>
    </row>
    <row r="4607" spans="158:159" x14ac:dyDescent="0.2">
      <c r="FB4607"/>
      <c r="FC4607"/>
    </row>
    <row r="4608" spans="158:159" x14ac:dyDescent="0.2">
      <c r="FB4608"/>
      <c r="FC4608"/>
    </row>
    <row r="4609" spans="158:159" x14ac:dyDescent="0.2">
      <c r="FB4609"/>
      <c r="FC4609"/>
    </row>
    <row r="4610" spans="158:159" x14ac:dyDescent="0.2">
      <c r="FB4610"/>
      <c r="FC4610"/>
    </row>
    <row r="4611" spans="158:159" x14ac:dyDescent="0.2">
      <c r="FB4611"/>
      <c r="FC4611"/>
    </row>
    <row r="4612" spans="158:159" x14ac:dyDescent="0.2">
      <c r="FB4612"/>
      <c r="FC4612"/>
    </row>
    <row r="4613" spans="158:159" x14ac:dyDescent="0.2">
      <c r="FB4613"/>
      <c r="FC4613"/>
    </row>
    <row r="4614" spans="158:159" x14ac:dyDescent="0.2">
      <c r="FB4614"/>
      <c r="FC4614"/>
    </row>
    <row r="4615" spans="158:159" x14ac:dyDescent="0.2">
      <c r="FB4615"/>
      <c r="FC4615"/>
    </row>
    <row r="4616" spans="158:159" x14ac:dyDescent="0.2">
      <c r="FB4616"/>
      <c r="FC4616"/>
    </row>
    <row r="4617" spans="158:159" x14ac:dyDescent="0.2">
      <c r="FB4617"/>
      <c r="FC4617"/>
    </row>
    <row r="4618" spans="158:159" x14ac:dyDescent="0.2">
      <c r="FB4618"/>
      <c r="FC4618"/>
    </row>
    <row r="4619" spans="158:159" x14ac:dyDescent="0.2">
      <c r="FB4619"/>
      <c r="FC4619"/>
    </row>
    <row r="4620" spans="158:159" x14ac:dyDescent="0.2">
      <c r="FB4620"/>
      <c r="FC4620"/>
    </row>
    <row r="4621" spans="158:159" x14ac:dyDescent="0.2">
      <c r="FB4621"/>
      <c r="FC4621"/>
    </row>
    <row r="4622" spans="158:159" x14ac:dyDescent="0.2">
      <c r="FB4622"/>
      <c r="FC4622"/>
    </row>
    <row r="4623" spans="158:159" x14ac:dyDescent="0.2">
      <c r="FB4623"/>
      <c r="FC4623"/>
    </row>
    <row r="4624" spans="158:159" x14ac:dyDescent="0.2">
      <c r="FB4624"/>
      <c r="FC4624"/>
    </row>
    <row r="4625" spans="158:159" x14ac:dyDescent="0.2">
      <c r="FB4625"/>
      <c r="FC4625"/>
    </row>
    <row r="4626" spans="158:159" x14ac:dyDescent="0.2">
      <c r="FB4626"/>
      <c r="FC4626"/>
    </row>
    <row r="4627" spans="158:159" x14ac:dyDescent="0.2">
      <c r="FB4627"/>
      <c r="FC4627"/>
    </row>
    <row r="4628" spans="158:159" x14ac:dyDescent="0.2">
      <c r="FB4628"/>
      <c r="FC4628"/>
    </row>
    <row r="4629" spans="158:159" x14ac:dyDescent="0.2">
      <c r="FB4629"/>
      <c r="FC4629"/>
    </row>
    <row r="4630" spans="158:159" x14ac:dyDescent="0.2">
      <c r="FB4630"/>
      <c r="FC4630"/>
    </row>
    <row r="4631" spans="158:159" x14ac:dyDescent="0.2">
      <c r="FB4631"/>
      <c r="FC4631"/>
    </row>
    <row r="4632" spans="158:159" x14ac:dyDescent="0.2">
      <c r="FB4632"/>
      <c r="FC4632"/>
    </row>
    <row r="4633" spans="158:159" x14ac:dyDescent="0.2">
      <c r="FB4633"/>
      <c r="FC4633"/>
    </row>
    <row r="4634" spans="158:159" x14ac:dyDescent="0.2">
      <c r="FB4634"/>
      <c r="FC4634"/>
    </row>
    <row r="4635" spans="158:159" x14ac:dyDescent="0.2">
      <c r="FB4635"/>
      <c r="FC4635"/>
    </row>
    <row r="4636" spans="158:159" x14ac:dyDescent="0.2">
      <c r="FB4636"/>
      <c r="FC4636"/>
    </row>
    <row r="4637" spans="158:159" x14ac:dyDescent="0.2">
      <c r="FB4637"/>
      <c r="FC4637"/>
    </row>
    <row r="4638" spans="158:159" x14ac:dyDescent="0.2">
      <c r="FB4638"/>
      <c r="FC4638"/>
    </row>
    <row r="4639" spans="158:159" x14ac:dyDescent="0.2">
      <c r="FB4639"/>
      <c r="FC4639"/>
    </row>
    <row r="4640" spans="158:159" x14ac:dyDescent="0.2">
      <c r="FB4640"/>
      <c r="FC4640"/>
    </row>
    <row r="4641" spans="158:159" x14ac:dyDescent="0.2">
      <c r="FB4641"/>
      <c r="FC4641"/>
    </row>
    <row r="4642" spans="158:159" x14ac:dyDescent="0.2">
      <c r="FB4642"/>
      <c r="FC4642"/>
    </row>
    <row r="4643" spans="158:159" x14ac:dyDescent="0.2">
      <c r="FB4643"/>
      <c r="FC4643"/>
    </row>
    <row r="4644" spans="158:159" x14ac:dyDescent="0.2">
      <c r="FB4644"/>
      <c r="FC4644"/>
    </row>
    <row r="4645" spans="158:159" x14ac:dyDescent="0.2">
      <c r="FB4645"/>
      <c r="FC4645"/>
    </row>
    <row r="4646" spans="158:159" x14ac:dyDescent="0.2">
      <c r="FB4646"/>
      <c r="FC4646"/>
    </row>
    <row r="4647" spans="158:159" x14ac:dyDescent="0.2">
      <c r="FB4647"/>
      <c r="FC4647"/>
    </row>
    <row r="4648" spans="158:159" x14ac:dyDescent="0.2">
      <c r="FB4648"/>
      <c r="FC4648"/>
    </row>
    <row r="4649" spans="158:159" x14ac:dyDescent="0.2">
      <c r="FB4649"/>
      <c r="FC4649"/>
    </row>
    <row r="4650" spans="158:159" x14ac:dyDescent="0.2">
      <c r="FB4650"/>
      <c r="FC4650"/>
    </row>
    <row r="4651" spans="158:159" x14ac:dyDescent="0.2">
      <c r="FB4651"/>
      <c r="FC4651"/>
    </row>
    <row r="4652" spans="158:159" x14ac:dyDescent="0.2">
      <c r="FB4652"/>
      <c r="FC4652"/>
    </row>
    <row r="4653" spans="158:159" x14ac:dyDescent="0.2">
      <c r="FB4653"/>
      <c r="FC4653"/>
    </row>
    <row r="4654" spans="158:159" x14ac:dyDescent="0.2">
      <c r="FB4654"/>
      <c r="FC4654"/>
    </row>
    <row r="4655" spans="158:159" x14ac:dyDescent="0.2">
      <c r="FB4655"/>
      <c r="FC4655"/>
    </row>
    <row r="4656" spans="158:159" x14ac:dyDescent="0.2">
      <c r="FB4656"/>
      <c r="FC4656"/>
    </row>
    <row r="4657" spans="158:159" x14ac:dyDescent="0.2">
      <c r="FB4657"/>
      <c r="FC4657"/>
    </row>
    <row r="4658" spans="158:159" x14ac:dyDescent="0.2">
      <c r="FB4658"/>
      <c r="FC4658"/>
    </row>
    <row r="4659" spans="158:159" x14ac:dyDescent="0.2">
      <c r="FB4659"/>
      <c r="FC4659"/>
    </row>
    <row r="4660" spans="158:159" x14ac:dyDescent="0.2">
      <c r="FB4660"/>
      <c r="FC4660"/>
    </row>
    <row r="4661" spans="158:159" x14ac:dyDescent="0.2">
      <c r="FB4661"/>
      <c r="FC4661"/>
    </row>
    <row r="4662" spans="158:159" x14ac:dyDescent="0.2">
      <c r="FB4662"/>
      <c r="FC4662"/>
    </row>
    <row r="4663" spans="158:159" x14ac:dyDescent="0.2">
      <c r="FB4663"/>
      <c r="FC4663"/>
    </row>
    <row r="4664" spans="158:159" x14ac:dyDescent="0.2">
      <c r="FB4664"/>
      <c r="FC4664"/>
    </row>
    <row r="4665" spans="158:159" x14ac:dyDescent="0.2">
      <c r="FB4665"/>
      <c r="FC4665"/>
    </row>
    <row r="4666" spans="158:159" x14ac:dyDescent="0.2">
      <c r="FB4666"/>
      <c r="FC4666"/>
    </row>
    <row r="4667" spans="158:159" x14ac:dyDescent="0.2">
      <c r="FB4667"/>
      <c r="FC4667"/>
    </row>
    <row r="4668" spans="158:159" x14ac:dyDescent="0.2">
      <c r="FB4668"/>
      <c r="FC4668"/>
    </row>
    <row r="4669" spans="158:159" x14ac:dyDescent="0.2">
      <c r="FB4669"/>
      <c r="FC4669"/>
    </row>
    <row r="4670" spans="158:159" x14ac:dyDescent="0.2">
      <c r="FB4670"/>
      <c r="FC4670"/>
    </row>
    <row r="4671" spans="158:159" x14ac:dyDescent="0.2">
      <c r="FB4671"/>
      <c r="FC4671"/>
    </row>
    <row r="4672" spans="158:159" x14ac:dyDescent="0.2">
      <c r="FB4672"/>
      <c r="FC4672"/>
    </row>
    <row r="4673" spans="158:159" x14ac:dyDescent="0.2">
      <c r="FB4673"/>
      <c r="FC4673"/>
    </row>
    <row r="4674" spans="158:159" x14ac:dyDescent="0.2">
      <c r="FB4674"/>
      <c r="FC4674"/>
    </row>
    <row r="4675" spans="158:159" x14ac:dyDescent="0.2">
      <c r="FB4675"/>
      <c r="FC4675"/>
    </row>
    <row r="4676" spans="158:159" x14ac:dyDescent="0.2">
      <c r="FB4676"/>
      <c r="FC4676"/>
    </row>
    <row r="4677" spans="158:159" x14ac:dyDescent="0.2">
      <c r="FB4677"/>
      <c r="FC4677"/>
    </row>
    <row r="4678" spans="158:159" x14ac:dyDescent="0.2">
      <c r="FB4678"/>
      <c r="FC4678"/>
    </row>
    <row r="4679" spans="158:159" x14ac:dyDescent="0.2">
      <c r="FB4679"/>
      <c r="FC4679"/>
    </row>
    <row r="4680" spans="158:159" x14ac:dyDescent="0.2">
      <c r="FB4680"/>
      <c r="FC4680"/>
    </row>
    <row r="4681" spans="158:159" x14ac:dyDescent="0.2">
      <c r="FB4681"/>
      <c r="FC4681"/>
    </row>
    <row r="4682" spans="158:159" x14ac:dyDescent="0.2">
      <c r="FB4682"/>
      <c r="FC4682"/>
    </row>
    <row r="4683" spans="158:159" x14ac:dyDescent="0.2">
      <c r="FB4683"/>
      <c r="FC4683"/>
    </row>
    <row r="4684" spans="158:159" x14ac:dyDescent="0.2">
      <c r="FB4684"/>
      <c r="FC4684"/>
    </row>
    <row r="4685" spans="158:159" x14ac:dyDescent="0.2">
      <c r="FB4685"/>
      <c r="FC4685"/>
    </row>
    <row r="4686" spans="158:159" x14ac:dyDescent="0.2">
      <c r="FB4686"/>
      <c r="FC4686"/>
    </row>
    <row r="4687" spans="158:159" x14ac:dyDescent="0.2">
      <c r="FB4687"/>
      <c r="FC4687"/>
    </row>
    <row r="4688" spans="158:159" x14ac:dyDescent="0.2">
      <c r="FB4688"/>
      <c r="FC4688"/>
    </row>
    <row r="4689" spans="158:159" x14ac:dyDescent="0.2">
      <c r="FB4689"/>
      <c r="FC4689"/>
    </row>
    <row r="4690" spans="158:159" x14ac:dyDescent="0.2">
      <c r="FB4690"/>
      <c r="FC4690"/>
    </row>
    <row r="4691" spans="158:159" x14ac:dyDescent="0.2">
      <c r="FB4691"/>
      <c r="FC4691"/>
    </row>
    <row r="4692" spans="158:159" x14ac:dyDescent="0.2">
      <c r="FB4692"/>
      <c r="FC4692"/>
    </row>
    <row r="4693" spans="158:159" x14ac:dyDescent="0.2">
      <c r="FB4693"/>
      <c r="FC4693"/>
    </row>
    <row r="4694" spans="158:159" x14ac:dyDescent="0.2">
      <c r="FB4694"/>
      <c r="FC4694"/>
    </row>
    <row r="4695" spans="158:159" x14ac:dyDescent="0.2">
      <c r="FB4695"/>
      <c r="FC4695"/>
    </row>
    <row r="4696" spans="158:159" x14ac:dyDescent="0.2">
      <c r="FB4696"/>
      <c r="FC4696"/>
    </row>
    <row r="4697" spans="158:159" x14ac:dyDescent="0.2">
      <c r="FB4697"/>
      <c r="FC4697"/>
    </row>
    <row r="4698" spans="158:159" x14ac:dyDescent="0.2">
      <c r="FB4698"/>
      <c r="FC4698"/>
    </row>
    <row r="4699" spans="158:159" x14ac:dyDescent="0.2">
      <c r="FB4699"/>
      <c r="FC4699"/>
    </row>
    <row r="4700" spans="158:159" x14ac:dyDescent="0.2">
      <c r="FB4700"/>
      <c r="FC4700"/>
    </row>
    <row r="4701" spans="158:159" x14ac:dyDescent="0.2">
      <c r="FB4701"/>
      <c r="FC4701"/>
    </row>
    <row r="4702" spans="158:159" x14ac:dyDescent="0.2">
      <c r="FB4702"/>
      <c r="FC4702"/>
    </row>
    <row r="4703" spans="158:159" x14ac:dyDescent="0.2">
      <c r="FB4703"/>
      <c r="FC4703"/>
    </row>
    <row r="4704" spans="158:159" x14ac:dyDescent="0.2">
      <c r="FB4704"/>
      <c r="FC4704"/>
    </row>
    <row r="4705" spans="158:159" x14ac:dyDescent="0.2">
      <c r="FB4705"/>
      <c r="FC4705"/>
    </row>
    <row r="4706" spans="158:159" x14ac:dyDescent="0.2">
      <c r="FB4706"/>
      <c r="FC4706"/>
    </row>
    <row r="4707" spans="158:159" x14ac:dyDescent="0.2">
      <c r="FB4707"/>
      <c r="FC4707"/>
    </row>
    <row r="4708" spans="158:159" x14ac:dyDescent="0.2">
      <c r="FB4708"/>
      <c r="FC4708"/>
    </row>
    <row r="4709" spans="158:159" x14ac:dyDescent="0.2">
      <c r="FB4709"/>
      <c r="FC4709"/>
    </row>
    <row r="4710" spans="158:159" x14ac:dyDescent="0.2">
      <c r="FB4710"/>
      <c r="FC4710"/>
    </row>
    <row r="4711" spans="158:159" x14ac:dyDescent="0.2">
      <c r="FB4711"/>
      <c r="FC4711"/>
    </row>
    <row r="4712" spans="158:159" x14ac:dyDescent="0.2">
      <c r="FB4712"/>
      <c r="FC4712"/>
    </row>
    <row r="4713" spans="158:159" x14ac:dyDescent="0.2">
      <c r="FB4713"/>
      <c r="FC4713"/>
    </row>
    <row r="4714" spans="158:159" x14ac:dyDescent="0.2">
      <c r="FB4714"/>
      <c r="FC4714"/>
    </row>
    <row r="4715" spans="158:159" x14ac:dyDescent="0.2">
      <c r="FB4715"/>
      <c r="FC4715"/>
    </row>
    <row r="4716" spans="158:159" x14ac:dyDescent="0.2">
      <c r="FB4716"/>
      <c r="FC4716"/>
    </row>
    <row r="4717" spans="158:159" x14ac:dyDescent="0.2">
      <c r="FB4717"/>
      <c r="FC4717"/>
    </row>
    <row r="4718" spans="158:159" x14ac:dyDescent="0.2">
      <c r="FB4718"/>
      <c r="FC4718"/>
    </row>
    <row r="4719" spans="158:159" x14ac:dyDescent="0.2">
      <c r="FB4719"/>
      <c r="FC4719"/>
    </row>
    <row r="4720" spans="158:159" x14ac:dyDescent="0.2">
      <c r="FB4720"/>
      <c r="FC4720"/>
    </row>
    <row r="4721" spans="158:159" x14ac:dyDescent="0.2">
      <c r="FB4721"/>
      <c r="FC4721"/>
    </row>
    <row r="4722" spans="158:159" x14ac:dyDescent="0.2">
      <c r="FB4722"/>
      <c r="FC4722"/>
    </row>
    <row r="4723" spans="158:159" x14ac:dyDescent="0.2">
      <c r="FB4723"/>
      <c r="FC4723"/>
    </row>
    <row r="4724" spans="158:159" x14ac:dyDescent="0.2">
      <c r="FB4724"/>
      <c r="FC4724"/>
    </row>
    <row r="4725" spans="158:159" x14ac:dyDescent="0.2">
      <c r="FB4725"/>
      <c r="FC4725"/>
    </row>
    <row r="4726" spans="158:159" x14ac:dyDescent="0.2">
      <c r="FB4726"/>
      <c r="FC4726"/>
    </row>
    <row r="4727" spans="158:159" x14ac:dyDescent="0.2">
      <c r="FB4727"/>
      <c r="FC4727"/>
    </row>
    <row r="4728" spans="158:159" x14ac:dyDescent="0.2">
      <c r="FB4728"/>
      <c r="FC4728"/>
    </row>
    <row r="4729" spans="158:159" x14ac:dyDescent="0.2">
      <c r="FB4729"/>
      <c r="FC4729"/>
    </row>
    <row r="4730" spans="158:159" x14ac:dyDescent="0.2">
      <c r="FB4730"/>
      <c r="FC4730"/>
    </row>
    <row r="4731" spans="158:159" x14ac:dyDescent="0.2">
      <c r="FB4731"/>
      <c r="FC4731"/>
    </row>
    <row r="4732" spans="158:159" x14ac:dyDescent="0.2">
      <c r="FB4732"/>
      <c r="FC4732"/>
    </row>
    <row r="4733" spans="158:159" x14ac:dyDescent="0.2">
      <c r="FB4733"/>
      <c r="FC4733"/>
    </row>
    <row r="4734" spans="158:159" x14ac:dyDescent="0.2">
      <c r="FB4734"/>
      <c r="FC4734"/>
    </row>
    <row r="4735" spans="158:159" x14ac:dyDescent="0.2">
      <c r="FB4735"/>
      <c r="FC4735"/>
    </row>
    <row r="4736" spans="158:159" x14ac:dyDescent="0.2">
      <c r="FB4736"/>
      <c r="FC4736"/>
    </row>
    <row r="4737" spans="158:159" x14ac:dyDescent="0.2">
      <c r="FB4737"/>
      <c r="FC4737"/>
    </row>
    <row r="4738" spans="158:159" x14ac:dyDescent="0.2">
      <c r="FB4738"/>
      <c r="FC4738"/>
    </row>
    <row r="4739" spans="158:159" x14ac:dyDescent="0.2">
      <c r="FB4739"/>
      <c r="FC4739"/>
    </row>
    <row r="4740" spans="158:159" x14ac:dyDescent="0.2">
      <c r="FB4740"/>
      <c r="FC4740"/>
    </row>
    <row r="4741" spans="158:159" x14ac:dyDescent="0.2">
      <c r="FB4741"/>
      <c r="FC4741"/>
    </row>
    <row r="4742" spans="158:159" x14ac:dyDescent="0.2">
      <c r="FB4742"/>
      <c r="FC4742"/>
    </row>
    <row r="4743" spans="158:159" x14ac:dyDescent="0.2">
      <c r="FB4743"/>
      <c r="FC4743"/>
    </row>
    <row r="4744" spans="158:159" x14ac:dyDescent="0.2">
      <c r="FB4744"/>
      <c r="FC4744"/>
    </row>
    <row r="4745" spans="158:159" x14ac:dyDescent="0.2">
      <c r="FB4745"/>
      <c r="FC4745"/>
    </row>
    <row r="4746" spans="158:159" x14ac:dyDescent="0.2">
      <c r="FB4746"/>
      <c r="FC4746"/>
    </row>
    <row r="4747" spans="158:159" x14ac:dyDescent="0.2">
      <c r="FB4747"/>
      <c r="FC4747"/>
    </row>
    <row r="4748" spans="158:159" x14ac:dyDescent="0.2">
      <c r="FB4748"/>
      <c r="FC4748"/>
    </row>
    <row r="4749" spans="158:159" x14ac:dyDescent="0.2">
      <c r="FB4749"/>
      <c r="FC4749"/>
    </row>
    <row r="4750" spans="158:159" x14ac:dyDescent="0.2">
      <c r="FB4750"/>
      <c r="FC4750"/>
    </row>
    <row r="4751" spans="158:159" x14ac:dyDescent="0.2">
      <c r="FB4751"/>
      <c r="FC4751"/>
    </row>
    <row r="4752" spans="158:159" x14ac:dyDescent="0.2">
      <c r="FB4752"/>
      <c r="FC4752"/>
    </row>
    <row r="4753" spans="158:159" x14ac:dyDescent="0.2">
      <c r="FB4753"/>
      <c r="FC4753"/>
    </row>
    <row r="4754" spans="158:159" x14ac:dyDescent="0.2">
      <c r="FB4754"/>
      <c r="FC4754"/>
    </row>
    <row r="4755" spans="158:159" x14ac:dyDescent="0.2">
      <c r="FB4755"/>
      <c r="FC4755"/>
    </row>
    <row r="4756" spans="158:159" x14ac:dyDescent="0.2">
      <c r="FB4756"/>
      <c r="FC4756"/>
    </row>
    <row r="4757" spans="158:159" x14ac:dyDescent="0.2">
      <c r="FB4757"/>
      <c r="FC4757"/>
    </row>
    <row r="4758" spans="158:159" x14ac:dyDescent="0.2">
      <c r="FB4758"/>
      <c r="FC4758"/>
    </row>
    <row r="4759" spans="158:159" x14ac:dyDescent="0.2">
      <c r="FB4759"/>
      <c r="FC4759"/>
    </row>
    <row r="4760" spans="158:159" x14ac:dyDescent="0.2">
      <c r="FB4760"/>
      <c r="FC4760"/>
    </row>
    <row r="4761" spans="158:159" x14ac:dyDescent="0.2">
      <c r="FB4761"/>
      <c r="FC4761"/>
    </row>
    <row r="4762" spans="158:159" x14ac:dyDescent="0.2">
      <c r="FB4762"/>
      <c r="FC4762"/>
    </row>
    <row r="4763" spans="158:159" x14ac:dyDescent="0.2">
      <c r="FB4763"/>
      <c r="FC4763"/>
    </row>
    <row r="4764" spans="158:159" x14ac:dyDescent="0.2">
      <c r="FB4764"/>
      <c r="FC4764"/>
    </row>
    <row r="4765" spans="158:159" x14ac:dyDescent="0.2">
      <c r="FB4765"/>
      <c r="FC4765"/>
    </row>
    <row r="4766" spans="158:159" x14ac:dyDescent="0.2">
      <c r="FB4766"/>
      <c r="FC4766"/>
    </row>
    <row r="4767" spans="158:159" x14ac:dyDescent="0.2">
      <c r="FB4767"/>
      <c r="FC4767"/>
    </row>
    <row r="4768" spans="158:159" x14ac:dyDescent="0.2">
      <c r="FB4768"/>
      <c r="FC4768"/>
    </row>
    <row r="4769" spans="158:159" x14ac:dyDescent="0.2">
      <c r="FB4769"/>
      <c r="FC4769"/>
    </row>
    <row r="4770" spans="158:159" x14ac:dyDescent="0.2">
      <c r="FB4770"/>
      <c r="FC4770"/>
    </row>
    <row r="4771" spans="158:159" x14ac:dyDescent="0.2">
      <c r="FB4771"/>
      <c r="FC4771"/>
    </row>
    <row r="4772" spans="158:159" x14ac:dyDescent="0.2">
      <c r="FB4772"/>
      <c r="FC4772"/>
    </row>
    <row r="4773" spans="158:159" x14ac:dyDescent="0.2">
      <c r="FB4773"/>
      <c r="FC4773"/>
    </row>
    <row r="4774" spans="158:159" x14ac:dyDescent="0.2">
      <c r="FB4774"/>
      <c r="FC4774"/>
    </row>
    <row r="4775" spans="158:159" x14ac:dyDescent="0.2">
      <c r="FB4775"/>
      <c r="FC4775"/>
    </row>
    <row r="4776" spans="158:159" x14ac:dyDescent="0.2">
      <c r="FB4776"/>
      <c r="FC4776"/>
    </row>
    <row r="4777" spans="158:159" x14ac:dyDescent="0.2">
      <c r="FB4777"/>
      <c r="FC4777"/>
    </row>
    <row r="4778" spans="158:159" x14ac:dyDescent="0.2">
      <c r="FB4778"/>
      <c r="FC4778"/>
    </row>
    <row r="4779" spans="158:159" x14ac:dyDescent="0.2">
      <c r="FB4779"/>
      <c r="FC4779"/>
    </row>
    <row r="4780" spans="158:159" x14ac:dyDescent="0.2">
      <c r="FB4780"/>
      <c r="FC4780"/>
    </row>
    <row r="4781" spans="158:159" x14ac:dyDescent="0.2">
      <c r="FB4781"/>
      <c r="FC4781"/>
    </row>
    <row r="4782" spans="158:159" x14ac:dyDescent="0.2">
      <c r="FB4782"/>
      <c r="FC4782"/>
    </row>
    <row r="4783" spans="158:159" x14ac:dyDescent="0.2">
      <c r="FB4783"/>
      <c r="FC4783"/>
    </row>
    <row r="4784" spans="158:159" x14ac:dyDescent="0.2">
      <c r="FB4784"/>
      <c r="FC4784"/>
    </row>
    <row r="4785" spans="158:159" x14ac:dyDescent="0.2">
      <c r="FB4785"/>
      <c r="FC4785"/>
    </row>
    <row r="4786" spans="158:159" x14ac:dyDescent="0.2">
      <c r="FB4786"/>
      <c r="FC4786"/>
    </row>
    <row r="4787" spans="158:159" x14ac:dyDescent="0.2">
      <c r="FB4787"/>
      <c r="FC4787"/>
    </row>
    <row r="4788" spans="158:159" x14ac:dyDescent="0.2">
      <c r="FB4788"/>
      <c r="FC4788"/>
    </row>
    <row r="4789" spans="158:159" x14ac:dyDescent="0.2">
      <c r="FB4789"/>
      <c r="FC4789"/>
    </row>
    <row r="4790" spans="158:159" x14ac:dyDescent="0.2">
      <c r="FB4790"/>
      <c r="FC4790"/>
    </row>
    <row r="4791" spans="158:159" x14ac:dyDescent="0.2">
      <c r="FB4791"/>
      <c r="FC4791"/>
    </row>
    <row r="4792" spans="158:159" x14ac:dyDescent="0.2">
      <c r="FB4792"/>
      <c r="FC4792"/>
    </row>
    <row r="4793" spans="158:159" x14ac:dyDescent="0.2">
      <c r="FB4793"/>
      <c r="FC4793"/>
    </row>
    <row r="4794" spans="158:159" x14ac:dyDescent="0.2">
      <c r="FB4794"/>
      <c r="FC4794"/>
    </row>
    <row r="4795" spans="158:159" x14ac:dyDescent="0.2">
      <c r="FB4795"/>
      <c r="FC4795"/>
    </row>
    <row r="4796" spans="158:159" x14ac:dyDescent="0.2">
      <c r="FB4796"/>
      <c r="FC4796"/>
    </row>
    <row r="4797" spans="158:159" x14ac:dyDescent="0.2">
      <c r="FB4797"/>
      <c r="FC4797"/>
    </row>
    <row r="4798" spans="158:159" x14ac:dyDescent="0.2">
      <c r="FB4798"/>
      <c r="FC4798"/>
    </row>
    <row r="4799" spans="158:159" x14ac:dyDescent="0.2">
      <c r="FB4799"/>
      <c r="FC4799"/>
    </row>
    <row r="4800" spans="158:159" x14ac:dyDescent="0.2">
      <c r="FB4800"/>
      <c r="FC4800"/>
    </row>
    <row r="4801" spans="158:159" x14ac:dyDescent="0.2">
      <c r="FB4801"/>
      <c r="FC4801"/>
    </row>
    <row r="4802" spans="158:159" x14ac:dyDescent="0.2">
      <c r="FB4802"/>
      <c r="FC4802"/>
    </row>
    <row r="4803" spans="158:159" x14ac:dyDescent="0.2">
      <c r="FB4803"/>
      <c r="FC4803"/>
    </row>
    <row r="4804" spans="158:159" x14ac:dyDescent="0.2">
      <c r="FB4804"/>
      <c r="FC4804"/>
    </row>
    <row r="4805" spans="158:159" x14ac:dyDescent="0.2">
      <c r="FB4805"/>
      <c r="FC4805"/>
    </row>
    <row r="4806" spans="158:159" x14ac:dyDescent="0.2">
      <c r="FB4806"/>
      <c r="FC4806"/>
    </row>
    <row r="4807" spans="158:159" x14ac:dyDescent="0.2">
      <c r="FB4807"/>
      <c r="FC4807"/>
    </row>
    <row r="4808" spans="158:159" x14ac:dyDescent="0.2">
      <c r="FB4808"/>
      <c r="FC4808"/>
    </row>
    <row r="4809" spans="158:159" x14ac:dyDescent="0.2">
      <c r="FB4809"/>
      <c r="FC4809"/>
    </row>
    <row r="4810" spans="158:159" x14ac:dyDescent="0.2">
      <c r="FB4810"/>
      <c r="FC4810"/>
    </row>
    <row r="4811" spans="158:159" x14ac:dyDescent="0.2">
      <c r="FB4811"/>
      <c r="FC4811"/>
    </row>
    <row r="4812" spans="158:159" x14ac:dyDescent="0.2">
      <c r="FB4812"/>
      <c r="FC4812"/>
    </row>
    <row r="4813" spans="158:159" x14ac:dyDescent="0.2">
      <c r="FB4813"/>
      <c r="FC4813"/>
    </row>
    <row r="4814" spans="158:159" x14ac:dyDescent="0.2">
      <c r="FB4814"/>
      <c r="FC4814"/>
    </row>
    <row r="4815" spans="158:159" x14ac:dyDescent="0.2">
      <c r="FB4815"/>
      <c r="FC4815"/>
    </row>
    <row r="4816" spans="158:159" x14ac:dyDescent="0.2">
      <c r="FB4816"/>
      <c r="FC4816"/>
    </row>
    <row r="4817" spans="158:159" x14ac:dyDescent="0.2">
      <c r="FB4817"/>
      <c r="FC4817"/>
    </row>
    <row r="4818" spans="158:159" x14ac:dyDescent="0.2">
      <c r="FB4818"/>
      <c r="FC4818"/>
    </row>
    <row r="4819" spans="158:159" x14ac:dyDescent="0.2">
      <c r="FB4819"/>
      <c r="FC4819"/>
    </row>
    <row r="4820" spans="158:159" x14ac:dyDescent="0.2">
      <c r="FB4820"/>
      <c r="FC4820"/>
    </row>
    <row r="4821" spans="158:159" x14ac:dyDescent="0.2">
      <c r="FB4821"/>
      <c r="FC4821"/>
    </row>
    <row r="4822" spans="158:159" x14ac:dyDescent="0.2">
      <c r="FB4822"/>
      <c r="FC4822"/>
    </row>
    <row r="4823" spans="158:159" x14ac:dyDescent="0.2">
      <c r="FB4823"/>
      <c r="FC4823"/>
    </row>
    <row r="4824" spans="158:159" x14ac:dyDescent="0.2">
      <c r="FB4824"/>
      <c r="FC4824"/>
    </row>
    <row r="4825" spans="158:159" x14ac:dyDescent="0.2">
      <c r="FB4825"/>
      <c r="FC4825"/>
    </row>
    <row r="4826" spans="158:159" x14ac:dyDescent="0.2">
      <c r="FB4826"/>
      <c r="FC4826"/>
    </row>
    <row r="4827" spans="158:159" x14ac:dyDescent="0.2">
      <c r="FB4827"/>
      <c r="FC4827"/>
    </row>
    <row r="4828" spans="158:159" x14ac:dyDescent="0.2">
      <c r="FB4828"/>
      <c r="FC4828"/>
    </row>
    <row r="4829" spans="158:159" x14ac:dyDescent="0.2">
      <c r="FB4829"/>
      <c r="FC4829"/>
    </row>
    <row r="4830" spans="158:159" x14ac:dyDescent="0.2">
      <c r="FB4830"/>
      <c r="FC4830"/>
    </row>
    <row r="4831" spans="158:159" x14ac:dyDescent="0.2">
      <c r="FB4831"/>
      <c r="FC4831"/>
    </row>
    <row r="4832" spans="158:159" x14ac:dyDescent="0.2">
      <c r="FB4832"/>
      <c r="FC4832"/>
    </row>
    <row r="4833" spans="158:159" x14ac:dyDescent="0.2">
      <c r="FB4833"/>
      <c r="FC4833"/>
    </row>
    <row r="4834" spans="158:159" x14ac:dyDescent="0.2">
      <c r="FB4834"/>
      <c r="FC4834"/>
    </row>
    <row r="4835" spans="158:159" x14ac:dyDescent="0.2">
      <c r="FB4835"/>
      <c r="FC4835"/>
    </row>
    <row r="4836" spans="158:159" x14ac:dyDescent="0.2">
      <c r="FB4836"/>
      <c r="FC4836"/>
    </row>
    <row r="4837" spans="158:159" x14ac:dyDescent="0.2">
      <c r="FB4837"/>
      <c r="FC4837"/>
    </row>
    <row r="4838" spans="158:159" x14ac:dyDescent="0.2">
      <c r="FB4838"/>
      <c r="FC4838"/>
    </row>
    <row r="4839" spans="158:159" x14ac:dyDescent="0.2">
      <c r="FB4839"/>
      <c r="FC4839"/>
    </row>
    <row r="4840" spans="158:159" x14ac:dyDescent="0.2">
      <c r="FB4840"/>
      <c r="FC4840"/>
    </row>
    <row r="4841" spans="158:159" x14ac:dyDescent="0.2">
      <c r="FB4841"/>
      <c r="FC4841"/>
    </row>
    <row r="4842" spans="158:159" x14ac:dyDescent="0.2">
      <c r="FB4842"/>
      <c r="FC4842"/>
    </row>
    <row r="4843" spans="158:159" x14ac:dyDescent="0.2">
      <c r="FB4843"/>
      <c r="FC4843"/>
    </row>
    <row r="4844" spans="158:159" x14ac:dyDescent="0.2">
      <c r="FB4844"/>
      <c r="FC4844"/>
    </row>
    <row r="4845" spans="158:159" x14ac:dyDescent="0.2">
      <c r="FB4845"/>
      <c r="FC4845"/>
    </row>
    <row r="4846" spans="158:159" x14ac:dyDescent="0.2">
      <c r="FB4846"/>
      <c r="FC4846"/>
    </row>
    <row r="4847" spans="158:159" x14ac:dyDescent="0.2">
      <c r="FB4847"/>
      <c r="FC4847"/>
    </row>
    <row r="4848" spans="158:159" x14ac:dyDescent="0.2">
      <c r="FB4848"/>
      <c r="FC4848"/>
    </row>
    <row r="4849" spans="158:159" x14ac:dyDescent="0.2">
      <c r="FB4849"/>
      <c r="FC4849"/>
    </row>
    <row r="4850" spans="158:159" x14ac:dyDescent="0.2">
      <c r="FB4850"/>
      <c r="FC4850"/>
    </row>
    <row r="4851" spans="158:159" x14ac:dyDescent="0.2">
      <c r="FB4851"/>
      <c r="FC4851"/>
    </row>
    <row r="4852" spans="158:159" x14ac:dyDescent="0.2">
      <c r="FB4852"/>
      <c r="FC4852"/>
    </row>
    <row r="4853" spans="158:159" x14ac:dyDescent="0.2">
      <c r="FB4853"/>
      <c r="FC4853"/>
    </row>
    <row r="4854" spans="158:159" x14ac:dyDescent="0.2">
      <c r="FB4854"/>
      <c r="FC4854"/>
    </row>
    <row r="4855" spans="158:159" x14ac:dyDescent="0.2">
      <c r="FB4855"/>
      <c r="FC4855"/>
    </row>
    <row r="4856" spans="158:159" x14ac:dyDescent="0.2">
      <c r="FB4856"/>
      <c r="FC4856"/>
    </row>
    <row r="4857" spans="158:159" x14ac:dyDescent="0.2">
      <c r="FB4857"/>
      <c r="FC4857"/>
    </row>
    <row r="4858" spans="158:159" x14ac:dyDescent="0.2">
      <c r="FB4858"/>
      <c r="FC4858"/>
    </row>
    <row r="4859" spans="158:159" x14ac:dyDescent="0.2">
      <c r="FB4859"/>
      <c r="FC4859"/>
    </row>
    <row r="4860" spans="158:159" x14ac:dyDescent="0.2">
      <c r="FB4860"/>
      <c r="FC4860"/>
    </row>
    <row r="4861" spans="158:159" x14ac:dyDescent="0.2">
      <c r="FB4861"/>
      <c r="FC4861"/>
    </row>
    <row r="4862" spans="158:159" x14ac:dyDescent="0.2">
      <c r="FB4862"/>
      <c r="FC4862"/>
    </row>
    <row r="4863" spans="158:159" x14ac:dyDescent="0.2">
      <c r="FB4863"/>
      <c r="FC4863"/>
    </row>
    <row r="4864" spans="158:159" x14ac:dyDescent="0.2">
      <c r="FB4864"/>
      <c r="FC4864"/>
    </row>
    <row r="4865" spans="158:159" x14ac:dyDescent="0.2">
      <c r="FB4865"/>
      <c r="FC4865"/>
    </row>
    <row r="4866" spans="158:159" x14ac:dyDescent="0.2">
      <c r="FB4866"/>
      <c r="FC4866"/>
    </row>
    <row r="4867" spans="158:159" x14ac:dyDescent="0.2">
      <c r="FB4867"/>
      <c r="FC4867"/>
    </row>
    <row r="4868" spans="158:159" x14ac:dyDescent="0.2">
      <c r="FB4868"/>
      <c r="FC4868"/>
    </row>
    <row r="4869" spans="158:159" x14ac:dyDescent="0.2">
      <c r="FB4869"/>
      <c r="FC4869"/>
    </row>
    <row r="4870" spans="158:159" x14ac:dyDescent="0.2">
      <c r="FB4870"/>
      <c r="FC4870"/>
    </row>
    <row r="4871" spans="158:159" x14ac:dyDescent="0.2">
      <c r="FB4871"/>
      <c r="FC4871"/>
    </row>
    <row r="4872" spans="158:159" x14ac:dyDescent="0.2">
      <c r="FB4872"/>
      <c r="FC4872"/>
    </row>
    <row r="4873" spans="158:159" x14ac:dyDescent="0.2">
      <c r="FB4873"/>
      <c r="FC4873"/>
    </row>
    <row r="4874" spans="158:159" x14ac:dyDescent="0.2">
      <c r="FB4874"/>
      <c r="FC4874"/>
    </row>
    <row r="4875" spans="158:159" x14ac:dyDescent="0.2">
      <c r="FB4875"/>
      <c r="FC4875"/>
    </row>
    <row r="4876" spans="158:159" x14ac:dyDescent="0.2">
      <c r="FB4876"/>
      <c r="FC4876"/>
    </row>
    <row r="4877" spans="158:159" x14ac:dyDescent="0.2">
      <c r="FB4877"/>
      <c r="FC4877"/>
    </row>
    <row r="4878" spans="158:159" x14ac:dyDescent="0.2">
      <c r="FB4878"/>
      <c r="FC4878"/>
    </row>
    <row r="4879" spans="158:159" x14ac:dyDescent="0.2">
      <c r="FB4879"/>
      <c r="FC4879"/>
    </row>
    <row r="4880" spans="158:159" x14ac:dyDescent="0.2">
      <c r="FB4880"/>
      <c r="FC4880"/>
    </row>
    <row r="4881" spans="158:159" x14ac:dyDescent="0.2">
      <c r="FB4881"/>
      <c r="FC4881"/>
    </row>
    <row r="4882" spans="158:159" x14ac:dyDescent="0.2">
      <c r="FB4882"/>
      <c r="FC4882"/>
    </row>
    <row r="4883" spans="158:159" x14ac:dyDescent="0.2">
      <c r="FB4883"/>
      <c r="FC4883"/>
    </row>
    <row r="4884" spans="158:159" x14ac:dyDescent="0.2">
      <c r="FB4884"/>
      <c r="FC4884"/>
    </row>
    <row r="4885" spans="158:159" x14ac:dyDescent="0.2">
      <c r="FB4885"/>
      <c r="FC4885"/>
    </row>
    <row r="4886" spans="158:159" x14ac:dyDescent="0.2">
      <c r="FB4886"/>
      <c r="FC4886"/>
    </row>
    <row r="4887" spans="158:159" x14ac:dyDescent="0.2">
      <c r="FB4887"/>
      <c r="FC4887"/>
    </row>
    <row r="4888" spans="158:159" x14ac:dyDescent="0.2">
      <c r="FB4888"/>
      <c r="FC4888"/>
    </row>
    <row r="4889" spans="158:159" x14ac:dyDescent="0.2">
      <c r="FB4889"/>
      <c r="FC4889"/>
    </row>
    <row r="4890" spans="158:159" x14ac:dyDescent="0.2">
      <c r="FB4890"/>
      <c r="FC4890"/>
    </row>
    <row r="4891" spans="158:159" x14ac:dyDescent="0.2">
      <c r="FB4891"/>
      <c r="FC4891"/>
    </row>
    <row r="4892" spans="158:159" x14ac:dyDescent="0.2">
      <c r="FB4892"/>
      <c r="FC4892"/>
    </row>
    <row r="4893" spans="158:159" x14ac:dyDescent="0.2">
      <c r="FB4893"/>
      <c r="FC4893"/>
    </row>
    <row r="4894" spans="158:159" x14ac:dyDescent="0.2">
      <c r="FB4894"/>
      <c r="FC4894"/>
    </row>
    <row r="4895" spans="158:159" x14ac:dyDescent="0.2">
      <c r="FB4895"/>
      <c r="FC4895"/>
    </row>
    <row r="4896" spans="158:159" x14ac:dyDescent="0.2">
      <c r="FB4896"/>
      <c r="FC4896"/>
    </row>
    <row r="4897" spans="158:159" x14ac:dyDescent="0.2">
      <c r="FB4897"/>
      <c r="FC4897"/>
    </row>
    <row r="4898" spans="158:159" x14ac:dyDescent="0.2">
      <c r="FB4898"/>
      <c r="FC4898"/>
    </row>
    <row r="4899" spans="158:159" x14ac:dyDescent="0.2">
      <c r="FB4899"/>
      <c r="FC4899"/>
    </row>
    <row r="4900" spans="158:159" x14ac:dyDescent="0.2">
      <c r="FB4900"/>
      <c r="FC4900"/>
    </row>
    <row r="4901" spans="158:159" x14ac:dyDescent="0.2">
      <c r="FB4901"/>
      <c r="FC4901"/>
    </row>
    <row r="4902" spans="158:159" x14ac:dyDescent="0.2">
      <c r="FB4902"/>
      <c r="FC4902"/>
    </row>
    <row r="4903" spans="158:159" x14ac:dyDescent="0.2">
      <c r="FB4903"/>
      <c r="FC4903"/>
    </row>
    <row r="4904" spans="158:159" x14ac:dyDescent="0.2">
      <c r="FB4904"/>
      <c r="FC4904"/>
    </row>
    <row r="4905" spans="158:159" x14ac:dyDescent="0.2">
      <c r="FB4905"/>
      <c r="FC4905"/>
    </row>
    <row r="4906" spans="158:159" x14ac:dyDescent="0.2">
      <c r="FB4906"/>
      <c r="FC4906"/>
    </row>
    <row r="4907" spans="158:159" x14ac:dyDescent="0.2">
      <c r="FB4907"/>
      <c r="FC4907"/>
    </row>
    <row r="4908" spans="158:159" x14ac:dyDescent="0.2">
      <c r="FB4908"/>
      <c r="FC4908"/>
    </row>
    <row r="4909" spans="158:159" x14ac:dyDescent="0.2">
      <c r="FB4909"/>
      <c r="FC4909"/>
    </row>
    <row r="4910" spans="158:159" x14ac:dyDescent="0.2">
      <c r="FB4910"/>
      <c r="FC4910"/>
    </row>
    <row r="4911" spans="158:159" x14ac:dyDescent="0.2">
      <c r="FB4911"/>
      <c r="FC4911"/>
    </row>
    <row r="4912" spans="158:159" x14ac:dyDescent="0.2">
      <c r="FB4912"/>
      <c r="FC4912"/>
    </row>
    <row r="4913" spans="158:159" x14ac:dyDescent="0.2">
      <c r="FB4913"/>
      <c r="FC4913"/>
    </row>
    <row r="4914" spans="158:159" x14ac:dyDescent="0.2">
      <c r="FB4914"/>
      <c r="FC4914"/>
    </row>
    <row r="4915" spans="158:159" x14ac:dyDescent="0.2">
      <c r="FB4915"/>
      <c r="FC4915"/>
    </row>
    <row r="4916" spans="158:159" x14ac:dyDescent="0.2">
      <c r="FB4916"/>
      <c r="FC4916"/>
    </row>
    <row r="4917" spans="158:159" x14ac:dyDescent="0.2">
      <c r="FB4917"/>
      <c r="FC4917"/>
    </row>
    <row r="4918" spans="158:159" x14ac:dyDescent="0.2">
      <c r="FB4918"/>
      <c r="FC4918"/>
    </row>
    <row r="4919" spans="158:159" x14ac:dyDescent="0.2">
      <c r="FB4919"/>
      <c r="FC4919"/>
    </row>
    <row r="4920" spans="158:159" x14ac:dyDescent="0.2">
      <c r="FB4920"/>
      <c r="FC4920"/>
    </row>
    <row r="4921" spans="158:159" x14ac:dyDescent="0.2">
      <c r="FB4921"/>
      <c r="FC4921"/>
    </row>
    <row r="4922" spans="158:159" x14ac:dyDescent="0.2">
      <c r="FB4922"/>
      <c r="FC4922"/>
    </row>
    <row r="4923" spans="158:159" x14ac:dyDescent="0.2">
      <c r="FB4923"/>
      <c r="FC4923"/>
    </row>
    <row r="4924" spans="158:159" x14ac:dyDescent="0.2">
      <c r="FB4924"/>
      <c r="FC4924"/>
    </row>
    <row r="4925" spans="158:159" x14ac:dyDescent="0.2">
      <c r="FB4925"/>
      <c r="FC4925"/>
    </row>
    <row r="4926" spans="158:159" x14ac:dyDescent="0.2">
      <c r="FB4926"/>
      <c r="FC4926"/>
    </row>
    <row r="4927" spans="158:159" x14ac:dyDescent="0.2">
      <c r="FB4927"/>
      <c r="FC4927"/>
    </row>
    <row r="4928" spans="158:159" x14ac:dyDescent="0.2">
      <c r="FB4928"/>
      <c r="FC4928"/>
    </row>
    <row r="4929" spans="158:159" x14ac:dyDescent="0.2">
      <c r="FB4929"/>
      <c r="FC4929"/>
    </row>
    <row r="4930" spans="158:159" x14ac:dyDescent="0.2">
      <c r="FB4930"/>
      <c r="FC4930"/>
    </row>
    <row r="4931" spans="158:159" x14ac:dyDescent="0.2">
      <c r="FB4931"/>
      <c r="FC4931"/>
    </row>
    <row r="4932" spans="158:159" x14ac:dyDescent="0.2">
      <c r="FB4932"/>
      <c r="FC4932"/>
    </row>
    <row r="4933" spans="158:159" x14ac:dyDescent="0.2">
      <c r="FB4933"/>
      <c r="FC4933"/>
    </row>
    <row r="4934" spans="158:159" x14ac:dyDescent="0.2">
      <c r="FB4934"/>
      <c r="FC4934"/>
    </row>
    <row r="4935" spans="158:159" x14ac:dyDescent="0.2">
      <c r="FB4935"/>
      <c r="FC4935"/>
    </row>
    <row r="4936" spans="158:159" x14ac:dyDescent="0.2">
      <c r="FB4936"/>
      <c r="FC4936"/>
    </row>
    <row r="4937" spans="158:159" x14ac:dyDescent="0.2">
      <c r="FB4937"/>
      <c r="FC4937"/>
    </row>
    <row r="4938" spans="158:159" x14ac:dyDescent="0.2">
      <c r="FB4938"/>
      <c r="FC4938"/>
    </row>
    <row r="4939" spans="158:159" x14ac:dyDescent="0.2">
      <c r="FB4939"/>
      <c r="FC4939"/>
    </row>
    <row r="4940" spans="158:159" x14ac:dyDescent="0.2">
      <c r="FB4940"/>
      <c r="FC4940"/>
    </row>
    <row r="4941" spans="158:159" x14ac:dyDescent="0.2">
      <c r="FB4941"/>
      <c r="FC4941"/>
    </row>
    <row r="4942" spans="158:159" x14ac:dyDescent="0.2">
      <c r="FB4942"/>
      <c r="FC4942"/>
    </row>
    <row r="4943" spans="158:159" x14ac:dyDescent="0.2">
      <c r="FB4943"/>
      <c r="FC4943"/>
    </row>
    <row r="4944" spans="158:159" x14ac:dyDescent="0.2">
      <c r="FB4944"/>
      <c r="FC4944"/>
    </row>
    <row r="4945" spans="158:159" x14ac:dyDescent="0.2">
      <c r="FB4945"/>
      <c r="FC4945"/>
    </row>
    <row r="4946" spans="158:159" x14ac:dyDescent="0.2">
      <c r="FB4946"/>
      <c r="FC4946"/>
    </row>
    <row r="4947" spans="158:159" x14ac:dyDescent="0.2">
      <c r="FB4947"/>
      <c r="FC4947"/>
    </row>
    <row r="4948" spans="158:159" x14ac:dyDescent="0.2">
      <c r="FB4948"/>
      <c r="FC4948"/>
    </row>
    <row r="4949" spans="158:159" x14ac:dyDescent="0.2">
      <c r="FB4949"/>
      <c r="FC4949"/>
    </row>
    <row r="4950" spans="158:159" x14ac:dyDescent="0.2">
      <c r="FB4950"/>
      <c r="FC4950"/>
    </row>
    <row r="4951" spans="158:159" x14ac:dyDescent="0.2">
      <c r="FB4951"/>
      <c r="FC4951"/>
    </row>
    <row r="4952" spans="158:159" x14ac:dyDescent="0.2">
      <c r="FB4952"/>
      <c r="FC4952"/>
    </row>
    <row r="4953" spans="158:159" x14ac:dyDescent="0.2">
      <c r="FB4953"/>
      <c r="FC4953"/>
    </row>
    <row r="4954" spans="158:159" x14ac:dyDescent="0.2">
      <c r="FB4954"/>
      <c r="FC4954"/>
    </row>
    <row r="4955" spans="158:159" x14ac:dyDescent="0.2">
      <c r="FB4955"/>
      <c r="FC4955"/>
    </row>
    <row r="4956" spans="158:159" x14ac:dyDescent="0.2">
      <c r="FB4956"/>
      <c r="FC4956"/>
    </row>
    <row r="4957" spans="158:159" x14ac:dyDescent="0.2">
      <c r="FB4957"/>
      <c r="FC4957"/>
    </row>
    <row r="4958" spans="158:159" x14ac:dyDescent="0.2">
      <c r="FB4958"/>
      <c r="FC4958"/>
    </row>
    <row r="4959" spans="158:159" x14ac:dyDescent="0.2">
      <c r="FB4959"/>
      <c r="FC4959"/>
    </row>
    <row r="4960" spans="158:159" x14ac:dyDescent="0.2">
      <c r="FB4960"/>
      <c r="FC4960"/>
    </row>
    <row r="4961" spans="158:159" x14ac:dyDescent="0.2">
      <c r="FB4961"/>
      <c r="FC4961"/>
    </row>
    <row r="4962" spans="158:159" x14ac:dyDescent="0.2">
      <c r="FB4962"/>
      <c r="FC4962"/>
    </row>
    <row r="4963" spans="158:159" x14ac:dyDescent="0.2">
      <c r="FB4963"/>
      <c r="FC4963"/>
    </row>
    <row r="4964" spans="158:159" x14ac:dyDescent="0.2">
      <c r="FB4964"/>
      <c r="FC4964"/>
    </row>
    <row r="4965" spans="158:159" x14ac:dyDescent="0.2">
      <c r="FB4965"/>
      <c r="FC4965"/>
    </row>
    <row r="4966" spans="158:159" x14ac:dyDescent="0.2">
      <c r="FB4966"/>
      <c r="FC4966"/>
    </row>
    <row r="4967" spans="158:159" x14ac:dyDescent="0.2">
      <c r="FB4967"/>
      <c r="FC4967"/>
    </row>
    <row r="4968" spans="158:159" x14ac:dyDescent="0.2">
      <c r="FB4968"/>
      <c r="FC4968"/>
    </row>
    <row r="4969" spans="158:159" x14ac:dyDescent="0.2">
      <c r="FB4969"/>
      <c r="FC4969"/>
    </row>
    <row r="4970" spans="158:159" x14ac:dyDescent="0.2">
      <c r="FB4970"/>
      <c r="FC4970"/>
    </row>
    <row r="4971" spans="158:159" x14ac:dyDescent="0.2">
      <c r="FB4971"/>
      <c r="FC4971"/>
    </row>
    <row r="4972" spans="158:159" x14ac:dyDescent="0.2">
      <c r="FB4972"/>
      <c r="FC4972"/>
    </row>
    <row r="4973" spans="158:159" x14ac:dyDescent="0.2">
      <c r="FB4973"/>
      <c r="FC4973"/>
    </row>
    <row r="4974" spans="158:159" x14ac:dyDescent="0.2">
      <c r="FB4974"/>
      <c r="FC4974"/>
    </row>
    <row r="4975" spans="158:159" x14ac:dyDescent="0.2">
      <c r="FB4975"/>
      <c r="FC4975"/>
    </row>
    <row r="4976" spans="158:159" x14ac:dyDescent="0.2">
      <c r="FB4976"/>
      <c r="FC4976"/>
    </row>
    <row r="4977" spans="158:159" x14ac:dyDescent="0.2">
      <c r="FB4977"/>
      <c r="FC4977"/>
    </row>
    <row r="4978" spans="158:159" x14ac:dyDescent="0.2">
      <c r="FB4978"/>
      <c r="FC4978"/>
    </row>
    <row r="4979" spans="158:159" x14ac:dyDescent="0.2">
      <c r="FB4979"/>
      <c r="FC4979"/>
    </row>
    <row r="4980" spans="158:159" x14ac:dyDescent="0.2">
      <c r="FB4980"/>
      <c r="FC4980"/>
    </row>
    <row r="4981" spans="158:159" x14ac:dyDescent="0.2">
      <c r="FB4981"/>
      <c r="FC4981"/>
    </row>
    <row r="4982" spans="158:159" x14ac:dyDescent="0.2">
      <c r="FB4982"/>
      <c r="FC4982"/>
    </row>
    <row r="4983" spans="158:159" x14ac:dyDescent="0.2">
      <c r="FB4983"/>
      <c r="FC4983"/>
    </row>
    <row r="4984" spans="158:159" x14ac:dyDescent="0.2">
      <c r="FB4984"/>
      <c r="FC4984"/>
    </row>
    <row r="4985" spans="158:159" x14ac:dyDescent="0.2">
      <c r="FB4985"/>
      <c r="FC4985"/>
    </row>
    <row r="4986" spans="158:159" x14ac:dyDescent="0.2">
      <c r="FB4986"/>
      <c r="FC4986"/>
    </row>
    <row r="4987" spans="158:159" x14ac:dyDescent="0.2">
      <c r="FB4987"/>
      <c r="FC4987"/>
    </row>
    <row r="4988" spans="158:159" x14ac:dyDescent="0.2">
      <c r="FB4988"/>
      <c r="FC4988"/>
    </row>
    <row r="4989" spans="158:159" x14ac:dyDescent="0.2">
      <c r="FB4989"/>
      <c r="FC4989"/>
    </row>
    <row r="4990" spans="158:159" x14ac:dyDescent="0.2">
      <c r="FB4990"/>
      <c r="FC4990"/>
    </row>
    <row r="4991" spans="158:159" x14ac:dyDescent="0.2">
      <c r="FB4991"/>
      <c r="FC4991"/>
    </row>
    <row r="4992" spans="158:159" x14ac:dyDescent="0.2">
      <c r="FB4992"/>
      <c r="FC4992"/>
    </row>
    <row r="4993" spans="158:159" x14ac:dyDescent="0.2">
      <c r="FB4993"/>
      <c r="FC4993"/>
    </row>
    <row r="4994" spans="158:159" x14ac:dyDescent="0.2">
      <c r="FB4994"/>
      <c r="FC4994"/>
    </row>
    <row r="4995" spans="158:159" x14ac:dyDescent="0.2">
      <c r="FB4995"/>
      <c r="FC4995"/>
    </row>
    <row r="4996" spans="158:159" x14ac:dyDescent="0.2">
      <c r="FB4996"/>
      <c r="FC4996"/>
    </row>
    <row r="4997" spans="158:159" x14ac:dyDescent="0.2">
      <c r="FB4997"/>
      <c r="FC4997"/>
    </row>
    <row r="4998" spans="158:159" x14ac:dyDescent="0.2">
      <c r="FB4998"/>
      <c r="FC4998"/>
    </row>
    <row r="4999" spans="158:159" x14ac:dyDescent="0.2">
      <c r="FB4999"/>
      <c r="FC4999"/>
    </row>
    <row r="5000" spans="158:159" x14ac:dyDescent="0.2">
      <c r="FB5000"/>
      <c r="FC5000"/>
    </row>
    <row r="5001" spans="158:159" x14ac:dyDescent="0.2">
      <c r="FB5001"/>
      <c r="FC5001"/>
    </row>
    <row r="5002" spans="158:159" x14ac:dyDescent="0.2">
      <c r="FB5002"/>
      <c r="FC5002"/>
    </row>
    <row r="5003" spans="158:159" x14ac:dyDescent="0.2">
      <c r="FB5003"/>
      <c r="FC5003"/>
    </row>
    <row r="5004" spans="158:159" x14ac:dyDescent="0.2">
      <c r="FB5004"/>
      <c r="FC5004"/>
    </row>
    <row r="5005" spans="158:159" x14ac:dyDescent="0.2">
      <c r="FB5005"/>
      <c r="FC5005"/>
    </row>
    <row r="5006" spans="158:159" x14ac:dyDescent="0.2">
      <c r="FB5006"/>
      <c r="FC5006"/>
    </row>
    <row r="5007" spans="158:159" x14ac:dyDescent="0.2">
      <c r="FB5007"/>
      <c r="FC5007"/>
    </row>
    <row r="5008" spans="158:159" x14ac:dyDescent="0.2">
      <c r="FB5008"/>
      <c r="FC5008"/>
    </row>
    <row r="5009" spans="158:159" x14ac:dyDescent="0.2">
      <c r="FB5009"/>
      <c r="FC5009"/>
    </row>
    <row r="5010" spans="158:159" x14ac:dyDescent="0.2">
      <c r="FB5010"/>
      <c r="FC5010"/>
    </row>
    <row r="5011" spans="158:159" x14ac:dyDescent="0.2">
      <c r="FB5011"/>
      <c r="FC5011"/>
    </row>
    <row r="5012" spans="158:159" x14ac:dyDescent="0.2">
      <c r="FB5012"/>
      <c r="FC5012"/>
    </row>
    <row r="5013" spans="158:159" x14ac:dyDescent="0.2">
      <c r="FB5013"/>
      <c r="FC5013"/>
    </row>
    <row r="5014" spans="158:159" x14ac:dyDescent="0.2">
      <c r="FB5014"/>
      <c r="FC5014"/>
    </row>
    <row r="5015" spans="158:159" x14ac:dyDescent="0.2">
      <c r="FB5015"/>
      <c r="FC5015"/>
    </row>
    <row r="5016" spans="158:159" x14ac:dyDescent="0.2">
      <c r="FB5016"/>
      <c r="FC5016"/>
    </row>
    <row r="5017" spans="158:159" x14ac:dyDescent="0.2">
      <c r="FB5017"/>
      <c r="FC5017"/>
    </row>
    <row r="5018" spans="158:159" x14ac:dyDescent="0.2">
      <c r="FB5018"/>
      <c r="FC5018"/>
    </row>
    <row r="5019" spans="158:159" x14ac:dyDescent="0.2">
      <c r="FB5019"/>
      <c r="FC5019"/>
    </row>
    <row r="5020" spans="158:159" x14ac:dyDescent="0.2">
      <c r="FB5020"/>
      <c r="FC5020"/>
    </row>
    <row r="5021" spans="158:159" x14ac:dyDescent="0.2">
      <c r="FB5021"/>
      <c r="FC5021"/>
    </row>
    <row r="5022" spans="158:159" x14ac:dyDescent="0.2">
      <c r="FB5022"/>
      <c r="FC5022"/>
    </row>
    <row r="5023" spans="158:159" x14ac:dyDescent="0.2">
      <c r="FB5023"/>
      <c r="FC5023"/>
    </row>
    <row r="5024" spans="158:159" x14ac:dyDescent="0.2">
      <c r="FB5024"/>
      <c r="FC5024"/>
    </row>
    <row r="5025" spans="158:159" x14ac:dyDescent="0.2">
      <c r="FB5025"/>
      <c r="FC5025"/>
    </row>
    <row r="5026" spans="158:159" x14ac:dyDescent="0.2">
      <c r="FB5026"/>
      <c r="FC5026"/>
    </row>
    <row r="5027" spans="158:159" x14ac:dyDescent="0.2">
      <c r="FB5027"/>
      <c r="FC5027"/>
    </row>
    <row r="5028" spans="158:159" x14ac:dyDescent="0.2">
      <c r="FB5028"/>
      <c r="FC5028"/>
    </row>
    <row r="5029" spans="158:159" x14ac:dyDescent="0.2">
      <c r="FB5029"/>
      <c r="FC5029"/>
    </row>
    <row r="5030" spans="158:159" x14ac:dyDescent="0.2">
      <c r="FB5030"/>
      <c r="FC5030"/>
    </row>
    <row r="5031" spans="158:159" x14ac:dyDescent="0.2">
      <c r="FB5031"/>
      <c r="FC5031"/>
    </row>
    <row r="5032" spans="158:159" x14ac:dyDescent="0.2">
      <c r="FB5032"/>
      <c r="FC5032"/>
    </row>
    <row r="5033" spans="158:159" x14ac:dyDescent="0.2">
      <c r="FB5033"/>
      <c r="FC5033"/>
    </row>
    <row r="5034" spans="158:159" x14ac:dyDescent="0.2">
      <c r="FB5034"/>
      <c r="FC5034"/>
    </row>
    <row r="5035" spans="158:159" x14ac:dyDescent="0.2">
      <c r="FB5035"/>
      <c r="FC5035"/>
    </row>
    <row r="5036" spans="158:159" x14ac:dyDescent="0.2">
      <c r="FB5036"/>
      <c r="FC5036"/>
    </row>
    <row r="5037" spans="158:159" x14ac:dyDescent="0.2">
      <c r="FB5037"/>
      <c r="FC5037"/>
    </row>
    <row r="5038" spans="158:159" x14ac:dyDescent="0.2">
      <c r="FB5038"/>
      <c r="FC5038"/>
    </row>
    <row r="5039" spans="158:159" x14ac:dyDescent="0.2">
      <c r="FB5039"/>
      <c r="FC5039"/>
    </row>
    <row r="5040" spans="158:159" x14ac:dyDescent="0.2">
      <c r="FB5040"/>
      <c r="FC5040"/>
    </row>
    <row r="5041" spans="158:159" x14ac:dyDescent="0.2">
      <c r="FB5041"/>
      <c r="FC5041"/>
    </row>
    <row r="5042" spans="158:159" x14ac:dyDescent="0.2">
      <c r="FB5042"/>
      <c r="FC5042"/>
    </row>
    <row r="5043" spans="158:159" x14ac:dyDescent="0.2">
      <c r="FB5043"/>
      <c r="FC5043"/>
    </row>
    <row r="5044" spans="158:159" x14ac:dyDescent="0.2">
      <c r="FB5044"/>
      <c r="FC5044"/>
    </row>
    <row r="5045" spans="158:159" x14ac:dyDescent="0.2">
      <c r="FB5045"/>
      <c r="FC5045"/>
    </row>
    <row r="5046" spans="158:159" x14ac:dyDescent="0.2">
      <c r="FB5046"/>
      <c r="FC5046"/>
    </row>
    <row r="5047" spans="158:159" x14ac:dyDescent="0.2">
      <c r="FB5047"/>
      <c r="FC5047"/>
    </row>
    <row r="5048" spans="158:159" x14ac:dyDescent="0.2">
      <c r="FB5048"/>
      <c r="FC5048"/>
    </row>
    <row r="5049" spans="158:159" x14ac:dyDescent="0.2">
      <c r="FB5049"/>
      <c r="FC5049"/>
    </row>
    <row r="5050" spans="158:159" x14ac:dyDescent="0.2">
      <c r="FB5050"/>
      <c r="FC5050"/>
    </row>
    <row r="5051" spans="158:159" x14ac:dyDescent="0.2">
      <c r="FB5051"/>
      <c r="FC5051"/>
    </row>
    <row r="5052" spans="158:159" x14ac:dyDescent="0.2">
      <c r="FB5052"/>
      <c r="FC5052"/>
    </row>
    <row r="5053" spans="158:159" x14ac:dyDescent="0.2">
      <c r="FB5053"/>
      <c r="FC5053"/>
    </row>
    <row r="5054" spans="158:159" x14ac:dyDescent="0.2">
      <c r="FB5054"/>
      <c r="FC5054"/>
    </row>
    <row r="5055" spans="158:159" x14ac:dyDescent="0.2">
      <c r="FB5055"/>
      <c r="FC5055"/>
    </row>
    <row r="5056" spans="158:159" x14ac:dyDescent="0.2">
      <c r="FB5056"/>
      <c r="FC5056"/>
    </row>
    <row r="5057" spans="158:159" x14ac:dyDescent="0.2">
      <c r="FB5057"/>
      <c r="FC5057"/>
    </row>
    <row r="5058" spans="158:159" x14ac:dyDescent="0.2">
      <c r="FB5058"/>
      <c r="FC5058"/>
    </row>
    <row r="5059" spans="158:159" x14ac:dyDescent="0.2">
      <c r="FB5059"/>
      <c r="FC5059"/>
    </row>
    <row r="5060" spans="158:159" x14ac:dyDescent="0.2">
      <c r="FB5060"/>
      <c r="FC5060"/>
    </row>
    <row r="5061" spans="158:159" x14ac:dyDescent="0.2">
      <c r="FB5061"/>
      <c r="FC5061"/>
    </row>
    <row r="5062" spans="158:159" x14ac:dyDescent="0.2">
      <c r="FB5062"/>
      <c r="FC5062"/>
    </row>
    <row r="5063" spans="158:159" x14ac:dyDescent="0.2">
      <c r="FB5063"/>
      <c r="FC5063"/>
    </row>
    <row r="5064" spans="158:159" x14ac:dyDescent="0.2">
      <c r="FB5064"/>
      <c r="FC5064"/>
    </row>
    <row r="5065" spans="158:159" x14ac:dyDescent="0.2">
      <c r="FB5065"/>
      <c r="FC5065"/>
    </row>
    <row r="5066" spans="158:159" x14ac:dyDescent="0.2">
      <c r="FB5066"/>
      <c r="FC5066"/>
    </row>
    <row r="5067" spans="158:159" x14ac:dyDescent="0.2">
      <c r="FB5067"/>
      <c r="FC5067"/>
    </row>
    <row r="5068" spans="158:159" x14ac:dyDescent="0.2">
      <c r="FB5068"/>
      <c r="FC5068"/>
    </row>
    <row r="5069" spans="158:159" x14ac:dyDescent="0.2">
      <c r="FB5069"/>
      <c r="FC5069"/>
    </row>
    <row r="5070" spans="158:159" x14ac:dyDescent="0.2">
      <c r="FB5070"/>
      <c r="FC5070"/>
    </row>
    <row r="5071" spans="158:159" x14ac:dyDescent="0.2">
      <c r="FB5071"/>
      <c r="FC5071"/>
    </row>
    <row r="5072" spans="158:159" x14ac:dyDescent="0.2">
      <c r="FB5072"/>
      <c r="FC5072"/>
    </row>
    <row r="5073" spans="158:159" x14ac:dyDescent="0.2">
      <c r="FB5073"/>
      <c r="FC5073"/>
    </row>
    <row r="5074" spans="158:159" x14ac:dyDescent="0.2">
      <c r="FB5074"/>
      <c r="FC5074"/>
    </row>
    <row r="5075" spans="158:159" x14ac:dyDescent="0.2">
      <c r="FB5075"/>
      <c r="FC5075"/>
    </row>
    <row r="5076" spans="158:159" x14ac:dyDescent="0.2">
      <c r="FB5076"/>
      <c r="FC5076"/>
    </row>
    <row r="5077" spans="158:159" x14ac:dyDescent="0.2">
      <c r="FB5077"/>
      <c r="FC5077"/>
    </row>
    <row r="5078" spans="158:159" x14ac:dyDescent="0.2">
      <c r="FB5078"/>
      <c r="FC5078"/>
    </row>
    <row r="5079" spans="158:159" x14ac:dyDescent="0.2">
      <c r="FB5079"/>
      <c r="FC5079"/>
    </row>
    <row r="5080" spans="158:159" x14ac:dyDescent="0.2">
      <c r="FB5080"/>
      <c r="FC5080"/>
    </row>
    <row r="5081" spans="158:159" x14ac:dyDescent="0.2">
      <c r="FB5081"/>
      <c r="FC5081"/>
    </row>
    <row r="5082" spans="158:159" x14ac:dyDescent="0.2">
      <c r="FB5082"/>
      <c r="FC5082"/>
    </row>
    <row r="5083" spans="158:159" x14ac:dyDescent="0.2">
      <c r="FB5083"/>
      <c r="FC5083"/>
    </row>
    <row r="5084" spans="158:159" x14ac:dyDescent="0.2">
      <c r="FB5084"/>
      <c r="FC5084"/>
    </row>
    <row r="5085" spans="158:159" x14ac:dyDescent="0.2">
      <c r="FB5085"/>
      <c r="FC5085"/>
    </row>
    <row r="5086" spans="158:159" x14ac:dyDescent="0.2">
      <c r="FB5086"/>
      <c r="FC5086"/>
    </row>
    <row r="5087" spans="158:159" x14ac:dyDescent="0.2">
      <c r="FB5087"/>
      <c r="FC5087"/>
    </row>
    <row r="5088" spans="158:159" x14ac:dyDescent="0.2">
      <c r="FB5088"/>
      <c r="FC5088"/>
    </row>
    <row r="5089" spans="158:159" x14ac:dyDescent="0.2">
      <c r="FB5089"/>
      <c r="FC5089"/>
    </row>
    <row r="5090" spans="158:159" x14ac:dyDescent="0.2">
      <c r="FB5090"/>
      <c r="FC5090"/>
    </row>
    <row r="5091" spans="158:159" x14ac:dyDescent="0.2">
      <c r="FB5091"/>
      <c r="FC5091"/>
    </row>
    <row r="5092" spans="158:159" x14ac:dyDescent="0.2">
      <c r="FB5092"/>
      <c r="FC5092"/>
    </row>
    <row r="5093" spans="158:159" x14ac:dyDescent="0.2">
      <c r="FB5093"/>
      <c r="FC5093"/>
    </row>
    <row r="5094" spans="158:159" x14ac:dyDescent="0.2">
      <c r="FB5094"/>
      <c r="FC5094"/>
    </row>
    <row r="5095" spans="158:159" x14ac:dyDescent="0.2">
      <c r="FB5095"/>
      <c r="FC5095"/>
    </row>
    <row r="5096" spans="158:159" x14ac:dyDescent="0.2">
      <c r="FB5096"/>
      <c r="FC5096"/>
    </row>
    <row r="5097" spans="158:159" x14ac:dyDescent="0.2">
      <c r="FB5097"/>
      <c r="FC5097"/>
    </row>
    <row r="5098" spans="158:159" x14ac:dyDescent="0.2">
      <c r="FB5098"/>
      <c r="FC5098"/>
    </row>
    <row r="5099" spans="158:159" x14ac:dyDescent="0.2">
      <c r="FB5099"/>
      <c r="FC5099"/>
    </row>
    <row r="5100" spans="158:159" x14ac:dyDescent="0.2">
      <c r="FB5100"/>
      <c r="FC5100"/>
    </row>
    <row r="5101" spans="158:159" x14ac:dyDescent="0.2">
      <c r="FB5101"/>
      <c r="FC5101"/>
    </row>
    <row r="5102" spans="158:159" x14ac:dyDescent="0.2">
      <c r="FB5102"/>
      <c r="FC5102"/>
    </row>
    <row r="5103" spans="158:159" x14ac:dyDescent="0.2">
      <c r="FB5103"/>
      <c r="FC5103"/>
    </row>
    <row r="5104" spans="158:159" x14ac:dyDescent="0.2">
      <c r="FB5104"/>
      <c r="FC5104"/>
    </row>
    <row r="5105" spans="158:159" x14ac:dyDescent="0.2">
      <c r="FB5105"/>
      <c r="FC5105"/>
    </row>
    <row r="5106" spans="158:159" x14ac:dyDescent="0.2">
      <c r="FB5106"/>
      <c r="FC5106"/>
    </row>
    <row r="5107" spans="158:159" x14ac:dyDescent="0.2">
      <c r="FB5107"/>
      <c r="FC5107"/>
    </row>
    <row r="5108" spans="158:159" x14ac:dyDescent="0.2">
      <c r="FB5108"/>
      <c r="FC5108"/>
    </row>
    <row r="5109" spans="158:159" x14ac:dyDescent="0.2">
      <c r="FB5109"/>
      <c r="FC5109"/>
    </row>
    <row r="5110" spans="158:159" x14ac:dyDescent="0.2">
      <c r="FB5110"/>
      <c r="FC5110"/>
    </row>
    <row r="5111" spans="158:159" x14ac:dyDescent="0.2">
      <c r="FB5111"/>
      <c r="FC5111"/>
    </row>
    <row r="5112" spans="158:159" x14ac:dyDescent="0.2">
      <c r="FB5112"/>
      <c r="FC5112"/>
    </row>
    <row r="5113" spans="158:159" x14ac:dyDescent="0.2">
      <c r="FB5113"/>
      <c r="FC5113"/>
    </row>
    <row r="5114" spans="158:159" x14ac:dyDescent="0.2">
      <c r="FB5114"/>
      <c r="FC5114"/>
    </row>
    <row r="5115" spans="158:159" x14ac:dyDescent="0.2">
      <c r="FB5115"/>
      <c r="FC5115"/>
    </row>
    <row r="5116" spans="158:159" x14ac:dyDescent="0.2">
      <c r="FB5116"/>
      <c r="FC5116"/>
    </row>
    <row r="5117" spans="158:159" x14ac:dyDescent="0.2">
      <c r="FB5117"/>
      <c r="FC5117"/>
    </row>
    <row r="5118" spans="158:159" x14ac:dyDescent="0.2">
      <c r="FB5118"/>
      <c r="FC5118"/>
    </row>
    <row r="5119" spans="158:159" x14ac:dyDescent="0.2">
      <c r="FB5119"/>
      <c r="FC5119"/>
    </row>
    <row r="5120" spans="158:159" x14ac:dyDescent="0.2">
      <c r="FB5120"/>
      <c r="FC5120"/>
    </row>
    <row r="5121" spans="158:159" x14ac:dyDescent="0.2">
      <c r="FB5121"/>
      <c r="FC5121"/>
    </row>
    <row r="5122" spans="158:159" x14ac:dyDescent="0.2">
      <c r="FB5122"/>
      <c r="FC5122"/>
    </row>
    <row r="5123" spans="158:159" x14ac:dyDescent="0.2">
      <c r="FB5123"/>
      <c r="FC5123"/>
    </row>
    <row r="5124" spans="158:159" x14ac:dyDescent="0.2">
      <c r="FB5124"/>
      <c r="FC5124"/>
    </row>
    <row r="5125" spans="158:159" x14ac:dyDescent="0.2">
      <c r="FB5125"/>
      <c r="FC5125"/>
    </row>
    <row r="5126" spans="158:159" x14ac:dyDescent="0.2">
      <c r="FB5126"/>
      <c r="FC5126"/>
    </row>
    <row r="5127" spans="158:159" x14ac:dyDescent="0.2">
      <c r="FB5127"/>
      <c r="FC5127"/>
    </row>
    <row r="5128" spans="158:159" x14ac:dyDescent="0.2">
      <c r="FB5128"/>
      <c r="FC5128"/>
    </row>
    <row r="5129" spans="158:159" x14ac:dyDescent="0.2">
      <c r="FB5129"/>
      <c r="FC5129"/>
    </row>
    <row r="5130" spans="158:159" x14ac:dyDescent="0.2">
      <c r="FB5130"/>
      <c r="FC5130"/>
    </row>
    <row r="5131" spans="158:159" x14ac:dyDescent="0.2">
      <c r="FB5131"/>
      <c r="FC5131"/>
    </row>
    <row r="5132" spans="158:159" x14ac:dyDescent="0.2">
      <c r="FB5132"/>
      <c r="FC5132"/>
    </row>
    <row r="5133" spans="158:159" x14ac:dyDescent="0.2">
      <c r="FB5133"/>
      <c r="FC5133"/>
    </row>
    <row r="5134" spans="158:159" x14ac:dyDescent="0.2">
      <c r="FB5134"/>
      <c r="FC5134"/>
    </row>
    <row r="5135" spans="158:159" x14ac:dyDescent="0.2">
      <c r="FB5135"/>
      <c r="FC5135"/>
    </row>
    <row r="5136" spans="158:159" x14ac:dyDescent="0.2">
      <c r="FB5136"/>
      <c r="FC5136"/>
    </row>
    <row r="5137" spans="158:159" x14ac:dyDescent="0.2">
      <c r="FB5137"/>
      <c r="FC5137"/>
    </row>
    <row r="5138" spans="158:159" x14ac:dyDescent="0.2">
      <c r="FB5138"/>
      <c r="FC5138"/>
    </row>
    <row r="5139" spans="158:159" x14ac:dyDescent="0.2">
      <c r="FB5139"/>
      <c r="FC5139"/>
    </row>
    <row r="5140" spans="158:159" x14ac:dyDescent="0.2">
      <c r="FB5140"/>
      <c r="FC5140"/>
    </row>
    <row r="5141" spans="158:159" x14ac:dyDescent="0.2">
      <c r="FB5141"/>
      <c r="FC5141"/>
    </row>
    <row r="5142" spans="158:159" x14ac:dyDescent="0.2">
      <c r="FB5142"/>
      <c r="FC5142"/>
    </row>
    <row r="5143" spans="158:159" x14ac:dyDescent="0.2">
      <c r="FB5143"/>
      <c r="FC5143"/>
    </row>
    <row r="5144" spans="158:159" x14ac:dyDescent="0.2">
      <c r="FB5144"/>
      <c r="FC5144"/>
    </row>
    <row r="5145" spans="158:159" x14ac:dyDescent="0.2">
      <c r="FB5145"/>
      <c r="FC5145"/>
    </row>
    <row r="5146" spans="158:159" x14ac:dyDescent="0.2">
      <c r="FB5146"/>
      <c r="FC5146"/>
    </row>
    <row r="5147" spans="158:159" x14ac:dyDescent="0.2">
      <c r="FB5147"/>
      <c r="FC5147"/>
    </row>
    <row r="5148" spans="158:159" x14ac:dyDescent="0.2">
      <c r="FB5148"/>
      <c r="FC5148"/>
    </row>
    <row r="5149" spans="158:159" x14ac:dyDescent="0.2">
      <c r="FB5149"/>
      <c r="FC5149"/>
    </row>
    <row r="5150" spans="158:159" x14ac:dyDescent="0.2">
      <c r="FB5150"/>
      <c r="FC5150"/>
    </row>
    <row r="5151" spans="158:159" x14ac:dyDescent="0.2">
      <c r="FB5151"/>
      <c r="FC5151"/>
    </row>
    <row r="5152" spans="158:159" x14ac:dyDescent="0.2">
      <c r="FB5152"/>
      <c r="FC5152"/>
    </row>
    <row r="5153" spans="158:159" x14ac:dyDescent="0.2">
      <c r="FB5153"/>
      <c r="FC5153"/>
    </row>
    <row r="5154" spans="158:159" x14ac:dyDescent="0.2">
      <c r="FB5154"/>
      <c r="FC5154"/>
    </row>
    <row r="5155" spans="158:159" x14ac:dyDescent="0.2">
      <c r="FB5155"/>
      <c r="FC5155"/>
    </row>
    <row r="5156" spans="158:159" x14ac:dyDescent="0.2">
      <c r="FB5156"/>
      <c r="FC5156"/>
    </row>
    <row r="5157" spans="158:159" x14ac:dyDescent="0.2">
      <c r="FB5157"/>
      <c r="FC5157"/>
    </row>
    <row r="5158" spans="158:159" x14ac:dyDescent="0.2">
      <c r="FB5158"/>
      <c r="FC5158"/>
    </row>
    <row r="5159" spans="158:159" x14ac:dyDescent="0.2">
      <c r="FB5159"/>
      <c r="FC5159"/>
    </row>
    <row r="5160" spans="158:159" x14ac:dyDescent="0.2">
      <c r="FB5160"/>
      <c r="FC5160"/>
    </row>
    <row r="5161" spans="158:159" x14ac:dyDescent="0.2">
      <c r="FB5161"/>
      <c r="FC5161"/>
    </row>
    <row r="5162" spans="158:159" x14ac:dyDescent="0.2">
      <c r="FB5162"/>
      <c r="FC5162"/>
    </row>
    <row r="5163" spans="158:159" x14ac:dyDescent="0.2">
      <c r="FB5163"/>
      <c r="FC5163"/>
    </row>
    <row r="5164" spans="158:159" x14ac:dyDescent="0.2">
      <c r="FB5164"/>
      <c r="FC5164"/>
    </row>
    <row r="5165" spans="158:159" x14ac:dyDescent="0.2">
      <c r="FB5165"/>
      <c r="FC5165"/>
    </row>
    <row r="5166" spans="158:159" x14ac:dyDescent="0.2">
      <c r="FB5166"/>
      <c r="FC5166"/>
    </row>
    <row r="5167" spans="158:159" x14ac:dyDescent="0.2">
      <c r="FB5167"/>
      <c r="FC5167"/>
    </row>
    <row r="5168" spans="158:159" x14ac:dyDescent="0.2">
      <c r="FB5168"/>
      <c r="FC5168"/>
    </row>
    <row r="5169" spans="158:159" x14ac:dyDescent="0.2">
      <c r="FB5169"/>
      <c r="FC5169"/>
    </row>
    <row r="5170" spans="158:159" x14ac:dyDescent="0.2">
      <c r="FB5170"/>
      <c r="FC5170"/>
    </row>
    <row r="5171" spans="158:159" x14ac:dyDescent="0.2">
      <c r="FB5171"/>
      <c r="FC5171"/>
    </row>
    <row r="5172" spans="158:159" x14ac:dyDescent="0.2">
      <c r="FB5172"/>
      <c r="FC5172"/>
    </row>
    <row r="5173" spans="158:159" x14ac:dyDescent="0.2">
      <c r="FB5173"/>
      <c r="FC5173"/>
    </row>
    <row r="5174" spans="158:159" x14ac:dyDescent="0.2">
      <c r="FB5174"/>
      <c r="FC5174"/>
    </row>
    <row r="5175" spans="158:159" x14ac:dyDescent="0.2">
      <c r="FB5175"/>
      <c r="FC5175"/>
    </row>
    <row r="5176" spans="158:159" x14ac:dyDescent="0.2">
      <c r="FB5176"/>
      <c r="FC5176"/>
    </row>
    <row r="5177" spans="158:159" x14ac:dyDescent="0.2">
      <c r="FB5177"/>
      <c r="FC5177"/>
    </row>
    <row r="5178" spans="158:159" x14ac:dyDescent="0.2">
      <c r="FB5178"/>
      <c r="FC5178"/>
    </row>
    <row r="5179" spans="158:159" x14ac:dyDescent="0.2">
      <c r="FB5179"/>
      <c r="FC5179"/>
    </row>
    <row r="5180" spans="158:159" x14ac:dyDescent="0.2">
      <c r="FB5180"/>
      <c r="FC5180"/>
    </row>
    <row r="5181" spans="158:159" x14ac:dyDescent="0.2">
      <c r="FB5181"/>
      <c r="FC5181"/>
    </row>
    <row r="5182" spans="158:159" x14ac:dyDescent="0.2">
      <c r="FB5182"/>
      <c r="FC5182"/>
    </row>
    <row r="5183" spans="158:159" x14ac:dyDescent="0.2">
      <c r="FB5183"/>
      <c r="FC5183"/>
    </row>
    <row r="5184" spans="158:159" x14ac:dyDescent="0.2">
      <c r="FB5184"/>
      <c r="FC5184"/>
    </row>
    <row r="5185" spans="158:159" x14ac:dyDescent="0.2">
      <c r="FB5185"/>
      <c r="FC5185"/>
    </row>
    <row r="5186" spans="158:159" x14ac:dyDescent="0.2">
      <c r="FB5186"/>
      <c r="FC5186"/>
    </row>
    <row r="5187" spans="158:159" x14ac:dyDescent="0.2">
      <c r="FB5187"/>
      <c r="FC5187"/>
    </row>
    <row r="5188" spans="158:159" x14ac:dyDescent="0.2">
      <c r="FB5188"/>
      <c r="FC5188"/>
    </row>
    <row r="5189" spans="158:159" x14ac:dyDescent="0.2">
      <c r="FB5189"/>
      <c r="FC5189"/>
    </row>
    <row r="5190" spans="158:159" x14ac:dyDescent="0.2">
      <c r="FB5190"/>
      <c r="FC5190"/>
    </row>
    <row r="5191" spans="158:159" x14ac:dyDescent="0.2">
      <c r="FB5191"/>
      <c r="FC5191"/>
    </row>
    <row r="5192" spans="158:159" x14ac:dyDescent="0.2">
      <c r="FB5192"/>
      <c r="FC5192"/>
    </row>
    <row r="5193" spans="158:159" x14ac:dyDescent="0.2">
      <c r="FB5193"/>
      <c r="FC5193"/>
    </row>
    <row r="5194" spans="158:159" x14ac:dyDescent="0.2">
      <c r="FB5194"/>
      <c r="FC5194"/>
    </row>
    <row r="5195" spans="158:159" x14ac:dyDescent="0.2">
      <c r="FB5195"/>
      <c r="FC5195"/>
    </row>
    <row r="5196" spans="158:159" x14ac:dyDescent="0.2">
      <c r="FB5196"/>
      <c r="FC5196"/>
    </row>
    <row r="5197" spans="158:159" x14ac:dyDescent="0.2">
      <c r="FB5197"/>
      <c r="FC5197"/>
    </row>
    <row r="5198" spans="158:159" x14ac:dyDescent="0.2">
      <c r="FB5198"/>
      <c r="FC5198"/>
    </row>
    <row r="5199" spans="158:159" x14ac:dyDescent="0.2">
      <c r="FB5199"/>
      <c r="FC5199"/>
    </row>
    <row r="5200" spans="158:159" x14ac:dyDescent="0.2">
      <c r="FB5200"/>
      <c r="FC5200"/>
    </row>
    <row r="5201" spans="158:159" x14ac:dyDescent="0.2">
      <c r="FB5201"/>
      <c r="FC5201"/>
    </row>
    <row r="5202" spans="158:159" x14ac:dyDescent="0.2">
      <c r="FB5202"/>
      <c r="FC5202"/>
    </row>
    <row r="5203" spans="158:159" x14ac:dyDescent="0.2">
      <c r="FB5203"/>
      <c r="FC5203"/>
    </row>
    <row r="5204" spans="158:159" x14ac:dyDescent="0.2">
      <c r="FB5204"/>
      <c r="FC5204"/>
    </row>
    <row r="5205" spans="158:159" x14ac:dyDescent="0.2">
      <c r="FB5205"/>
      <c r="FC5205"/>
    </row>
    <row r="5206" spans="158:159" x14ac:dyDescent="0.2">
      <c r="FB5206"/>
      <c r="FC5206"/>
    </row>
    <row r="5207" spans="158:159" x14ac:dyDescent="0.2">
      <c r="FB5207"/>
      <c r="FC5207"/>
    </row>
    <row r="5208" spans="158:159" x14ac:dyDescent="0.2">
      <c r="FB5208"/>
      <c r="FC5208"/>
    </row>
    <row r="5209" spans="158:159" x14ac:dyDescent="0.2">
      <c r="FB5209"/>
      <c r="FC5209"/>
    </row>
    <row r="5210" spans="158:159" x14ac:dyDescent="0.2">
      <c r="FB5210"/>
      <c r="FC5210"/>
    </row>
    <row r="5211" spans="158:159" x14ac:dyDescent="0.2">
      <c r="FB5211"/>
      <c r="FC5211"/>
    </row>
    <row r="5212" spans="158:159" x14ac:dyDescent="0.2">
      <c r="FB5212"/>
      <c r="FC5212"/>
    </row>
    <row r="5213" spans="158:159" x14ac:dyDescent="0.2">
      <c r="FB5213"/>
      <c r="FC5213"/>
    </row>
    <row r="5214" spans="158:159" x14ac:dyDescent="0.2">
      <c r="FB5214"/>
      <c r="FC5214"/>
    </row>
    <row r="5215" spans="158:159" x14ac:dyDescent="0.2">
      <c r="FB5215"/>
      <c r="FC5215"/>
    </row>
    <row r="5216" spans="158:159" x14ac:dyDescent="0.2">
      <c r="FB5216"/>
      <c r="FC5216"/>
    </row>
    <row r="5217" spans="158:159" x14ac:dyDescent="0.2">
      <c r="FB5217"/>
      <c r="FC5217"/>
    </row>
    <row r="5218" spans="158:159" x14ac:dyDescent="0.2">
      <c r="FB5218"/>
      <c r="FC5218"/>
    </row>
    <row r="5219" spans="158:159" x14ac:dyDescent="0.2">
      <c r="FB5219"/>
      <c r="FC5219"/>
    </row>
    <row r="5220" spans="158:159" x14ac:dyDescent="0.2">
      <c r="FB5220"/>
      <c r="FC5220"/>
    </row>
    <row r="5221" spans="158:159" x14ac:dyDescent="0.2">
      <c r="FB5221"/>
      <c r="FC5221"/>
    </row>
    <row r="5222" spans="158:159" x14ac:dyDescent="0.2">
      <c r="FB5222"/>
      <c r="FC5222"/>
    </row>
    <row r="5223" spans="158:159" x14ac:dyDescent="0.2">
      <c r="FB5223"/>
      <c r="FC5223"/>
    </row>
    <row r="5224" spans="158:159" x14ac:dyDescent="0.2">
      <c r="FB5224"/>
      <c r="FC5224"/>
    </row>
    <row r="5225" spans="158:159" x14ac:dyDescent="0.2">
      <c r="FB5225"/>
      <c r="FC5225"/>
    </row>
    <row r="5226" spans="158:159" x14ac:dyDescent="0.2">
      <c r="FB5226"/>
      <c r="FC5226"/>
    </row>
    <row r="5227" spans="158:159" x14ac:dyDescent="0.2">
      <c r="FB5227"/>
      <c r="FC5227"/>
    </row>
    <row r="5228" spans="158:159" x14ac:dyDescent="0.2">
      <c r="FB5228"/>
      <c r="FC5228"/>
    </row>
    <row r="5229" spans="158:159" x14ac:dyDescent="0.2">
      <c r="FB5229"/>
      <c r="FC5229"/>
    </row>
    <row r="5230" spans="158:159" x14ac:dyDescent="0.2">
      <c r="FB5230"/>
      <c r="FC5230"/>
    </row>
    <row r="5231" spans="158:159" x14ac:dyDescent="0.2">
      <c r="FB5231"/>
      <c r="FC5231"/>
    </row>
    <row r="5232" spans="158:159" x14ac:dyDescent="0.2">
      <c r="FB5232"/>
      <c r="FC5232"/>
    </row>
    <row r="5233" spans="158:159" x14ac:dyDescent="0.2">
      <c r="FB5233"/>
      <c r="FC5233"/>
    </row>
    <row r="5234" spans="158:159" x14ac:dyDescent="0.2">
      <c r="FB5234"/>
      <c r="FC5234"/>
    </row>
    <row r="5235" spans="158:159" x14ac:dyDescent="0.2">
      <c r="FB5235"/>
      <c r="FC5235"/>
    </row>
    <row r="5236" spans="158:159" x14ac:dyDescent="0.2">
      <c r="FB5236"/>
      <c r="FC5236"/>
    </row>
    <row r="5237" spans="158:159" x14ac:dyDescent="0.2">
      <c r="FB5237"/>
      <c r="FC5237"/>
    </row>
    <row r="5238" spans="158:159" x14ac:dyDescent="0.2">
      <c r="FB5238"/>
      <c r="FC5238"/>
    </row>
    <row r="5239" spans="158:159" x14ac:dyDescent="0.2">
      <c r="FB5239"/>
      <c r="FC5239"/>
    </row>
    <row r="5240" spans="158:159" x14ac:dyDescent="0.2">
      <c r="FB5240"/>
      <c r="FC5240"/>
    </row>
    <row r="5241" spans="158:159" x14ac:dyDescent="0.2">
      <c r="FB5241"/>
      <c r="FC5241"/>
    </row>
    <row r="5242" spans="158:159" x14ac:dyDescent="0.2">
      <c r="FB5242"/>
      <c r="FC5242"/>
    </row>
    <row r="5243" spans="158:159" x14ac:dyDescent="0.2">
      <c r="FB5243"/>
      <c r="FC5243"/>
    </row>
    <row r="5244" spans="158:159" x14ac:dyDescent="0.2">
      <c r="FB5244"/>
      <c r="FC5244"/>
    </row>
    <row r="5245" spans="158:159" x14ac:dyDescent="0.2">
      <c r="FB5245"/>
      <c r="FC5245"/>
    </row>
    <row r="5246" spans="158:159" x14ac:dyDescent="0.2">
      <c r="FB5246"/>
      <c r="FC5246"/>
    </row>
    <row r="5247" spans="158:159" x14ac:dyDescent="0.2">
      <c r="FB5247"/>
      <c r="FC5247"/>
    </row>
    <row r="5248" spans="158:159" x14ac:dyDescent="0.2">
      <c r="FB5248"/>
      <c r="FC5248"/>
    </row>
    <row r="5249" spans="158:159" x14ac:dyDescent="0.2">
      <c r="FB5249"/>
      <c r="FC5249"/>
    </row>
    <row r="5250" spans="158:159" x14ac:dyDescent="0.2">
      <c r="FB5250"/>
      <c r="FC5250"/>
    </row>
    <row r="5251" spans="158:159" x14ac:dyDescent="0.2">
      <c r="FB5251"/>
      <c r="FC5251"/>
    </row>
    <row r="5252" spans="158:159" x14ac:dyDescent="0.2">
      <c r="FB5252"/>
      <c r="FC5252"/>
    </row>
    <row r="5253" spans="158:159" x14ac:dyDescent="0.2">
      <c r="FB5253"/>
      <c r="FC5253"/>
    </row>
    <row r="5254" spans="158:159" x14ac:dyDescent="0.2">
      <c r="FB5254"/>
      <c r="FC5254"/>
    </row>
    <row r="5255" spans="158:159" x14ac:dyDescent="0.2">
      <c r="FB5255"/>
      <c r="FC5255"/>
    </row>
    <row r="5256" spans="158:159" x14ac:dyDescent="0.2">
      <c r="FB5256"/>
      <c r="FC5256"/>
    </row>
    <row r="5257" spans="158:159" x14ac:dyDescent="0.2">
      <c r="FB5257"/>
      <c r="FC5257"/>
    </row>
    <row r="5258" spans="158:159" x14ac:dyDescent="0.2">
      <c r="FB5258"/>
      <c r="FC5258"/>
    </row>
    <row r="5259" spans="158:159" x14ac:dyDescent="0.2">
      <c r="FB5259"/>
      <c r="FC5259"/>
    </row>
    <row r="5260" spans="158:159" x14ac:dyDescent="0.2">
      <c r="FB5260"/>
      <c r="FC5260"/>
    </row>
    <row r="5261" spans="158:159" x14ac:dyDescent="0.2">
      <c r="FB5261"/>
      <c r="FC5261"/>
    </row>
    <row r="5262" spans="158:159" x14ac:dyDescent="0.2">
      <c r="FB5262"/>
      <c r="FC5262"/>
    </row>
    <row r="5263" spans="158:159" x14ac:dyDescent="0.2">
      <c r="FB5263"/>
      <c r="FC5263"/>
    </row>
    <row r="5264" spans="158:159" x14ac:dyDescent="0.2">
      <c r="FB5264"/>
      <c r="FC5264"/>
    </row>
    <row r="5265" spans="158:159" x14ac:dyDescent="0.2">
      <c r="FB5265"/>
      <c r="FC5265"/>
    </row>
    <row r="5266" spans="158:159" x14ac:dyDescent="0.2">
      <c r="FB5266"/>
      <c r="FC5266"/>
    </row>
    <row r="5267" spans="158:159" x14ac:dyDescent="0.2">
      <c r="FB5267"/>
      <c r="FC5267"/>
    </row>
    <row r="5268" spans="158:159" x14ac:dyDescent="0.2">
      <c r="FB5268"/>
      <c r="FC5268"/>
    </row>
    <row r="5269" spans="158:159" x14ac:dyDescent="0.2">
      <c r="FB5269"/>
      <c r="FC5269"/>
    </row>
    <row r="5270" spans="158:159" x14ac:dyDescent="0.2">
      <c r="FB5270"/>
      <c r="FC5270"/>
    </row>
    <row r="5271" spans="158:159" x14ac:dyDescent="0.2">
      <c r="FB5271"/>
      <c r="FC5271"/>
    </row>
    <row r="5272" spans="158:159" x14ac:dyDescent="0.2">
      <c r="FB5272"/>
      <c r="FC5272"/>
    </row>
    <row r="5273" spans="158:159" x14ac:dyDescent="0.2">
      <c r="FB5273"/>
      <c r="FC5273"/>
    </row>
    <row r="5274" spans="158:159" x14ac:dyDescent="0.2">
      <c r="FB5274"/>
      <c r="FC5274"/>
    </row>
    <row r="5275" spans="158:159" x14ac:dyDescent="0.2">
      <c r="FB5275"/>
      <c r="FC5275"/>
    </row>
    <row r="5276" spans="158:159" x14ac:dyDescent="0.2">
      <c r="FB5276"/>
      <c r="FC5276"/>
    </row>
    <row r="5277" spans="158:159" x14ac:dyDescent="0.2">
      <c r="FB5277"/>
      <c r="FC5277"/>
    </row>
    <row r="5278" spans="158:159" x14ac:dyDescent="0.2">
      <c r="FB5278"/>
      <c r="FC5278"/>
    </row>
    <row r="5279" spans="158:159" x14ac:dyDescent="0.2">
      <c r="FB5279"/>
      <c r="FC5279"/>
    </row>
    <row r="5280" spans="158:159" x14ac:dyDescent="0.2">
      <c r="FB5280"/>
      <c r="FC5280"/>
    </row>
    <row r="5281" spans="158:159" x14ac:dyDescent="0.2">
      <c r="FB5281"/>
      <c r="FC5281"/>
    </row>
    <row r="5282" spans="158:159" x14ac:dyDescent="0.2">
      <c r="FB5282"/>
      <c r="FC5282"/>
    </row>
    <row r="5283" spans="158:159" x14ac:dyDescent="0.2">
      <c r="FB5283"/>
      <c r="FC5283"/>
    </row>
    <row r="5284" spans="158:159" x14ac:dyDescent="0.2">
      <c r="FB5284"/>
      <c r="FC5284"/>
    </row>
    <row r="5285" spans="158:159" x14ac:dyDescent="0.2">
      <c r="FB5285"/>
      <c r="FC5285"/>
    </row>
    <row r="5286" spans="158:159" x14ac:dyDescent="0.2">
      <c r="FB5286"/>
      <c r="FC5286"/>
    </row>
    <row r="5287" spans="158:159" x14ac:dyDescent="0.2">
      <c r="FB5287"/>
      <c r="FC5287"/>
    </row>
    <row r="5288" spans="158:159" x14ac:dyDescent="0.2">
      <c r="FB5288"/>
      <c r="FC5288"/>
    </row>
    <row r="5289" spans="158:159" x14ac:dyDescent="0.2">
      <c r="FB5289"/>
      <c r="FC5289"/>
    </row>
    <row r="5290" spans="158:159" x14ac:dyDescent="0.2">
      <c r="FB5290"/>
      <c r="FC5290"/>
    </row>
    <row r="5291" spans="158:159" x14ac:dyDescent="0.2">
      <c r="FB5291"/>
      <c r="FC5291"/>
    </row>
    <row r="5292" spans="158:159" x14ac:dyDescent="0.2">
      <c r="FB5292"/>
      <c r="FC5292"/>
    </row>
    <row r="5293" spans="158:159" x14ac:dyDescent="0.2">
      <c r="FB5293"/>
      <c r="FC5293"/>
    </row>
    <row r="5294" spans="158:159" x14ac:dyDescent="0.2">
      <c r="FB5294"/>
      <c r="FC5294"/>
    </row>
    <row r="5295" spans="158:159" x14ac:dyDescent="0.2">
      <c r="FB5295"/>
      <c r="FC5295"/>
    </row>
    <row r="5296" spans="158:159" x14ac:dyDescent="0.2">
      <c r="FB5296"/>
      <c r="FC5296"/>
    </row>
    <row r="5297" spans="158:159" x14ac:dyDescent="0.2">
      <c r="FB5297"/>
      <c r="FC5297"/>
    </row>
    <row r="5298" spans="158:159" x14ac:dyDescent="0.2">
      <c r="FB5298"/>
      <c r="FC5298"/>
    </row>
    <row r="5299" spans="158:159" x14ac:dyDescent="0.2">
      <c r="FB5299"/>
      <c r="FC5299"/>
    </row>
    <row r="5300" spans="158:159" x14ac:dyDescent="0.2">
      <c r="FB5300"/>
      <c r="FC5300"/>
    </row>
    <row r="5301" spans="158:159" x14ac:dyDescent="0.2">
      <c r="FB5301"/>
      <c r="FC5301"/>
    </row>
    <row r="5302" spans="158:159" x14ac:dyDescent="0.2">
      <c r="FB5302"/>
      <c r="FC5302"/>
    </row>
    <row r="5303" spans="158:159" x14ac:dyDescent="0.2">
      <c r="FB5303"/>
      <c r="FC5303"/>
    </row>
    <row r="5304" spans="158:159" x14ac:dyDescent="0.2">
      <c r="FB5304"/>
      <c r="FC5304"/>
    </row>
    <row r="5305" spans="158:159" x14ac:dyDescent="0.2">
      <c r="FB5305"/>
      <c r="FC5305"/>
    </row>
    <row r="5306" spans="158:159" x14ac:dyDescent="0.2">
      <c r="FB5306"/>
      <c r="FC5306"/>
    </row>
    <row r="5307" spans="158:159" x14ac:dyDescent="0.2">
      <c r="FB5307"/>
      <c r="FC5307"/>
    </row>
    <row r="5308" spans="158:159" x14ac:dyDescent="0.2">
      <c r="FB5308"/>
      <c r="FC5308"/>
    </row>
    <row r="5309" spans="158:159" x14ac:dyDescent="0.2">
      <c r="FB5309"/>
      <c r="FC5309"/>
    </row>
    <row r="5310" spans="158:159" x14ac:dyDescent="0.2">
      <c r="FB5310"/>
      <c r="FC5310"/>
    </row>
    <row r="5311" spans="158:159" x14ac:dyDescent="0.2">
      <c r="FB5311"/>
      <c r="FC5311"/>
    </row>
    <row r="5312" spans="158:159" x14ac:dyDescent="0.2">
      <c r="FB5312"/>
      <c r="FC5312"/>
    </row>
    <row r="5313" spans="158:159" x14ac:dyDescent="0.2">
      <c r="FB5313"/>
      <c r="FC5313"/>
    </row>
    <row r="5314" spans="158:159" x14ac:dyDescent="0.2">
      <c r="FB5314"/>
      <c r="FC5314"/>
    </row>
    <row r="5315" spans="158:159" x14ac:dyDescent="0.2">
      <c r="FB5315"/>
      <c r="FC5315"/>
    </row>
    <row r="5316" spans="158:159" x14ac:dyDescent="0.2">
      <c r="FB5316"/>
      <c r="FC5316"/>
    </row>
    <row r="5317" spans="158:159" x14ac:dyDescent="0.2">
      <c r="FB5317"/>
      <c r="FC5317"/>
    </row>
    <row r="5318" spans="158:159" x14ac:dyDescent="0.2">
      <c r="FB5318"/>
      <c r="FC5318"/>
    </row>
    <row r="5319" spans="158:159" x14ac:dyDescent="0.2">
      <c r="FB5319"/>
      <c r="FC5319"/>
    </row>
    <row r="5320" spans="158:159" x14ac:dyDescent="0.2">
      <c r="FB5320"/>
      <c r="FC5320"/>
    </row>
    <row r="5321" spans="158:159" x14ac:dyDescent="0.2">
      <c r="FB5321"/>
      <c r="FC5321"/>
    </row>
    <row r="5322" spans="158:159" x14ac:dyDescent="0.2">
      <c r="FB5322"/>
      <c r="FC5322"/>
    </row>
    <row r="5323" spans="158:159" x14ac:dyDescent="0.2">
      <c r="FB5323"/>
      <c r="FC5323"/>
    </row>
    <row r="5324" spans="158:159" x14ac:dyDescent="0.2">
      <c r="FB5324"/>
      <c r="FC5324"/>
    </row>
    <row r="5325" spans="158:159" x14ac:dyDescent="0.2">
      <c r="FB5325"/>
      <c r="FC5325"/>
    </row>
    <row r="5326" spans="158:159" x14ac:dyDescent="0.2">
      <c r="FB5326"/>
      <c r="FC5326"/>
    </row>
    <row r="5327" spans="158:159" x14ac:dyDescent="0.2">
      <c r="FB5327"/>
      <c r="FC5327"/>
    </row>
    <row r="5328" spans="158:159" x14ac:dyDescent="0.2">
      <c r="FB5328"/>
      <c r="FC5328"/>
    </row>
    <row r="5329" spans="158:159" x14ac:dyDescent="0.2">
      <c r="FB5329"/>
      <c r="FC5329"/>
    </row>
    <row r="5330" spans="158:159" x14ac:dyDescent="0.2">
      <c r="FB5330"/>
      <c r="FC5330"/>
    </row>
    <row r="5331" spans="158:159" x14ac:dyDescent="0.2">
      <c r="FB5331"/>
      <c r="FC5331"/>
    </row>
    <row r="5332" spans="158:159" x14ac:dyDescent="0.2">
      <c r="FB5332"/>
      <c r="FC5332"/>
    </row>
    <row r="5333" spans="158:159" x14ac:dyDescent="0.2">
      <c r="FB5333"/>
      <c r="FC5333"/>
    </row>
    <row r="5334" spans="158:159" x14ac:dyDescent="0.2">
      <c r="FB5334"/>
      <c r="FC5334"/>
    </row>
    <row r="5335" spans="158:159" x14ac:dyDescent="0.2">
      <c r="FB5335"/>
      <c r="FC5335"/>
    </row>
    <row r="5336" spans="158:159" x14ac:dyDescent="0.2">
      <c r="FB5336"/>
      <c r="FC5336"/>
    </row>
    <row r="5337" spans="158:159" x14ac:dyDescent="0.2">
      <c r="FB5337"/>
      <c r="FC5337"/>
    </row>
    <row r="5338" spans="158:159" x14ac:dyDescent="0.2">
      <c r="FB5338"/>
      <c r="FC5338"/>
    </row>
    <row r="5339" spans="158:159" x14ac:dyDescent="0.2">
      <c r="FB5339"/>
      <c r="FC5339"/>
    </row>
    <row r="5340" spans="158:159" x14ac:dyDescent="0.2">
      <c r="FB5340"/>
      <c r="FC5340"/>
    </row>
    <row r="5341" spans="158:159" x14ac:dyDescent="0.2">
      <c r="FB5341"/>
      <c r="FC5341"/>
    </row>
    <row r="5342" spans="158:159" x14ac:dyDescent="0.2">
      <c r="FB5342"/>
      <c r="FC5342"/>
    </row>
    <row r="5343" spans="158:159" x14ac:dyDescent="0.2">
      <c r="FB5343"/>
      <c r="FC5343"/>
    </row>
    <row r="5344" spans="158:159" x14ac:dyDescent="0.2">
      <c r="FB5344"/>
      <c r="FC5344"/>
    </row>
    <row r="5345" spans="158:159" x14ac:dyDescent="0.2">
      <c r="FB5345"/>
      <c r="FC5345"/>
    </row>
    <row r="5346" spans="158:159" x14ac:dyDescent="0.2">
      <c r="FB5346"/>
      <c r="FC5346"/>
    </row>
    <row r="5347" spans="158:159" x14ac:dyDescent="0.2">
      <c r="FB5347"/>
      <c r="FC5347"/>
    </row>
    <row r="5348" spans="158:159" x14ac:dyDescent="0.2">
      <c r="FB5348"/>
      <c r="FC5348"/>
    </row>
    <row r="5349" spans="158:159" x14ac:dyDescent="0.2">
      <c r="FB5349"/>
      <c r="FC5349"/>
    </row>
    <row r="5350" spans="158:159" x14ac:dyDescent="0.2">
      <c r="FB5350"/>
      <c r="FC5350"/>
    </row>
    <row r="5351" spans="158:159" x14ac:dyDescent="0.2">
      <c r="FB5351"/>
      <c r="FC5351"/>
    </row>
    <row r="5352" spans="158:159" x14ac:dyDescent="0.2">
      <c r="FB5352"/>
      <c r="FC5352"/>
    </row>
    <row r="5353" spans="158:159" x14ac:dyDescent="0.2">
      <c r="FB5353"/>
      <c r="FC5353"/>
    </row>
    <row r="5354" spans="158:159" x14ac:dyDescent="0.2">
      <c r="FB5354"/>
      <c r="FC5354"/>
    </row>
    <row r="5355" spans="158:159" x14ac:dyDescent="0.2">
      <c r="FB5355"/>
      <c r="FC5355"/>
    </row>
    <row r="5356" spans="158:159" x14ac:dyDescent="0.2">
      <c r="FB5356"/>
      <c r="FC5356"/>
    </row>
    <row r="5357" spans="158:159" x14ac:dyDescent="0.2">
      <c r="FB5357"/>
      <c r="FC5357"/>
    </row>
    <row r="5358" spans="158:159" x14ac:dyDescent="0.2">
      <c r="FB5358"/>
      <c r="FC5358"/>
    </row>
    <row r="5359" spans="158:159" x14ac:dyDescent="0.2">
      <c r="FB5359"/>
      <c r="FC5359"/>
    </row>
    <row r="5360" spans="158:159" x14ac:dyDescent="0.2">
      <c r="FB5360"/>
      <c r="FC5360"/>
    </row>
    <row r="5361" spans="158:159" x14ac:dyDescent="0.2">
      <c r="FB5361"/>
      <c r="FC5361"/>
    </row>
    <row r="5362" spans="158:159" x14ac:dyDescent="0.2">
      <c r="FB5362"/>
      <c r="FC5362"/>
    </row>
    <row r="5363" spans="158:159" x14ac:dyDescent="0.2">
      <c r="FB5363"/>
      <c r="FC5363"/>
    </row>
    <row r="5364" spans="158:159" x14ac:dyDescent="0.2">
      <c r="FB5364"/>
      <c r="FC5364"/>
    </row>
    <row r="5365" spans="158:159" x14ac:dyDescent="0.2">
      <c r="FB5365"/>
      <c r="FC5365"/>
    </row>
    <row r="5366" spans="158:159" x14ac:dyDescent="0.2">
      <c r="FB5366"/>
      <c r="FC5366"/>
    </row>
    <row r="5367" spans="158:159" x14ac:dyDescent="0.2">
      <c r="FB5367"/>
      <c r="FC5367"/>
    </row>
    <row r="5368" spans="158:159" x14ac:dyDescent="0.2">
      <c r="FB5368"/>
      <c r="FC5368"/>
    </row>
    <row r="5369" spans="158:159" x14ac:dyDescent="0.2">
      <c r="FB5369"/>
      <c r="FC5369"/>
    </row>
    <row r="5370" spans="158:159" x14ac:dyDescent="0.2">
      <c r="FB5370"/>
      <c r="FC5370"/>
    </row>
    <row r="5371" spans="158:159" x14ac:dyDescent="0.2">
      <c r="FB5371"/>
      <c r="FC5371"/>
    </row>
    <row r="5372" spans="158:159" x14ac:dyDescent="0.2">
      <c r="FB5372"/>
      <c r="FC5372"/>
    </row>
    <row r="5373" spans="158:159" x14ac:dyDescent="0.2">
      <c r="FB5373"/>
      <c r="FC5373"/>
    </row>
    <row r="5374" spans="158:159" x14ac:dyDescent="0.2">
      <c r="FB5374"/>
      <c r="FC5374"/>
    </row>
    <row r="5375" spans="158:159" x14ac:dyDescent="0.2">
      <c r="FB5375"/>
      <c r="FC5375"/>
    </row>
    <row r="5376" spans="158:159" x14ac:dyDescent="0.2">
      <c r="FB5376"/>
      <c r="FC5376"/>
    </row>
    <row r="5377" spans="158:159" x14ac:dyDescent="0.2">
      <c r="FB5377"/>
      <c r="FC5377"/>
    </row>
    <row r="5378" spans="158:159" x14ac:dyDescent="0.2">
      <c r="FB5378"/>
      <c r="FC5378"/>
    </row>
    <row r="5379" spans="158:159" x14ac:dyDescent="0.2">
      <c r="FB5379"/>
      <c r="FC5379"/>
    </row>
    <row r="5380" spans="158:159" x14ac:dyDescent="0.2">
      <c r="FB5380"/>
      <c r="FC5380"/>
    </row>
    <row r="5381" spans="158:159" x14ac:dyDescent="0.2">
      <c r="FB5381"/>
      <c r="FC5381"/>
    </row>
    <row r="5382" spans="158:159" x14ac:dyDescent="0.2">
      <c r="FB5382"/>
      <c r="FC5382"/>
    </row>
    <row r="5383" spans="158:159" x14ac:dyDescent="0.2">
      <c r="FB5383"/>
      <c r="FC5383"/>
    </row>
    <row r="5384" spans="158:159" x14ac:dyDescent="0.2">
      <c r="FB5384"/>
      <c r="FC5384"/>
    </row>
    <row r="5385" spans="158:159" x14ac:dyDescent="0.2">
      <c r="FB5385"/>
      <c r="FC5385"/>
    </row>
    <row r="5386" spans="158:159" x14ac:dyDescent="0.2">
      <c r="FB5386"/>
      <c r="FC5386"/>
    </row>
    <row r="5387" spans="158:159" x14ac:dyDescent="0.2">
      <c r="FB5387"/>
      <c r="FC5387"/>
    </row>
    <row r="5388" spans="158:159" x14ac:dyDescent="0.2">
      <c r="FB5388"/>
      <c r="FC5388"/>
    </row>
    <row r="5389" spans="158:159" x14ac:dyDescent="0.2">
      <c r="FB5389"/>
      <c r="FC5389"/>
    </row>
    <row r="5390" spans="158:159" x14ac:dyDescent="0.2">
      <c r="FB5390"/>
      <c r="FC5390"/>
    </row>
    <row r="5391" spans="158:159" x14ac:dyDescent="0.2">
      <c r="FB5391"/>
      <c r="FC5391"/>
    </row>
    <row r="5392" spans="158:159" x14ac:dyDescent="0.2">
      <c r="FB5392"/>
      <c r="FC5392"/>
    </row>
    <row r="5393" spans="158:159" x14ac:dyDescent="0.2">
      <c r="FB5393"/>
      <c r="FC5393"/>
    </row>
    <row r="5394" spans="158:159" x14ac:dyDescent="0.2">
      <c r="FB5394"/>
      <c r="FC5394"/>
    </row>
    <row r="5395" spans="158:159" x14ac:dyDescent="0.2">
      <c r="FB5395"/>
      <c r="FC5395"/>
    </row>
    <row r="5396" spans="158:159" x14ac:dyDescent="0.2">
      <c r="FB5396"/>
      <c r="FC5396"/>
    </row>
    <row r="5397" spans="158:159" x14ac:dyDescent="0.2">
      <c r="FB5397"/>
      <c r="FC5397"/>
    </row>
    <row r="5398" spans="158:159" x14ac:dyDescent="0.2">
      <c r="FB5398"/>
      <c r="FC5398"/>
    </row>
    <row r="5399" spans="158:159" x14ac:dyDescent="0.2">
      <c r="FB5399"/>
      <c r="FC5399"/>
    </row>
    <row r="5400" spans="158:159" x14ac:dyDescent="0.2">
      <c r="FB5400"/>
      <c r="FC5400"/>
    </row>
    <row r="5401" spans="158:159" x14ac:dyDescent="0.2">
      <c r="FB5401"/>
      <c r="FC5401"/>
    </row>
    <row r="5402" spans="158:159" x14ac:dyDescent="0.2">
      <c r="FB5402"/>
      <c r="FC5402"/>
    </row>
    <row r="5403" spans="158:159" x14ac:dyDescent="0.2">
      <c r="FB5403"/>
      <c r="FC5403"/>
    </row>
    <row r="5404" spans="158:159" x14ac:dyDescent="0.2">
      <c r="FB5404"/>
      <c r="FC5404"/>
    </row>
    <row r="5405" spans="158:159" x14ac:dyDescent="0.2">
      <c r="FB5405"/>
      <c r="FC5405"/>
    </row>
    <row r="5406" spans="158:159" x14ac:dyDescent="0.2">
      <c r="FB5406"/>
      <c r="FC5406"/>
    </row>
    <row r="5407" spans="158:159" x14ac:dyDescent="0.2">
      <c r="FB5407"/>
      <c r="FC5407"/>
    </row>
    <row r="5408" spans="158:159" x14ac:dyDescent="0.2">
      <c r="FB5408"/>
      <c r="FC5408"/>
    </row>
    <row r="5409" spans="158:159" x14ac:dyDescent="0.2">
      <c r="FB5409"/>
      <c r="FC5409"/>
    </row>
    <row r="5410" spans="158:159" x14ac:dyDescent="0.2">
      <c r="FB5410"/>
      <c r="FC5410"/>
    </row>
    <row r="5411" spans="158:159" x14ac:dyDescent="0.2">
      <c r="FB5411"/>
      <c r="FC5411"/>
    </row>
    <row r="5412" spans="158:159" x14ac:dyDescent="0.2">
      <c r="FB5412"/>
      <c r="FC5412"/>
    </row>
    <row r="5413" spans="158:159" x14ac:dyDescent="0.2">
      <c r="FB5413"/>
      <c r="FC5413"/>
    </row>
    <row r="5414" spans="158:159" x14ac:dyDescent="0.2">
      <c r="FB5414"/>
      <c r="FC5414"/>
    </row>
    <row r="5415" spans="158:159" x14ac:dyDescent="0.2">
      <c r="FB5415"/>
      <c r="FC5415"/>
    </row>
    <row r="5416" spans="158:159" x14ac:dyDescent="0.2">
      <c r="FB5416"/>
      <c r="FC5416"/>
    </row>
    <row r="5417" spans="158:159" x14ac:dyDescent="0.2">
      <c r="FB5417"/>
      <c r="FC5417"/>
    </row>
    <row r="5418" spans="158:159" x14ac:dyDescent="0.2">
      <c r="FB5418"/>
      <c r="FC5418"/>
    </row>
    <row r="5419" spans="158:159" x14ac:dyDescent="0.2">
      <c r="FB5419"/>
      <c r="FC5419"/>
    </row>
    <row r="5420" spans="158:159" x14ac:dyDescent="0.2">
      <c r="FB5420"/>
      <c r="FC5420"/>
    </row>
    <row r="5421" spans="158:159" x14ac:dyDescent="0.2">
      <c r="FB5421"/>
      <c r="FC5421"/>
    </row>
    <row r="5422" spans="158:159" x14ac:dyDescent="0.2">
      <c r="FB5422"/>
      <c r="FC5422"/>
    </row>
    <row r="5423" spans="158:159" x14ac:dyDescent="0.2">
      <c r="FB5423"/>
      <c r="FC5423"/>
    </row>
    <row r="5424" spans="158:159" x14ac:dyDescent="0.2">
      <c r="FB5424"/>
      <c r="FC5424"/>
    </row>
    <row r="5425" spans="158:159" x14ac:dyDescent="0.2">
      <c r="FB5425"/>
      <c r="FC5425"/>
    </row>
    <row r="5426" spans="158:159" x14ac:dyDescent="0.2">
      <c r="FB5426"/>
      <c r="FC5426"/>
    </row>
    <row r="5427" spans="158:159" x14ac:dyDescent="0.2">
      <c r="FB5427"/>
      <c r="FC5427"/>
    </row>
    <row r="5428" spans="158:159" x14ac:dyDescent="0.2">
      <c r="FB5428"/>
      <c r="FC5428"/>
    </row>
    <row r="5429" spans="158:159" x14ac:dyDescent="0.2">
      <c r="FB5429"/>
      <c r="FC5429"/>
    </row>
    <row r="5430" spans="158:159" x14ac:dyDescent="0.2">
      <c r="FB5430"/>
      <c r="FC5430"/>
    </row>
    <row r="5431" spans="158:159" x14ac:dyDescent="0.2">
      <c r="FB5431"/>
      <c r="FC5431"/>
    </row>
    <row r="5432" spans="158:159" x14ac:dyDescent="0.2">
      <c r="FB5432"/>
      <c r="FC5432"/>
    </row>
    <row r="5433" spans="158:159" x14ac:dyDescent="0.2">
      <c r="FB5433"/>
      <c r="FC5433"/>
    </row>
    <row r="5434" spans="158:159" x14ac:dyDescent="0.2">
      <c r="FB5434"/>
      <c r="FC5434"/>
    </row>
    <row r="5435" spans="158:159" x14ac:dyDescent="0.2">
      <c r="FB5435"/>
      <c r="FC5435"/>
    </row>
    <row r="5436" spans="158:159" x14ac:dyDescent="0.2">
      <c r="FB5436"/>
      <c r="FC5436"/>
    </row>
    <row r="5437" spans="158:159" x14ac:dyDescent="0.2">
      <c r="FB5437"/>
      <c r="FC5437"/>
    </row>
    <row r="5438" spans="158:159" x14ac:dyDescent="0.2">
      <c r="FB5438"/>
      <c r="FC5438"/>
    </row>
    <row r="5439" spans="158:159" x14ac:dyDescent="0.2">
      <c r="FB5439"/>
      <c r="FC5439"/>
    </row>
    <row r="5440" spans="158:159" x14ac:dyDescent="0.2">
      <c r="FB5440"/>
      <c r="FC5440"/>
    </row>
    <row r="5441" spans="158:159" x14ac:dyDescent="0.2">
      <c r="FB5441"/>
      <c r="FC5441"/>
    </row>
    <row r="5442" spans="158:159" x14ac:dyDescent="0.2">
      <c r="FB5442"/>
      <c r="FC5442"/>
    </row>
    <row r="5443" spans="158:159" x14ac:dyDescent="0.2">
      <c r="FB5443"/>
      <c r="FC5443"/>
    </row>
    <row r="5444" spans="158:159" x14ac:dyDescent="0.2">
      <c r="FB5444"/>
      <c r="FC5444"/>
    </row>
    <row r="5445" spans="158:159" x14ac:dyDescent="0.2">
      <c r="FB5445"/>
      <c r="FC5445"/>
    </row>
    <row r="5446" spans="158:159" x14ac:dyDescent="0.2">
      <c r="FB5446"/>
      <c r="FC5446"/>
    </row>
    <row r="5447" spans="158:159" x14ac:dyDescent="0.2">
      <c r="FB5447"/>
      <c r="FC5447"/>
    </row>
    <row r="5448" spans="158:159" x14ac:dyDescent="0.2">
      <c r="FB5448"/>
      <c r="FC5448"/>
    </row>
    <row r="5449" spans="158:159" x14ac:dyDescent="0.2">
      <c r="FB5449"/>
      <c r="FC5449"/>
    </row>
    <row r="5450" spans="158:159" x14ac:dyDescent="0.2">
      <c r="FB5450"/>
      <c r="FC5450"/>
    </row>
    <row r="5451" spans="158:159" x14ac:dyDescent="0.2">
      <c r="FB5451"/>
      <c r="FC5451"/>
    </row>
    <row r="5452" spans="158:159" x14ac:dyDescent="0.2">
      <c r="FB5452"/>
      <c r="FC5452"/>
    </row>
    <row r="5453" spans="158:159" x14ac:dyDescent="0.2">
      <c r="FB5453"/>
      <c r="FC5453"/>
    </row>
    <row r="5454" spans="158:159" x14ac:dyDescent="0.2">
      <c r="FB5454"/>
      <c r="FC5454"/>
    </row>
    <row r="5455" spans="158:159" x14ac:dyDescent="0.2">
      <c r="FB5455"/>
      <c r="FC5455"/>
    </row>
    <row r="5456" spans="158:159" x14ac:dyDescent="0.2">
      <c r="FB5456"/>
      <c r="FC5456"/>
    </row>
    <row r="5457" spans="158:159" x14ac:dyDescent="0.2">
      <c r="FB5457"/>
      <c r="FC5457"/>
    </row>
    <row r="5458" spans="158:159" x14ac:dyDescent="0.2">
      <c r="FB5458"/>
      <c r="FC5458"/>
    </row>
    <row r="5459" spans="158:159" x14ac:dyDescent="0.2">
      <c r="FB5459"/>
      <c r="FC5459"/>
    </row>
    <row r="5460" spans="158:159" x14ac:dyDescent="0.2">
      <c r="FB5460"/>
      <c r="FC5460"/>
    </row>
    <row r="5461" spans="158:159" x14ac:dyDescent="0.2">
      <c r="FB5461"/>
      <c r="FC5461"/>
    </row>
    <row r="5462" spans="158:159" x14ac:dyDescent="0.2">
      <c r="FB5462"/>
      <c r="FC5462"/>
    </row>
    <row r="5463" spans="158:159" x14ac:dyDescent="0.2">
      <c r="FB5463"/>
      <c r="FC5463"/>
    </row>
    <row r="5464" spans="158:159" x14ac:dyDescent="0.2">
      <c r="FB5464"/>
      <c r="FC5464"/>
    </row>
    <row r="5465" spans="158:159" x14ac:dyDescent="0.2">
      <c r="FB5465"/>
      <c r="FC5465"/>
    </row>
    <row r="5466" spans="158:159" x14ac:dyDescent="0.2">
      <c r="FB5466"/>
      <c r="FC5466"/>
    </row>
    <row r="5467" spans="158:159" x14ac:dyDescent="0.2">
      <c r="FB5467"/>
      <c r="FC5467"/>
    </row>
    <row r="5468" spans="158:159" x14ac:dyDescent="0.2">
      <c r="FB5468"/>
      <c r="FC5468"/>
    </row>
    <row r="5469" spans="158:159" x14ac:dyDescent="0.2">
      <c r="FB5469"/>
      <c r="FC5469"/>
    </row>
    <row r="5470" spans="158:159" x14ac:dyDescent="0.2">
      <c r="FB5470"/>
      <c r="FC5470"/>
    </row>
    <row r="5471" spans="158:159" x14ac:dyDescent="0.2">
      <c r="FB5471"/>
      <c r="FC5471"/>
    </row>
    <row r="5472" spans="158:159" x14ac:dyDescent="0.2">
      <c r="FB5472"/>
      <c r="FC5472"/>
    </row>
    <row r="5473" spans="158:159" x14ac:dyDescent="0.2">
      <c r="FB5473"/>
      <c r="FC5473"/>
    </row>
    <row r="5474" spans="158:159" x14ac:dyDescent="0.2">
      <c r="FB5474"/>
      <c r="FC5474"/>
    </row>
    <row r="5475" spans="158:159" x14ac:dyDescent="0.2">
      <c r="FB5475"/>
      <c r="FC5475"/>
    </row>
    <row r="5476" spans="158:159" x14ac:dyDescent="0.2">
      <c r="FB5476"/>
      <c r="FC5476"/>
    </row>
    <row r="5477" spans="158:159" x14ac:dyDescent="0.2">
      <c r="FB5477"/>
      <c r="FC5477"/>
    </row>
    <row r="5478" spans="158:159" x14ac:dyDescent="0.2">
      <c r="FB5478"/>
      <c r="FC5478"/>
    </row>
    <row r="5479" spans="158:159" x14ac:dyDescent="0.2">
      <c r="FB5479"/>
      <c r="FC5479"/>
    </row>
    <row r="5480" spans="158:159" x14ac:dyDescent="0.2">
      <c r="FB5480"/>
      <c r="FC5480"/>
    </row>
    <row r="5481" spans="158:159" x14ac:dyDescent="0.2">
      <c r="FB5481"/>
      <c r="FC5481"/>
    </row>
    <row r="5482" spans="158:159" x14ac:dyDescent="0.2">
      <c r="FB5482"/>
      <c r="FC5482"/>
    </row>
    <row r="5483" spans="158:159" x14ac:dyDescent="0.2">
      <c r="FB5483"/>
      <c r="FC5483"/>
    </row>
    <row r="5484" spans="158:159" x14ac:dyDescent="0.2">
      <c r="FB5484"/>
      <c r="FC5484"/>
    </row>
    <row r="5485" spans="158:159" x14ac:dyDescent="0.2">
      <c r="FB5485"/>
      <c r="FC5485"/>
    </row>
    <row r="5486" spans="158:159" x14ac:dyDescent="0.2">
      <c r="FB5486"/>
      <c r="FC5486"/>
    </row>
    <row r="5487" spans="158:159" x14ac:dyDescent="0.2">
      <c r="FB5487"/>
      <c r="FC5487"/>
    </row>
    <row r="5488" spans="158:159" x14ac:dyDescent="0.2">
      <c r="FB5488"/>
      <c r="FC5488"/>
    </row>
    <row r="5489" spans="158:159" x14ac:dyDescent="0.2">
      <c r="FB5489"/>
      <c r="FC5489"/>
    </row>
    <row r="5490" spans="158:159" x14ac:dyDescent="0.2">
      <c r="FB5490"/>
      <c r="FC5490"/>
    </row>
    <row r="5491" spans="158:159" x14ac:dyDescent="0.2">
      <c r="FB5491"/>
      <c r="FC5491"/>
    </row>
    <row r="5492" spans="158:159" x14ac:dyDescent="0.2">
      <c r="FB5492"/>
      <c r="FC5492"/>
    </row>
    <row r="5493" spans="158:159" x14ac:dyDescent="0.2">
      <c r="FB5493"/>
      <c r="FC5493"/>
    </row>
    <row r="5494" spans="158:159" x14ac:dyDescent="0.2">
      <c r="FB5494"/>
      <c r="FC5494"/>
    </row>
    <row r="5495" spans="158:159" x14ac:dyDescent="0.2">
      <c r="FB5495"/>
      <c r="FC5495"/>
    </row>
    <row r="5496" spans="158:159" x14ac:dyDescent="0.2">
      <c r="FB5496"/>
      <c r="FC5496"/>
    </row>
    <row r="5497" spans="158:159" x14ac:dyDescent="0.2">
      <c r="FB5497"/>
      <c r="FC5497"/>
    </row>
    <row r="5498" spans="158:159" x14ac:dyDescent="0.2">
      <c r="FB5498"/>
      <c r="FC5498"/>
    </row>
    <row r="5499" spans="158:159" x14ac:dyDescent="0.2">
      <c r="FB5499"/>
      <c r="FC5499"/>
    </row>
    <row r="5500" spans="158:159" x14ac:dyDescent="0.2">
      <c r="FB5500"/>
      <c r="FC5500"/>
    </row>
    <row r="5501" spans="158:159" x14ac:dyDescent="0.2">
      <c r="FB5501"/>
      <c r="FC5501"/>
    </row>
    <row r="5502" spans="158:159" x14ac:dyDescent="0.2">
      <c r="FB5502"/>
      <c r="FC5502"/>
    </row>
    <row r="5503" spans="158:159" x14ac:dyDescent="0.2">
      <c r="FB5503"/>
      <c r="FC5503"/>
    </row>
    <row r="5504" spans="158:159" x14ac:dyDescent="0.2">
      <c r="FB5504"/>
      <c r="FC5504"/>
    </row>
    <row r="5505" spans="158:159" x14ac:dyDescent="0.2">
      <c r="FB5505"/>
      <c r="FC5505"/>
    </row>
    <row r="5506" spans="158:159" x14ac:dyDescent="0.2">
      <c r="FB5506"/>
      <c r="FC5506"/>
    </row>
    <row r="5507" spans="158:159" x14ac:dyDescent="0.2">
      <c r="FB5507"/>
      <c r="FC5507"/>
    </row>
    <row r="5508" spans="158:159" x14ac:dyDescent="0.2">
      <c r="FB5508"/>
      <c r="FC5508"/>
    </row>
    <row r="5509" spans="158:159" x14ac:dyDescent="0.2">
      <c r="FB5509"/>
      <c r="FC5509"/>
    </row>
    <row r="5510" spans="158:159" x14ac:dyDescent="0.2">
      <c r="FB5510"/>
      <c r="FC5510"/>
    </row>
    <row r="5511" spans="158:159" x14ac:dyDescent="0.2">
      <c r="FB5511"/>
      <c r="FC5511"/>
    </row>
    <row r="5512" spans="158:159" x14ac:dyDescent="0.2">
      <c r="FB5512"/>
      <c r="FC5512"/>
    </row>
    <row r="5513" spans="158:159" x14ac:dyDescent="0.2">
      <c r="FB5513"/>
      <c r="FC5513"/>
    </row>
    <row r="5514" spans="158:159" x14ac:dyDescent="0.2">
      <c r="FB5514"/>
      <c r="FC5514"/>
    </row>
    <row r="5515" spans="158:159" x14ac:dyDescent="0.2">
      <c r="FB5515"/>
      <c r="FC5515"/>
    </row>
    <row r="5516" spans="158:159" x14ac:dyDescent="0.2">
      <c r="FB5516"/>
      <c r="FC5516"/>
    </row>
    <row r="5517" spans="158:159" x14ac:dyDescent="0.2">
      <c r="FB5517"/>
      <c r="FC5517"/>
    </row>
    <row r="5518" spans="158:159" x14ac:dyDescent="0.2">
      <c r="FB5518"/>
      <c r="FC5518"/>
    </row>
    <row r="5519" spans="158:159" x14ac:dyDescent="0.2">
      <c r="FB5519"/>
      <c r="FC5519"/>
    </row>
    <row r="5520" spans="158:159" x14ac:dyDescent="0.2">
      <c r="FB5520"/>
      <c r="FC5520"/>
    </row>
    <row r="5521" spans="158:159" x14ac:dyDescent="0.2">
      <c r="FB5521"/>
      <c r="FC5521"/>
    </row>
    <row r="5522" spans="158:159" x14ac:dyDescent="0.2">
      <c r="FB5522"/>
      <c r="FC5522"/>
    </row>
    <row r="5523" spans="158:159" x14ac:dyDescent="0.2">
      <c r="FB5523"/>
      <c r="FC5523"/>
    </row>
    <row r="5524" spans="158:159" x14ac:dyDescent="0.2">
      <c r="FB5524"/>
      <c r="FC5524"/>
    </row>
    <row r="5525" spans="158:159" x14ac:dyDescent="0.2">
      <c r="FB5525"/>
      <c r="FC5525"/>
    </row>
    <row r="5526" spans="158:159" x14ac:dyDescent="0.2">
      <c r="FB5526"/>
      <c r="FC5526"/>
    </row>
    <row r="5527" spans="158:159" x14ac:dyDescent="0.2">
      <c r="FB5527"/>
      <c r="FC5527"/>
    </row>
    <row r="5528" spans="158:159" x14ac:dyDescent="0.2">
      <c r="FB5528"/>
      <c r="FC5528"/>
    </row>
    <row r="5529" spans="158:159" x14ac:dyDescent="0.2">
      <c r="FB5529"/>
      <c r="FC5529"/>
    </row>
    <row r="5530" spans="158:159" x14ac:dyDescent="0.2">
      <c r="FB5530"/>
      <c r="FC5530"/>
    </row>
    <row r="5531" spans="158:159" x14ac:dyDescent="0.2">
      <c r="FB5531"/>
      <c r="FC5531"/>
    </row>
    <row r="5532" spans="158:159" x14ac:dyDescent="0.2">
      <c r="FB5532"/>
      <c r="FC5532"/>
    </row>
    <row r="5533" spans="158:159" x14ac:dyDescent="0.2">
      <c r="FB5533"/>
      <c r="FC5533"/>
    </row>
    <row r="5534" spans="158:159" x14ac:dyDescent="0.2">
      <c r="FB5534"/>
      <c r="FC5534"/>
    </row>
    <row r="5535" spans="158:159" x14ac:dyDescent="0.2">
      <c r="FB5535"/>
      <c r="FC5535"/>
    </row>
    <row r="5536" spans="158:159" x14ac:dyDescent="0.2">
      <c r="FB5536"/>
      <c r="FC5536"/>
    </row>
    <row r="5537" spans="158:159" x14ac:dyDescent="0.2">
      <c r="FB5537"/>
      <c r="FC5537"/>
    </row>
    <row r="5538" spans="158:159" x14ac:dyDescent="0.2">
      <c r="FB5538"/>
      <c r="FC5538"/>
    </row>
    <row r="5539" spans="158:159" x14ac:dyDescent="0.2">
      <c r="FB5539"/>
      <c r="FC5539"/>
    </row>
    <row r="5540" spans="158:159" x14ac:dyDescent="0.2">
      <c r="FB5540"/>
      <c r="FC5540"/>
    </row>
    <row r="5541" spans="158:159" x14ac:dyDescent="0.2">
      <c r="FB5541"/>
      <c r="FC5541"/>
    </row>
    <row r="5542" spans="158:159" x14ac:dyDescent="0.2">
      <c r="FB5542"/>
      <c r="FC5542"/>
    </row>
    <row r="5543" spans="158:159" x14ac:dyDescent="0.2">
      <c r="FB5543"/>
      <c r="FC5543"/>
    </row>
    <row r="5544" spans="158:159" x14ac:dyDescent="0.2">
      <c r="FB5544"/>
      <c r="FC5544"/>
    </row>
    <row r="5545" spans="158:159" x14ac:dyDescent="0.2">
      <c r="FB5545"/>
      <c r="FC5545"/>
    </row>
    <row r="5546" spans="158:159" x14ac:dyDescent="0.2">
      <c r="FB5546"/>
      <c r="FC5546"/>
    </row>
    <row r="5547" spans="158:159" x14ac:dyDescent="0.2">
      <c r="FB5547"/>
      <c r="FC5547"/>
    </row>
    <row r="5548" spans="158:159" x14ac:dyDescent="0.2">
      <c r="FB5548"/>
      <c r="FC5548"/>
    </row>
    <row r="5549" spans="158:159" x14ac:dyDescent="0.2">
      <c r="FB5549"/>
      <c r="FC5549"/>
    </row>
    <row r="5550" spans="158:159" x14ac:dyDescent="0.2">
      <c r="FB5550"/>
      <c r="FC5550"/>
    </row>
    <row r="5551" spans="158:159" x14ac:dyDescent="0.2">
      <c r="FB5551"/>
      <c r="FC5551"/>
    </row>
    <row r="5552" spans="158:159" x14ac:dyDescent="0.2">
      <c r="FB5552"/>
      <c r="FC5552"/>
    </row>
    <row r="5553" spans="158:159" x14ac:dyDescent="0.2">
      <c r="FB5553"/>
      <c r="FC5553"/>
    </row>
    <row r="5554" spans="158:159" x14ac:dyDescent="0.2">
      <c r="FB5554"/>
      <c r="FC5554"/>
    </row>
    <row r="5555" spans="158:159" x14ac:dyDescent="0.2">
      <c r="FB5555"/>
      <c r="FC5555"/>
    </row>
    <row r="5556" spans="158:159" x14ac:dyDescent="0.2">
      <c r="FB5556"/>
      <c r="FC5556"/>
    </row>
    <row r="5557" spans="158:159" x14ac:dyDescent="0.2">
      <c r="FB5557"/>
      <c r="FC5557"/>
    </row>
    <row r="5558" spans="158:159" x14ac:dyDescent="0.2">
      <c r="FB5558"/>
      <c r="FC5558"/>
    </row>
    <row r="5559" spans="158:159" x14ac:dyDescent="0.2">
      <c r="FB5559"/>
      <c r="FC5559"/>
    </row>
    <row r="5560" spans="158:159" x14ac:dyDescent="0.2">
      <c r="FB5560"/>
      <c r="FC5560"/>
    </row>
    <row r="5561" spans="158:159" x14ac:dyDescent="0.2">
      <c r="FB5561"/>
      <c r="FC5561"/>
    </row>
    <row r="5562" spans="158:159" x14ac:dyDescent="0.2">
      <c r="FB5562"/>
      <c r="FC5562"/>
    </row>
    <row r="5563" spans="158:159" x14ac:dyDescent="0.2">
      <c r="FB5563"/>
      <c r="FC5563"/>
    </row>
    <row r="5564" spans="158:159" x14ac:dyDescent="0.2">
      <c r="FB5564"/>
      <c r="FC5564"/>
    </row>
    <row r="5565" spans="158:159" x14ac:dyDescent="0.2">
      <c r="FB5565"/>
      <c r="FC5565"/>
    </row>
    <row r="5566" spans="158:159" x14ac:dyDescent="0.2">
      <c r="FB5566"/>
      <c r="FC5566"/>
    </row>
    <row r="5567" spans="158:159" x14ac:dyDescent="0.2">
      <c r="FB5567"/>
      <c r="FC5567"/>
    </row>
    <row r="5568" spans="158:159" x14ac:dyDescent="0.2">
      <c r="FB5568"/>
      <c r="FC5568"/>
    </row>
    <row r="5569" spans="158:159" x14ac:dyDescent="0.2">
      <c r="FB5569"/>
      <c r="FC5569"/>
    </row>
    <row r="5570" spans="158:159" x14ac:dyDescent="0.2">
      <c r="FB5570"/>
      <c r="FC5570"/>
    </row>
    <row r="5571" spans="158:159" x14ac:dyDescent="0.2">
      <c r="FB5571"/>
      <c r="FC5571"/>
    </row>
    <row r="5572" spans="158:159" x14ac:dyDescent="0.2">
      <c r="FB5572"/>
      <c r="FC5572"/>
    </row>
    <row r="5573" spans="158:159" x14ac:dyDescent="0.2">
      <c r="FB5573"/>
      <c r="FC5573"/>
    </row>
    <row r="5574" spans="158:159" x14ac:dyDescent="0.2">
      <c r="FB5574"/>
      <c r="FC5574"/>
    </row>
    <row r="5575" spans="158:159" x14ac:dyDescent="0.2">
      <c r="FB5575"/>
      <c r="FC5575"/>
    </row>
    <row r="5576" spans="158:159" x14ac:dyDescent="0.2">
      <c r="FB5576"/>
      <c r="FC5576"/>
    </row>
    <row r="5577" spans="158:159" x14ac:dyDescent="0.2">
      <c r="FB5577"/>
      <c r="FC5577"/>
    </row>
    <row r="5578" spans="158:159" x14ac:dyDescent="0.2">
      <c r="FB5578"/>
      <c r="FC5578"/>
    </row>
    <row r="5579" spans="158:159" x14ac:dyDescent="0.2">
      <c r="FB5579"/>
      <c r="FC5579"/>
    </row>
    <row r="5580" spans="158:159" x14ac:dyDescent="0.2">
      <c r="FB5580"/>
      <c r="FC5580"/>
    </row>
    <row r="5581" spans="158:159" x14ac:dyDescent="0.2">
      <c r="FB5581"/>
      <c r="FC5581"/>
    </row>
    <row r="5582" spans="158:159" x14ac:dyDescent="0.2">
      <c r="FB5582"/>
      <c r="FC5582"/>
    </row>
    <row r="5583" spans="158:159" x14ac:dyDescent="0.2">
      <c r="FB5583"/>
      <c r="FC5583"/>
    </row>
    <row r="5584" spans="158:159" x14ac:dyDescent="0.2">
      <c r="FB5584"/>
      <c r="FC5584"/>
    </row>
    <row r="5585" spans="158:159" x14ac:dyDescent="0.2">
      <c r="FB5585"/>
      <c r="FC5585"/>
    </row>
    <row r="5586" spans="158:159" x14ac:dyDescent="0.2">
      <c r="FB5586"/>
      <c r="FC5586"/>
    </row>
    <row r="5587" spans="158:159" x14ac:dyDescent="0.2">
      <c r="FB5587"/>
      <c r="FC5587"/>
    </row>
    <row r="5588" spans="158:159" x14ac:dyDescent="0.2">
      <c r="FB5588"/>
      <c r="FC5588"/>
    </row>
    <row r="5589" spans="158:159" x14ac:dyDescent="0.2">
      <c r="FB5589"/>
      <c r="FC5589"/>
    </row>
    <row r="5590" spans="158:159" x14ac:dyDescent="0.2">
      <c r="FB5590"/>
      <c r="FC5590"/>
    </row>
    <row r="5591" spans="158:159" x14ac:dyDescent="0.2">
      <c r="FB5591"/>
      <c r="FC5591"/>
    </row>
    <row r="5592" spans="158:159" x14ac:dyDescent="0.2">
      <c r="FB5592"/>
      <c r="FC5592"/>
    </row>
    <row r="5593" spans="158:159" x14ac:dyDescent="0.2">
      <c r="FB5593"/>
      <c r="FC5593"/>
    </row>
    <row r="5594" spans="158:159" x14ac:dyDescent="0.2">
      <c r="FB5594"/>
      <c r="FC5594"/>
    </row>
    <row r="5595" spans="158:159" x14ac:dyDescent="0.2">
      <c r="FB5595"/>
      <c r="FC5595"/>
    </row>
    <row r="5596" spans="158:159" x14ac:dyDescent="0.2">
      <c r="FB5596"/>
      <c r="FC5596"/>
    </row>
    <row r="5597" spans="158:159" x14ac:dyDescent="0.2">
      <c r="FB5597"/>
      <c r="FC5597"/>
    </row>
    <row r="5598" spans="158:159" x14ac:dyDescent="0.2">
      <c r="FB5598"/>
      <c r="FC5598"/>
    </row>
    <row r="5599" spans="158:159" x14ac:dyDescent="0.2">
      <c r="FB5599"/>
      <c r="FC5599"/>
    </row>
    <row r="5600" spans="158:159" x14ac:dyDescent="0.2">
      <c r="FB5600"/>
      <c r="FC5600"/>
    </row>
    <row r="5601" spans="158:159" x14ac:dyDescent="0.2">
      <c r="FB5601"/>
      <c r="FC5601"/>
    </row>
    <row r="5602" spans="158:159" x14ac:dyDescent="0.2">
      <c r="FB5602"/>
      <c r="FC5602"/>
    </row>
    <row r="5603" spans="158:159" x14ac:dyDescent="0.2">
      <c r="FB5603"/>
      <c r="FC5603"/>
    </row>
    <row r="5604" spans="158:159" x14ac:dyDescent="0.2">
      <c r="FB5604"/>
      <c r="FC5604"/>
    </row>
    <row r="5605" spans="158:159" x14ac:dyDescent="0.2">
      <c r="FB5605"/>
      <c r="FC5605"/>
    </row>
    <row r="5606" spans="158:159" x14ac:dyDescent="0.2">
      <c r="FB5606"/>
      <c r="FC5606"/>
    </row>
    <row r="5607" spans="158:159" x14ac:dyDescent="0.2">
      <c r="FB5607"/>
      <c r="FC5607"/>
    </row>
    <row r="5608" spans="158:159" x14ac:dyDescent="0.2">
      <c r="FB5608"/>
      <c r="FC5608"/>
    </row>
    <row r="5609" spans="158:159" x14ac:dyDescent="0.2">
      <c r="FB5609"/>
      <c r="FC5609"/>
    </row>
    <row r="5610" spans="158:159" x14ac:dyDescent="0.2">
      <c r="FB5610"/>
      <c r="FC5610"/>
    </row>
    <row r="5611" spans="158:159" x14ac:dyDescent="0.2">
      <c r="FB5611"/>
      <c r="FC5611"/>
    </row>
    <row r="5612" spans="158:159" x14ac:dyDescent="0.2">
      <c r="FB5612"/>
      <c r="FC5612"/>
    </row>
    <row r="5613" spans="158:159" x14ac:dyDescent="0.2">
      <c r="FB5613"/>
      <c r="FC5613"/>
    </row>
    <row r="5614" spans="158:159" x14ac:dyDescent="0.2">
      <c r="FB5614"/>
      <c r="FC5614"/>
    </row>
    <row r="5615" spans="158:159" x14ac:dyDescent="0.2">
      <c r="FB5615"/>
      <c r="FC5615"/>
    </row>
    <row r="5616" spans="158:159" x14ac:dyDescent="0.2">
      <c r="FB5616"/>
      <c r="FC5616"/>
    </row>
    <row r="5617" spans="158:159" x14ac:dyDescent="0.2">
      <c r="FB5617"/>
      <c r="FC5617"/>
    </row>
    <row r="5618" spans="158:159" x14ac:dyDescent="0.2">
      <c r="FB5618"/>
      <c r="FC5618"/>
    </row>
    <row r="5619" spans="158:159" x14ac:dyDescent="0.2">
      <c r="FB5619"/>
      <c r="FC5619"/>
    </row>
    <row r="5620" spans="158:159" x14ac:dyDescent="0.2">
      <c r="FB5620"/>
      <c r="FC5620"/>
    </row>
    <row r="5621" spans="158:159" x14ac:dyDescent="0.2">
      <c r="FB5621"/>
      <c r="FC5621"/>
    </row>
    <row r="5622" spans="158:159" x14ac:dyDescent="0.2">
      <c r="FB5622"/>
      <c r="FC5622"/>
    </row>
    <row r="5623" spans="158:159" x14ac:dyDescent="0.2">
      <c r="FB5623"/>
      <c r="FC5623"/>
    </row>
    <row r="5624" spans="158:159" x14ac:dyDescent="0.2">
      <c r="FB5624"/>
      <c r="FC5624"/>
    </row>
    <row r="5625" spans="158:159" x14ac:dyDescent="0.2">
      <c r="FB5625"/>
      <c r="FC5625"/>
    </row>
    <row r="5626" spans="158:159" x14ac:dyDescent="0.2">
      <c r="FB5626"/>
      <c r="FC5626"/>
    </row>
    <row r="5627" spans="158:159" x14ac:dyDescent="0.2">
      <c r="FB5627"/>
      <c r="FC5627"/>
    </row>
    <row r="5628" spans="158:159" x14ac:dyDescent="0.2">
      <c r="FB5628"/>
      <c r="FC5628"/>
    </row>
    <row r="5629" spans="158:159" x14ac:dyDescent="0.2">
      <c r="FB5629"/>
      <c r="FC5629"/>
    </row>
    <row r="5630" spans="158:159" x14ac:dyDescent="0.2">
      <c r="FB5630"/>
      <c r="FC5630"/>
    </row>
    <row r="5631" spans="158:159" x14ac:dyDescent="0.2">
      <c r="FB5631"/>
      <c r="FC5631"/>
    </row>
    <row r="5632" spans="158:159" x14ac:dyDescent="0.2">
      <c r="FB5632"/>
      <c r="FC5632"/>
    </row>
    <row r="5633" spans="158:159" x14ac:dyDescent="0.2">
      <c r="FB5633"/>
      <c r="FC5633"/>
    </row>
    <row r="5634" spans="158:159" x14ac:dyDescent="0.2">
      <c r="FB5634"/>
      <c r="FC5634"/>
    </row>
    <row r="5635" spans="158:159" x14ac:dyDescent="0.2">
      <c r="FB5635"/>
      <c r="FC5635"/>
    </row>
    <row r="5636" spans="158:159" x14ac:dyDescent="0.2">
      <c r="FB5636"/>
      <c r="FC5636"/>
    </row>
    <row r="5637" spans="158:159" x14ac:dyDescent="0.2">
      <c r="FB5637"/>
      <c r="FC5637"/>
    </row>
    <row r="5638" spans="158:159" x14ac:dyDescent="0.2">
      <c r="FB5638"/>
      <c r="FC5638"/>
    </row>
    <row r="5639" spans="158:159" x14ac:dyDescent="0.2">
      <c r="FB5639"/>
      <c r="FC5639"/>
    </row>
    <row r="5640" spans="158:159" x14ac:dyDescent="0.2">
      <c r="FB5640"/>
      <c r="FC5640"/>
    </row>
    <row r="5641" spans="158:159" x14ac:dyDescent="0.2">
      <c r="FB5641"/>
      <c r="FC5641"/>
    </row>
    <row r="5642" spans="158:159" x14ac:dyDescent="0.2">
      <c r="FB5642"/>
      <c r="FC5642"/>
    </row>
    <row r="5643" spans="158:159" x14ac:dyDescent="0.2">
      <c r="FB5643"/>
      <c r="FC5643"/>
    </row>
    <row r="5644" spans="158:159" x14ac:dyDescent="0.2">
      <c r="FB5644"/>
      <c r="FC5644"/>
    </row>
    <row r="5645" spans="158:159" x14ac:dyDescent="0.2">
      <c r="FB5645"/>
      <c r="FC5645"/>
    </row>
    <row r="5646" spans="158:159" x14ac:dyDescent="0.2">
      <c r="FB5646"/>
      <c r="FC5646"/>
    </row>
    <row r="5647" spans="158:159" x14ac:dyDescent="0.2">
      <c r="FB5647"/>
      <c r="FC5647"/>
    </row>
    <row r="5648" spans="158:159" x14ac:dyDescent="0.2">
      <c r="FB5648"/>
      <c r="FC5648"/>
    </row>
    <row r="5649" spans="158:159" x14ac:dyDescent="0.2">
      <c r="FB5649"/>
      <c r="FC5649"/>
    </row>
    <row r="5650" spans="158:159" x14ac:dyDescent="0.2">
      <c r="FB5650"/>
      <c r="FC5650"/>
    </row>
    <row r="5651" spans="158:159" x14ac:dyDescent="0.2">
      <c r="FB5651"/>
      <c r="FC5651"/>
    </row>
    <row r="5652" spans="158:159" x14ac:dyDescent="0.2">
      <c r="FB5652"/>
      <c r="FC5652"/>
    </row>
    <row r="5653" spans="158:159" x14ac:dyDescent="0.2">
      <c r="FB5653"/>
      <c r="FC5653"/>
    </row>
    <row r="5654" spans="158:159" x14ac:dyDescent="0.2">
      <c r="FB5654"/>
      <c r="FC5654"/>
    </row>
    <row r="5655" spans="158:159" x14ac:dyDescent="0.2">
      <c r="FB5655"/>
      <c r="FC5655"/>
    </row>
    <row r="5656" spans="158:159" x14ac:dyDescent="0.2">
      <c r="FB5656"/>
      <c r="FC5656"/>
    </row>
    <row r="5657" spans="158:159" x14ac:dyDescent="0.2">
      <c r="FB5657"/>
      <c r="FC5657"/>
    </row>
    <row r="5658" spans="158:159" x14ac:dyDescent="0.2">
      <c r="FB5658"/>
      <c r="FC5658"/>
    </row>
    <row r="5659" spans="158:159" x14ac:dyDescent="0.2">
      <c r="FB5659"/>
      <c r="FC5659"/>
    </row>
    <row r="5660" spans="158:159" x14ac:dyDescent="0.2">
      <c r="FB5660"/>
      <c r="FC5660"/>
    </row>
    <row r="5661" spans="158:159" x14ac:dyDescent="0.2">
      <c r="FB5661"/>
      <c r="FC5661"/>
    </row>
    <row r="5662" spans="158:159" x14ac:dyDescent="0.2">
      <c r="FB5662"/>
      <c r="FC5662"/>
    </row>
    <row r="5663" spans="158:159" x14ac:dyDescent="0.2">
      <c r="FB5663"/>
      <c r="FC5663"/>
    </row>
    <row r="5664" spans="158:159" x14ac:dyDescent="0.2">
      <c r="FB5664"/>
      <c r="FC5664"/>
    </row>
    <row r="5665" spans="158:159" x14ac:dyDescent="0.2">
      <c r="FB5665"/>
      <c r="FC5665"/>
    </row>
    <row r="5666" spans="158:159" x14ac:dyDescent="0.2">
      <c r="FB5666"/>
      <c r="FC5666"/>
    </row>
    <row r="5667" spans="158:159" x14ac:dyDescent="0.2">
      <c r="FB5667"/>
      <c r="FC5667"/>
    </row>
    <row r="5668" spans="158:159" x14ac:dyDescent="0.2">
      <c r="FB5668"/>
      <c r="FC5668"/>
    </row>
    <row r="5669" spans="158:159" x14ac:dyDescent="0.2">
      <c r="FB5669"/>
      <c r="FC5669"/>
    </row>
    <row r="5670" spans="158:159" x14ac:dyDescent="0.2">
      <c r="FB5670"/>
      <c r="FC5670"/>
    </row>
    <row r="5671" spans="158:159" x14ac:dyDescent="0.2">
      <c r="FB5671"/>
      <c r="FC5671"/>
    </row>
    <row r="5672" spans="158:159" x14ac:dyDescent="0.2">
      <c r="FB5672"/>
      <c r="FC5672"/>
    </row>
    <row r="5673" spans="158:159" x14ac:dyDescent="0.2">
      <c r="FB5673"/>
      <c r="FC5673"/>
    </row>
    <row r="5674" spans="158:159" x14ac:dyDescent="0.2">
      <c r="FB5674"/>
      <c r="FC5674"/>
    </row>
    <row r="5675" spans="158:159" x14ac:dyDescent="0.2">
      <c r="FB5675"/>
      <c r="FC5675"/>
    </row>
    <row r="5676" spans="158:159" x14ac:dyDescent="0.2">
      <c r="FB5676"/>
      <c r="FC5676"/>
    </row>
    <row r="5677" spans="158:159" x14ac:dyDescent="0.2">
      <c r="FB5677"/>
      <c r="FC5677"/>
    </row>
    <row r="5678" spans="158:159" x14ac:dyDescent="0.2">
      <c r="FB5678"/>
      <c r="FC5678"/>
    </row>
    <row r="5679" spans="158:159" x14ac:dyDescent="0.2">
      <c r="FB5679"/>
      <c r="FC5679"/>
    </row>
    <row r="5680" spans="158:159" x14ac:dyDescent="0.2">
      <c r="FB5680"/>
      <c r="FC5680"/>
    </row>
    <row r="5681" spans="158:159" x14ac:dyDescent="0.2">
      <c r="FB5681"/>
      <c r="FC5681"/>
    </row>
    <row r="5682" spans="158:159" x14ac:dyDescent="0.2">
      <c r="FB5682"/>
      <c r="FC5682"/>
    </row>
    <row r="5683" spans="158:159" x14ac:dyDescent="0.2">
      <c r="FB5683"/>
      <c r="FC5683"/>
    </row>
    <row r="5684" spans="158:159" x14ac:dyDescent="0.2">
      <c r="FB5684"/>
      <c r="FC5684"/>
    </row>
    <row r="5685" spans="158:159" x14ac:dyDescent="0.2">
      <c r="FB5685"/>
      <c r="FC5685"/>
    </row>
    <row r="5686" spans="158:159" x14ac:dyDescent="0.2">
      <c r="FB5686"/>
      <c r="FC5686"/>
    </row>
    <row r="5687" spans="158:159" x14ac:dyDescent="0.2">
      <c r="FB5687"/>
      <c r="FC5687"/>
    </row>
    <row r="5688" spans="158:159" x14ac:dyDescent="0.2">
      <c r="FB5688"/>
      <c r="FC5688"/>
    </row>
    <row r="5689" spans="158:159" x14ac:dyDescent="0.2">
      <c r="FB5689"/>
      <c r="FC5689"/>
    </row>
    <row r="5690" spans="158:159" x14ac:dyDescent="0.2">
      <c r="FB5690"/>
      <c r="FC5690"/>
    </row>
    <row r="5691" spans="158:159" x14ac:dyDescent="0.2">
      <c r="FB5691"/>
      <c r="FC5691"/>
    </row>
    <row r="5692" spans="158:159" x14ac:dyDescent="0.2">
      <c r="FB5692"/>
      <c r="FC5692"/>
    </row>
    <row r="5693" spans="158:159" x14ac:dyDescent="0.2">
      <c r="FB5693"/>
      <c r="FC5693"/>
    </row>
    <row r="5694" spans="158:159" x14ac:dyDescent="0.2">
      <c r="FB5694"/>
      <c r="FC5694"/>
    </row>
    <row r="5695" spans="158:159" x14ac:dyDescent="0.2">
      <c r="FB5695"/>
      <c r="FC5695"/>
    </row>
    <row r="5696" spans="158:159" x14ac:dyDescent="0.2">
      <c r="FB5696"/>
      <c r="FC5696"/>
    </row>
    <row r="5697" spans="158:159" x14ac:dyDescent="0.2">
      <c r="FB5697"/>
      <c r="FC5697"/>
    </row>
    <row r="5698" spans="158:159" x14ac:dyDescent="0.2">
      <c r="FB5698"/>
      <c r="FC5698"/>
    </row>
    <row r="5699" spans="158:159" x14ac:dyDescent="0.2">
      <c r="FB5699"/>
      <c r="FC5699"/>
    </row>
    <row r="5700" spans="158:159" x14ac:dyDescent="0.2">
      <c r="FB5700"/>
      <c r="FC5700"/>
    </row>
    <row r="5701" spans="158:159" x14ac:dyDescent="0.2">
      <c r="FB5701"/>
      <c r="FC5701"/>
    </row>
    <row r="5702" spans="158:159" x14ac:dyDescent="0.2">
      <c r="FB5702"/>
      <c r="FC5702"/>
    </row>
    <row r="5703" spans="158:159" x14ac:dyDescent="0.2">
      <c r="FB5703"/>
      <c r="FC5703"/>
    </row>
    <row r="5704" spans="158:159" x14ac:dyDescent="0.2">
      <c r="FB5704"/>
      <c r="FC5704"/>
    </row>
    <row r="5705" spans="158:159" x14ac:dyDescent="0.2">
      <c r="FB5705"/>
      <c r="FC5705"/>
    </row>
    <row r="5706" spans="158:159" x14ac:dyDescent="0.2">
      <c r="FB5706"/>
      <c r="FC5706"/>
    </row>
    <row r="5707" spans="158:159" x14ac:dyDescent="0.2">
      <c r="FB5707"/>
      <c r="FC5707"/>
    </row>
    <row r="5708" spans="158:159" x14ac:dyDescent="0.2">
      <c r="FB5708"/>
      <c r="FC5708"/>
    </row>
    <row r="5709" spans="158:159" x14ac:dyDescent="0.2">
      <c r="FB5709"/>
      <c r="FC5709"/>
    </row>
    <row r="5710" spans="158:159" x14ac:dyDescent="0.2">
      <c r="FB5710"/>
      <c r="FC5710"/>
    </row>
    <row r="5711" spans="158:159" x14ac:dyDescent="0.2">
      <c r="FB5711"/>
      <c r="FC5711"/>
    </row>
    <row r="5712" spans="158:159" x14ac:dyDescent="0.2">
      <c r="FB5712"/>
      <c r="FC5712"/>
    </row>
    <row r="5713" spans="158:159" x14ac:dyDescent="0.2">
      <c r="FB5713"/>
      <c r="FC5713"/>
    </row>
    <row r="5714" spans="158:159" x14ac:dyDescent="0.2">
      <c r="FB5714"/>
      <c r="FC5714"/>
    </row>
    <row r="5715" spans="158:159" x14ac:dyDescent="0.2">
      <c r="FB5715"/>
      <c r="FC5715"/>
    </row>
    <row r="5716" spans="158:159" x14ac:dyDescent="0.2">
      <c r="FB5716"/>
      <c r="FC5716"/>
    </row>
    <row r="5717" spans="158:159" x14ac:dyDescent="0.2">
      <c r="FB5717"/>
      <c r="FC5717"/>
    </row>
    <row r="5718" spans="158:159" x14ac:dyDescent="0.2">
      <c r="FB5718"/>
      <c r="FC5718"/>
    </row>
    <row r="5719" spans="158:159" x14ac:dyDescent="0.2">
      <c r="FB5719"/>
      <c r="FC5719"/>
    </row>
    <row r="5720" spans="158:159" x14ac:dyDescent="0.2">
      <c r="FB5720"/>
      <c r="FC5720"/>
    </row>
    <row r="5721" spans="158:159" x14ac:dyDescent="0.2">
      <c r="FB5721"/>
      <c r="FC5721"/>
    </row>
    <row r="5722" spans="158:159" x14ac:dyDescent="0.2">
      <c r="FB5722"/>
      <c r="FC5722"/>
    </row>
    <row r="5723" spans="158:159" x14ac:dyDescent="0.2">
      <c r="FB5723"/>
      <c r="FC5723"/>
    </row>
    <row r="5724" spans="158:159" x14ac:dyDescent="0.2">
      <c r="FB5724"/>
      <c r="FC5724"/>
    </row>
    <row r="5725" spans="158:159" x14ac:dyDescent="0.2">
      <c r="FB5725"/>
      <c r="FC5725"/>
    </row>
    <row r="5726" spans="158:159" x14ac:dyDescent="0.2">
      <c r="FB5726"/>
      <c r="FC5726"/>
    </row>
    <row r="5727" spans="158:159" x14ac:dyDescent="0.2">
      <c r="FB5727"/>
      <c r="FC5727"/>
    </row>
    <row r="5728" spans="158:159" x14ac:dyDescent="0.2">
      <c r="FB5728"/>
      <c r="FC5728"/>
    </row>
    <row r="5729" spans="158:159" x14ac:dyDescent="0.2">
      <c r="FB5729"/>
      <c r="FC5729"/>
    </row>
    <row r="5730" spans="158:159" x14ac:dyDescent="0.2">
      <c r="FB5730"/>
      <c r="FC5730"/>
    </row>
    <row r="5731" spans="158:159" x14ac:dyDescent="0.2">
      <c r="FB5731"/>
      <c r="FC5731"/>
    </row>
    <row r="5732" spans="158:159" x14ac:dyDescent="0.2">
      <c r="FB5732"/>
      <c r="FC5732"/>
    </row>
    <row r="5733" spans="158:159" x14ac:dyDescent="0.2">
      <c r="FB5733"/>
      <c r="FC5733"/>
    </row>
    <row r="5734" spans="158:159" x14ac:dyDescent="0.2">
      <c r="FB5734"/>
      <c r="FC5734"/>
    </row>
    <row r="5735" spans="158:159" x14ac:dyDescent="0.2">
      <c r="FB5735"/>
      <c r="FC5735"/>
    </row>
    <row r="5736" spans="158:159" x14ac:dyDescent="0.2">
      <c r="FB5736"/>
      <c r="FC5736"/>
    </row>
    <row r="5737" spans="158:159" x14ac:dyDescent="0.2">
      <c r="FB5737"/>
      <c r="FC5737"/>
    </row>
    <row r="5738" spans="158:159" x14ac:dyDescent="0.2">
      <c r="FB5738"/>
      <c r="FC5738"/>
    </row>
    <row r="5739" spans="158:159" x14ac:dyDescent="0.2">
      <c r="FB5739"/>
      <c r="FC5739"/>
    </row>
    <row r="5740" spans="158:159" x14ac:dyDescent="0.2">
      <c r="FB5740"/>
      <c r="FC5740"/>
    </row>
    <row r="5741" spans="158:159" x14ac:dyDescent="0.2">
      <c r="FB5741"/>
      <c r="FC5741"/>
    </row>
    <row r="5742" spans="158:159" x14ac:dyDescent="0.2">
      <c r="FB5742"/>
      <c r="FC5742"/>
    </row>
    <row r="5743" spans="158:159" x14ac:dyDescent="0.2">
      <c r="FB5743"/>
      <c r="FC5743"/>
    </row>
    <row r="5744" spans="158:159" x14ac:dyDescent="0.2">
      <c r="FB5744"/>
      <c r="FC5744"/>
    </row>
    <row r="5745" spans="158:159" x14ac:dyDescent="0.2">
      <c r="FB5745"/>
      <c r="FC5745"/>
    </row>
    <row r="5746" spans="158:159" x14ac:dyDescent="0.2">
      <c r="FB5746"/>
      <c r="FC5746"/>
    </row>
    <row r="5747" spans="158:159" x14ac:dyDescent="0.2">
      <c r="FB5747"/>
      <c r="FC5747"/>
    </row>
    <row r="5748" spans="158:159" x14ac:dyDescent="0.2">
      <c r="FB5748"/>
      <c r="FC5748"/>
    </row>
    <row r="5749" spans="158:159" x14ac:dyDescent="0.2">
      <c r="FB5749"/>
      <c r="FC5749"/>
    </row>
    <row r="5750" spans="158:159" x14ac:dyDescent="0.2">
      <c r="FB5750"/>
      <c r="FC5750"/>
    </row>
    <row r="5751" spans="158:159" x14ac:dyDescent="0.2">
      <c r="FB5751"/>
      <c r="FC5751"/>
    </row>
    <row r="5752" spans="158:159" x14ac:dyDescent="0.2">
      <c r="FB5752"/>
      <c r="FC5752"/>
    </row>
    <row r="5753" spans="158:159" x14ac:dyDescent="0.2">
      <c r="FB5753"/>
      <c r="FC5753"/>
    </row>
    <row r="5754" spans="158:159" x14ac:dyDescent="0.2">
      <c r="FB5754"/>
      <c r="FC5754"/>
    </row>
    <row r="5755" spans="158:159" x14ac:dyDescent="0.2">
      <c r="FB5755"/>
      <c r="FC5755"/>
    </row>
    <row r="5756" spans="158:159" x14ac:dyDescent="0.2">
      <c r="FB5756"/>
      <c r="FC5756"/>
    </row>
    <row r="5757" spans="158:159" x14ac:dyDescent="0.2">
      <c r="FB5757"/>
      <c r="FC5757"/>
    </row>
    <row r="5758" spans="158:159" x14ac:dyDescent="0.2">
      <c r="FB5758"/>
      <c r="FC5758"/>
    </row>
    <row r="5759" spans="158:159" x14ac:dyDescent="0.2">
      <c r="FB5759"/>
      <c r="FC5759"/>
    </row>
    <row r="5760" spans="158:159" x14ac:dyDescent="0.2">
      <c r="FB5760"/>
      <c r="FC5760"/>
    </row>
    <row r="5761" spans="158:159" x14ac:dyDescent="0.2">
      <c r="FB5761"/>
      <c r="FC5761"/>
    </row>
    <row r="5762" spans="158:159" x14ac:dyDescent="0.2">
      <c r="FB5762"/>
      <c r="FC5762"/>
    </row>
    <row r="5763" spans="158:159" x14ac:dyDescent="0.2">
      <c r="FB5763"/>
      <c r="FC5763"/>
    </row>
    <row r="5764" spans="158:159" x14ac:dyDescent="0.2">
      <c r="FB5764"/>
      <c r="FC5764"/>
    </row>
    <row r="5765" spans="158:159" x14ac:dyDescent="0.2">
      <c r="FB5765"/>
      <c r="FC5765"/>
    </row>
    <row r="5766" spans="158:159" x14ac:dyDescent="0.2">
      <c r="FB5766"/>
      <c r="FC5766"/>
    </row>
    <row r="5767" spans="158:159" x14ac:dyDescent="0.2">
      <c r="FB5767"/>
      <c r="FC5767"/>
    </row>
    <row r="5768" spans="158:159" x14ac:dyDescent="0.2">
      <c r="FB5768"/>
      <c r="FC5768"/>
    </row>
    <row r="5769" spans="158:159" x14ac:dyDescent="0.2">
      <c r="FB5769"/>
      <c r="FC5769"/>
    </row>
    <row r="5770" spans="158:159" x14ac:dyDescent="0.2">
      <c r="FB5770"/>
      <c r="FC5770"/>
    </row>
    <row r="5771" spans="158:159" x14ac:dyDescent="0.2">
      <c r="FB5771"/>
      <c r="FC5771"/>
    </row>
    <row r="5772" spans="158:159" x14ac:dyDescent="0.2">
      <c r="FB5772"/>
      <c r="FC5772"/>
    </row>
    <row r="5773" spans="158:159" x14ac:dyDescent="0.2">
      <c r="FB5773"/>
      <c r="FC5773"/>
    </row>
    <row r="5774" spans="158:159" x14ac:dyDescent="0.2">
      <c r="FB5774"/>
      <c r="FC5774"/>
    </row>
    <row r="5775" spans="158:159" x14ac:dyDescent="0.2">
      <c r="FB5775"/>
      <c r="FC5775"/>
    </row>
    <row r="5776" spans="158:159" x14ac:dyDescent="0.2">
      <c r="FB5776"/>
      <c r="FC5776"/>
    </row>
    <row r="5777" spans="158:159" x14ac:dyDescent="0.2">
      <c r="FB5777"/>
      <c r="FC5777"/>
    </row>
    <row r="5778" spans="158:159" x14ac:dyDescent="0.2">
      <c r="FB5778"/>
      <c r="FC5778"/>
    </row>
    <row r="5779" spans="158:159" x14ac:dyDescent="0.2">
      <c r="FB5779"/>
      <c r="FC5779"/>
    </row>
    <row r="5780" spans="158:159" x14ac:dyDescent="0.2">
      <c r="FB5780"/>
      <c r="FC5780"/>
    </row>
    <row r="5781" spans="158:159" x14ac:dyDescent="0.2">
      <c r="FB5781"/>
      <c r="FC5781"/>
    </row>
    <row r="5782" spans="158:159" x14ac:dyDescent="0.2">
      <c r="FB5782"/>
      <c r="FC5782"/>
    </row>
    <row r="5783" spans="158:159" x14ac:dyDescent="0.2">
      <c r="FB5783"/>
      <c r="FC5783"/>
    </row>
    <row r="5784" spans="158:159" x14ac:dyDescent="0.2">
      <c r="FB5784"/>
      <c r="FC5784"/>
    </row>
    <row r="5785" spans="158:159" x14ac:dyDescent="0.2">
      <c r="FB5785"/>
      <c r="FC5785"/>
    </row>
    <row r="5786" spans="158:159" x14ac:dyDescent="0.2">
      <c r="FB5786"/>
      <c r="FC5786"/>
    </row>
    <row r="5787" spans="158:159" x14ac:dyDescent="0.2">
      <c r="FB5787"/>
      <c r="FC5787"/>
    </row>
    <row r="5788" spans="158:159" x14ac:dyDescent="0.2">
      <c r="FB5788"/>
      <c r="FC5788"/>
    </row>
    <row r="5789" spans="158:159" x14ac:dyDescent="0.2">
      <c r="FB5789"/>
      <c r="FC5789"/>
    </row>
    <row r="5790" spans="158:159" x14ac:dyDescent="0.2">
      <c r="FB5790"/>
      <c r="FC5790"/>
    </row>
    <row r="5791" spans="158:159" x14ac:dyDescent="0.2">
      <c r="FB5791"/>
      <c r="FC5791"/>
    </row>
    <row r="5792" spans="158:159" x14ac:dyDescent="0.2">
      <c r="FB5792"/>
      <c r="FC5792"/>
    </row>
    <row r="5793" spans="158:159" x14ac:dyDescent="0.2">
      <c r="FB5793"/>
      <c r="FC5793"/>
    </row>
    <row r="5794" spans="158:159" x14ac:dyDescent="0.2">
      <c r="FB5794"/>
      <c r="FC5794"/>
    </row>
    <row r="5795" spans="158:159" x14ac:dyDescent="0.2">
      <c r="FB5795"/>
      <c r="FC5795"/>
    </row>
    <row r="5796" spans="158:159" x14ac:dyDescent="0.2">
      <c r="FB5796"/>
      <c r="FC5796"/>
    </row>
    <row r="5797" spans="158:159" x14ac:dyDescent="0.2">
      <c r="FB5797"/>
      <c r="FC5797"/>
    </row>
    <row r="5798" spans="158:159" x14ac:dyDescent="0.2">
      <c r="FB5798"/>
      <c r="FC5798"/>
    </row>
    <row r="5799" spans="158:159" x14ac:dyDescent="0.2">
      <c r="FB5799"/>
      <c r="FC5799"/>
    </row>
    <row r="5800" spans="158:159" x14ac:dyDescent="0.2">
      <c r="FB5800"/>
      <c r="FC5800"/>
    </row>
    <row r="5801" spans="158:159" x14ac:dyDescent="0.2">
      <c r="FB5801"/>
      <c r="FC5801"/>
    </row>
    <row r="5802" spans="158:159" x14ac:dyDescent="0.2">
      <c r="FB5802"/>
      <c r="FC5802"/>
    </row>
    <row r="5803" spans="158:159" x14ac:dyDescent="0.2">
      <c r="FB5803"/>
      <c r="FC5803"/>
    </row>
    <row r="5804" spans="158:159" x14ac:dyDescent="0.2">
      <c r="FB5804"/>
      <c r="FC5804"/>
    </row>
    <row r="5805" spans="158:159" x14ac:dyDescent="0.2">
      <c r="FB5805"/>
      <c r="FC5805"/>
    </row>
    <row r="5806" spans="158:159" x14ac:dyDescent="0.2">
      <c r="FB5806"/>
      <c r="FC5806"/>
    </row>
    <row r="5807" spans="158:159" x14ac:dyDescent="0.2">
      <c r="FB5807"/>
      <c r="FC5807"/>
    </row>
    <row r="5808" spans="158:159" x14ac:dyDescent="0.2">
      <c r="FB5808"/>
      <c r="FC5808"/>
    </row>
    <row r="5809" spans="158:159" x14ac:dyDescent="0.2">
      <c r="FB5809"/>
      <c r="FC5809"/>
    </row>
    <row r="5810" spans="158:159" x14ac:dyDescent="0.2">
      <c r="FB5810"/>
      <c r="FC5810"/>
    </row>
    <row r="5811" spans="158:159" x14ac:dyDescent="0.2">
      <c r="FB5811"/>
      <c r="FC5811"/>
    </row>
    <row r="5812" spans="158:159" x14ac:dyDescent="0.2">
      <c r="FB5812"/>
      <c r="FC5812"/>
    </row>
    <row r="5813" spans="158:159" x14ac:dyDescent="0.2">
      <c r="FB5813"/>
      <c r="FC5813"/>
    </row>
    <row r="5814" spans="158:159" x14ac:dyDescent="0.2">
      <c r="FB5814"/>
      <c r="FC5814"/>
    </row>
    <row r="5815" spans="158:159" x14ac:dyDescent="0.2">
      <c r="FB5815"/>
      <c r="FC5815"/>
    </row>
    <row r="5816" spans="158:159" x14ac:dyDescent="0.2">
      <c r="FB5816"/>
      <c r="FC5816"/>
    </row>
    <row r="5817" spans="158:159" x14ac:dyDescent="0.2">
      <c r="FB5817"/>
      <c r="FC5817"/>
    </row>
    <row r="5818" spans="158:159" x14ac:dyDescent="0.2">
      <c r="FB5818"/>
      <c r="FC5818"/>
    </row>
    <row r="5819" spans="158:159" x14ac:dyDescent="0.2">
      <c r="FB5819"/>
      <c r="FC5819"/>
    </row>
    <row r="5820" spans="158:159" x14ac:dyDescent="0.2">
      <c r="FB5820"/>
      <c r="FC5820"/>
    </row>
    <row r="5821" spans="158:159" x14ac:dyDescent="0.2">
      <c r="FB5821"/>
      <c r="FC5821"/>
    </row>
    <row r="5822" spans="158:159" x14ac:dyDescent="0.2">
      <c r="FB5822"/>
      <c r="FC5822"/>
    </row>
    <row r="5823" spans="158:159" x14ac:dyDescent="0.2">
      <c r="FB5823"/>
      <c r="FC5823"/>
    </row>
    <row r="5824" spans="158:159" x14ac:dyDescent="0.2">
      <c r="FB5824"/>
      <c r="FC5824"/>
    </row>
    <row r="5825" spans="158:159" x14ac:dyDescent="0.2">
      <c r="FB5825"/>
      <c r="FC5825"/>
    </row>
    <row r="5826" spans="158:159" x14ac:dyDescent="0.2">
      <c r="FB5826"/>
      <c r="FC5826"/>
    </row>
    <row r="5827" spans="158:159" x14ac:dyDescent="0.2">
      <c r="FB5827"/>
      <c r="FC5827"/>
    </row>
    <row r="5828" spans="158:159" x14ac:dyDescent="0.2">
      <c r="FB5828"/>
      <c r="FC5828"/>
    </row>
    <row r="5829" spans="158:159" x14ac:dyDescent="0.2">
      <c r="FB5829"/>
      <c r="FC5829"/>
    </row>
    <row r="5830" spans="158:159" x14ac:dyDescent="0.2">
      <c r="FB5830"/>
      <c r="FC5830"/>
    </row>
    <row r="5831" spans="158:159" x14ac:dyDescent="0.2">
      <c r="FB5831"/>
      <c r="FC5831"/>
    </row>
    <row r="5832" spans="158:159" x14ac:dyDescent="0.2">
      <c r="FB5832"/>
      <c r="FC5832"/>
    </row>
    <row r="5833" spans="158:159" x14ac:dyDescent="0.2">
      <c r="FB5833"/>
      <c r="FC5833"/>
    </row>
    <row r="5834" spans="158:159" x14ac:dyDescent="0.2">
      <c r="FB5834"/>
      <c r="FC5834"/>
    </row>
    <row r="5835" spans="158:159" x14ac:dyDescent="0.2">
      <c r="FB5835"/>
      <c r="FC5835"/>
    </row>
    <row r="5836" spans="158:159" x14ac:dyDescent="0.2">
      <c r="FB5836"/>
      <c r="FC5836"/>
    </row>
    <row r="5837" spans="158:159" x14ac:dyDescent="0.2">
      <c r="FB5837"/>
      <c r="FC5837"/>
    </row>
    <row r="5838" spans="158:159" x14ac:dyDescent="0.2">
      <c r="FB5838"/>
      <c r="FC5838"/>
    </row>
    <row r="5839" spans="158:159" x14ac:dyDescent="0.2">
      <c r="FB5839"/>
      <c r="FC5839"/>
    </row>
    <row r="5840" spans="158:159" x14ac:dyDescent="0.2">
      <c r="FB5840"/>
      <c r="FC5840"/>
    </row>
    <row r="5841" spans="158:159" x14ac:dyDescent="0.2">
      <c r="FB5841"/>
      <c r="FC5841"/>
    </row>
    <row r="5842" spans="158:159" x14ac:dyDescent="0.2">
      <c r="FB5842"/>
      <c r="FC5842"/>
    </row>
    <row r="5843" spans="158:159" x14ac:dyDescent="0.2">
      <c r="FB5843"/>
      <c r="FC5843"/>
    </row>
    <row r="5844" spans="158:159" x14ac:dyDescent="0.2">
      <c r="FB5844"/>
      <c r="FC5844"/>
    </row>
    <row r="5845" spans="158:159" x14ac:dyDescent="0.2">
      <c r="FB5845"/>
      <c r="FC5845"/>
    </row>
    <row r="5846" spans="158:159" x14ac:dyDescent="0.2">
      <c r="FB5846"/>
      <c r="FC5846"/>
    </row>
    <row r="5847" spans="158:159" x14ac:dyDescent="0.2">
      <c r="FB5847"/>
      <c r="FC5847"/>
    </row>
    <row r="5848" spans="158:159" x14ac:dyDescent="0.2">
      <c r="FB5848"/>
      <c r="FC5848"/>
    </row>
    <row r="5849" spans="158:159" x14ac:dyDescent="0.2">
      <c r="FB5849"/>
      <c r="FC5849"/>
    </row>
    <row r="5850" spans="158:159" x14ac:dyDescent="0.2">
      <c r="FB5850"/>
      <c r="FC5850"/>
    </row>
    <row r="5851" spans="158:159" x14ac:dyDescent="0.2">
      <c r="FB5851"/>
      <c r="FC5851"/>
    </row>
    <row r="5852" spans="158:159" x14ac:dyDescent="0.2">
      <c r="FB5852"/>
      <c r="FC5852"/>
    </row>
    <row r="5853" spans="158:159" x14ac:dyDescent="0.2">
      <c r="FB5853"/>
      <c r="FC5853"/>
    </row>
    <row r="5854" spans="158:159" x14ac:dyDescent="0.2">
      <c r="FB5854"/>
      <c r="FC5854"/>
    </row>
    <row r="5855" spans="158:159" x14ac:dyDescent="0.2">
      <c r="FB5855"/>
      <c r="FC5855"/>
    </row>
    <row r="5856" spans="158:159" x14ac:dyDescent="0.2">
      <c r="FB5856"/>
      <c r="FC5856"/>
    </row>
    <row r="5857" spans="158:159" x14ac:dyDescent="0.2">
      <c r="FB5857"/>
      <c r="FC5857"/>
    </row>
    <row r="5858" spans="158:159" x14ac:dyDescent="0.2">
      <c r="FB5858"/>
      <c r="FC5858"/>
    </row>
    <row r="5859" spans="158:159" x14ac:dyDescent="0.2">
      <c r="FB5859"/>
      <c r="FC5859"/>
    </row>
    <row r="5860" spans="158:159" x14ac:dyDescent="0.2">
      <c r="FB5860"/>
      <c r="FC5860"/>
    </row>
    <row r="5861" spans="158:159" x14ac:dyDescent="0.2">
      <c r="FB5861"/>
      <c r="FC5861"/>
    </row>
    <row r="5862" spans="158:159" x14ac:dyDescent="0.2">
      <c r="FB5862"/>
      <c r="FC5862"/>
    </row>
    <row r="5863" spans="158:159" x14ac:dyDescent="0.2">
      <c r="FB5863"/>
      <c r="FC5863"/>
    </row>
    <row r="5864" spans="158:159" x14ac:dyDescent="0.2">
      <c r="FB5864"/>
      <c r="FC5864"/>
    </row>
    <row r="5865" spans="158:159" x14ac:dyDescent="0.2">
      <c r="FB5865"/>
      <c r="FC5865"/>
    </row>
    <row r="5866" spans="158:159" x14ac:dyDescent="0.2">
      <c r="FB5866"/>
      <c r="FC5866"/>
    </row>
    <row r="5867" spans="158:159" x14ac:dyDescent="0.2">
      <c r="FB5867"/>
      <c r="FC5867"/>
    </row>
    <row r="5868" spans="158:159" x14ac:dyDescent="0.2">
      <c r="FB5868"/>
      <c r="FC5868"/>
    </row>
    <row r="5869" spans="158:159" x14ac:dyDescent="0.2">
      <c r="FB5869"/>
      <c r="FC5869"/>
    </row>
    <row r="5870" spans="158:159" x14ac:dyDescent="0.2">
      <c r="FB5870"/>
      <c r="FC5870"/>
    </row>
    <row r="5871" spans="158:159" x14ac:dyDescent="0.2">
      <c r="FB5871"/>
      <c r="FC5871"/>
    </row>
    <row r="5872" spans="158:159" x14ac:dyDescent="0.2">
      <c r="FB5872"/>
      <c r="FC5872"/>
    </row>
    <row r="5873" spans="158:159" x14ac:dyDescent="0.2">
      <c r="FB5873"/>
      <c r="FC5873"/>
    </row>
    <row r="5874" spans="158:159" x14ac:dyDescent="0.2">
      <c r="FB5874"/>
      <c r="FC5874"/>
    </row>
    <row r="5875" spans="158:159" x14ac:dyDescent="0.2">
      <c r="FB5875"/>
      <c r="FC5875"/>
    </row>
    <row r="5876" spans="158:159" x14ac:dyDescent="0.2">
      <c r="FB5876"/>
      <c r="FC5876"/>
    </row>
    <row r="5877" spans="158:159" x14ac:dyDescent="0.2">
      <c r="FB5877"/>
      <c r="FC5877"/>
    </row>
    <row r="5878" spans="158:159" x14ac:dyDescent="0.2">
      <c r="FB5878"/>
      <c r="FC5878"/>
    </row>
    <row r="5879" spans="158:159" x14ac:dyDescent="0.2">
      <c r="FB5879"/>
      <c r="FC5879"/>
    </row>
    <row r="5880" spans="158:159" x14ac:dyDescent="0.2">
      <c r="FB5880"/>
      <c r="FC5880"/>
    </row>
    <row r="5881" spans="158:159" x14ac:dyDescent="0.2">
      <c r="FB5881"/>
      <c r="FC5881"/>
    </row>
    <row r="5882" spans="158:159" x14ac:dyDescent="0.2">
      <c r="FB5882"/>
      <c r="FC5882"/>
    </row>
    <row r="5883" spans="158:159" x14ac:dyDescent="0.2">
      <c r="FB5883"/>
      <c r="FC5883"/>
    </row>
    <row r="5884" spans="158:159" x14ac:dyDescent="0.2">
      <c r="FB5884"/>
      <c r="FC5884"/>
    </row>
    <row r="5885" spans="158:159" x14ac:dyDescent="0.2">
      <c r="FB5885"/>
      <c r="FC5885"/>
    </row>
    <row r="5886" spans="158:159" x14ac:dyDescent="0.2">
      <c r="FB5886"/>
      <c r="FC5886"/>
    </row>
    <row r="5887" spans="158:159" x14ac:dyDescent="0.2">
      <c r="FB5887"/>
      <c r="FC5887"/>
    </row>
    <row r="5888" spans="158:159" x14ac:dyDescent="0.2">
      <c r="FB5888"/>
      <c r="FC5888"/>
    </row>
    <row r="5889" spans="158:159" x14ac:dyDescent="0.2">
      <c r="FB5889"/>
      <c r="FC5889"/>
    </row>
    <row r="5890" spans="158:159" x14ac:dyDescent="0.2">
      <c r="FB5890"/>
      <c r="FC5890"/>
    </row>
    <row r="5891" spans="158:159" x14ac:dyDescent="0.2">
      <c r="FB5891"/>
      <c r="FC5891"/>
    </row>
    <row r="5892" spans="158:159" x14ac:dyDescent="0.2">
      <c r="FB5892"/>
      <c r="FC5892"/>
    </row>
    <row r="5893" spans="158:159" x14ac:dyDescent="0.2">
      <c r="FB5893"/>
      <c r="FC5893"/>
    </row>
    <row r="5894" spans="158:159" x14ac:dyDescent="0.2">
      <c r="FB5894"/>
      <c r="FC5894"/>
    </row>
    <row r="5895" spans="158:159" x14ac:dyDescent="0.2">
      <c r="FB5895"/>
      <c r="FC5895"/>
    </row>
    <row r="5896" spans="158:159" x14ac:dyDescent="0.2">
      <c r="FB5896"/>
      <c r="FC5896"/>
    </row>
    <row r="5897" spans="158:159" x14ac:dyDescent="0.2">
      <c r="FB5897"/>
      <c r="FC5897"/>
    </row>
    <row r="5898" spans="158:159" x14ac:dyDescent="0.2">
      <c r="FB5898"/>
      <c r="FC5898"/>
    </row>
    <row r="5899" spans="158:159" x14ac:dyDescent="0.2">
      <c r="FB5899"/>
      <c r="FC5899"/>
    </row>
    <row r="5900" spans="158:159" x14ac:dyDescent="0.2">
      <c r="FB5900"/>
      <c r="FC5900"/>
    </row>
    <row r="5901" spans="158:159" x14ac:dyDescent="0.2">
      <c r="FB5901"/>
      <c r="FC5901"/>
    </row>
    <row r="5902" spans="158:159" x14ac:dyDescent="0.2">
      <c r="FB5902"/>
      <c r="FC5902"/>
    </row>
    <row r="5903" spans="158:159" x14ac:dyDescent="0.2">
      <c r="FB5903"/>
      <c r="FC5903"/>
    </row>
    <row r="5904" spans="158:159" x14ac:dyDescent="0.2">
      <c r="FB5904"/>
      <c r="FC5904"/>
    </row>
    <row r="5905" spans="158:159" x14ac:dyDescent="0.2">
      <c r="FB5905"/>
      <c r="FC5905"/>
    </row>
    <row r="5906" spans="158:159" x14ac:dyDescent="0.2">
      <c r="FB5906"/>
      <c r="FC5906"/>
    </row>
    <row r="5907" spans="158:159" x14ac:dyDescent="0.2">
      <c r="FB5907"/>
      <c r="FC5907"/>
    </row>
    <row r="5908" spans="158:159" x14ac:dyDescent="0.2">
      <c r="FB5908"/>
      <c r="FC5908"/>
    </row>
    <row r="5909" spans="158:159" x14ac:dyDescent="0.2">
      <c r="FB5909"/>
      <c r="FC5909"/>
    </row>
    <row r="5910" spans="158:159" x14ac:dyDescent="0.2">
      <c r="FB5910"/>
      <c r="FC5910"/>
    </row>
    <row r="5911" spans="158:159" x14ac:dyDescent="0.2">
      <c r="FB5911"/>
      <c r="FC5911"/>
    </row>
    <row r="5912" spans="158:159" x14ac:dyDescent="0.2">
      <c r="FB5912"/>
      <c r="FC5912"/>
    </row>
    <row r="5913" spans="158:159" x14ac:dyDescent="0.2">
      <c r="FB5913"/>
      <c r="FC5913"/>
    </row>
    <row r="5914" spans="158:159" x14ac:dyDescent="0.2">
      <c r="FB5914"/>
      <c r="FC5914"/>
    </row>
    <row r="5915" spans="158:159" x14ac:dyDescent="0.2">
      <c r="FB5915"/>
      <c r="FC5915"/>
    </row>
    <row r="5916" spans="158:159" x14ac:dyDescent="0.2">
      <c r="FB5916"/>
      <c r="FC5916"/>
    </row>
    <row r="5917" spans="158:159" x14ac:dyDescent="0.2">
      <c r="FB5917"/>
      <c r="FC5917"/>
    </row>
    <row r="5918" spans="158:159" x14ac:dyDescent="0.2">
      <c r="FB5918"/>
      <c r="FC5918"/>
    </row>
    <row r="5919" spans="158:159" x14ac:dyDescent="0.2">
      <c r="FB5919"/>
      <c r="FC5919"/>
    </row>
    <row r="5920" spans="158:159" x14ac:dyDescent="0.2">
      <c r="FB5920"/>
      <c r="FC5920"/>
    </row>
    <row r="5921" spans="158:159" x14ac:dyDescent="0.2">
      <c r="FB5921"/>
      <c r="FC5921"/>
    </row>
    <row r="5922" spans="158:159" x14ac:dyDescent="0.2">
      <c r="FB5922"/>
      <c r="FC5922"/>
    </row>
    <row r="5923" spans="158:159" x14ac:dyDescent="0.2">
      <c r="FB5923"/>
      <c r="FC5923"/>
    </row>
    <row r="5924" spans="158:159" x14ac:dyDescent="0.2">
      <c r="FB5924"/>
      <c r="FC5924"/>
    </row>
    <row r="5925" spans="158:159" x14ac:dyDescent="0.2">
      <c r="FB5925"/>
      <c r="FC5925"/>
    </row>
    <row r="5926" spans="158:159" x14ac:dyDescent="0.2">
      <c r="FB5926"/>
      <c r="FC5926"/>
    </row>
    <row r="5927" spans="158:159" x14ac:dyDescent="0.2">
      <c r="FB5927"/>
      <c r="FC5927"/>
    </row>
    <row r="5928" spans="158:159" x14ac:dyDescent="0.2">
      <c r="FB5928"/>
      <c r="FC5928"/>
    </row>
    <row r="5929" spans="158:159" x14ac:dyDescent="0.2">
      <c r="FB5929"/>
      <c r="FC5929"/>
    </row>
    <row r="5930" spans="158:159" x14ac:dyDescent="0.2">
      <c r="FB5930"/>
      <c r="FC5930"/>
    </row>
    <row r="5931" spans="158:159" x14ac:dyDescent="0.2">
      <c r="FB5931"/>
      <c r="FC5931"/>
    </row>
    <row r="5932" spans="158:159" x14ac:dyDescent="0.2">
      <c r="FB5932"/>
      <c r="FC5932"/>
    </row>
    <row r="5933" spans="158:159" x14ac:dyDescent="0.2">
      <c r="FB5933"/>
      <c r="FC5933"/>
    </row>
    <row r="5934" spans="158:159" x14ac:dyDescent="0.2">
      <c r="FB5934"/>
      <c r="FC5934"/>
    </row>
    <row r="5935" spans="158:159" x14ac:dyDescent="0.2">
      <c r="FB5935"/>
      <c r="FC5935"/>
    </row>
    <row r="5936" spans="158:159" x14ac:dyDescent="0.2">
      <c r="FB5936"/>
      <c r="FC5936"/>
    </row>
    <row r="5937" spans="158:159" x14ac:dyDescent="0.2">
      <c r="FB5937"/>
      <c r="FC5937"/>
    </row>
    <row r="5938" spans="158:159" x14ac:dyDescent="0.2">
      <c r="FB5938"/>
      <c r="FC5938"/>
    </row>
    <row r="5939" spans="158:159" x14ac:dyDescent="0.2">
      <c r="FB5939"/>
      <c r="FC5939"/>
    </row>
    <row r="5940" spans="158:159" x14ac:dyDescent="0.2">
      <c r="FB5940"/>
      <c r="FC5940"/>
    </row>
    <row r="5941" spans="158:159" x14ac:dyDescent="0.2">
      <c r="FB5941"/>
      <c r="FC5941"/>
    </row>
    <row r="5942" spans="158:159" x14ac:dyDescent="0.2">
      <c r="FB5942"/>
      <c r="FC5942"/>
    </row>
    <row r="5943" spans="158:159" x14ac:dyDescent="0.2">
      <c r="FB5943"/>
      <c r="FC5943"/>
    </row>
    <row r="5944" spans="158:159" x14ac:dyDescent="0.2">
      <c r="FB5944"/>
      <c r="FC5944"/>
    </row>
    <row r="5945" spans="158:159" x14ac:dyDescent="0.2">
      <c r="FB5945"/>
      <c r="FC5945"/>
    </row>
    <row r="5946" spans="158:159" x14ac:dyDescent="0.2">
      <c r="FB5946"/>
      <c r="FC5946"/>
    </row>
    <row r="5947" spans="158:159" x14ac:dyDescent="0.2">
      <c r="FB5947"/>
      <c r="FC5947"/>
    </row>
    <row r="5948" spans="158:159" x14ac:dyDescent="0.2">
      <c r="FB5948"/>
      <c r="FC5948"/>
    </row>
    <row r="5949" spans="158:159" x14ac:dyDescent="0.2">
      <c r="FB5949"/>
      <c r="FC5949"/>
    </row>
    <row r="5950" spans="158:159" x14ac:dyDescent="0.2">
      <c r="FB5950"/>
      <c r="FC5950"/>
    </row>
    <row r="5951" spans="158:159" x14ac:dyDescent="0.2">
      <c r="FB5951"/>
      <c r="FC5951"/>
    </row>
    <row r="5952" spans="158:159" x14ac:dyDescent="0.2">
      <c r="FB5952"/>
      <c r="FC5952"/>
    </row>
    <row r="5953" spans="158:159" x14ac:dyDescent="0.2">
      <c r="FB5953"/>
      <c r="FC5953"/>
    </row>
    <row r="5954" spans="158:159" x14ac:dyDescent="0.2">
      <c r="FB5954"/>
      <c r="FC5954"/>
    </row>
    <row r="5955" spans="158:159" x14ac:dyDescent="0.2">
      <c r="FB5955"/>
      <c r="FC5955"/>
    </row>
    <row r="5956" spans="158:159" x14ac:dyDescent="0.2">
      <c r="FB5956"/>
      <c r="FC5956"/>
    </row>
    <row r="5957" spans="158:159" x14ac:dyDescent="0.2">
      <c r="FB5957"/>
      <c r="FC5957"/>
    </row>
    <row r="5958" spans="158:159" x14ac:dyDescent="0.2">
      <c r="FB5958"/>
      <c r="FC5958"/>
    </row>
    <row r="5959" spans="158:159" x14ac:dyDescent="0.2">
      <c r="FB5959"/>
      <c r="FC5959"/>
    </row>
    <row r="5960" spans="158:159" x14ac:dyDescent="0.2">
      <c r="FB5960"/>
      <c r="FC5960"/>
    </row>
    <row r="5961" spans="158:159" x14ac:dyDescent="0.2">
      <c r="FB5961"/>
      <c r="FC5961"/>
    </row>
    <row r="5962" spans="158:159" x14ac:dyDescent="0.2">
      <c r="FB5962"/>
      <c r="FC5962"/>
    </row>
    <row r="5963" spans="158:159" x14ac:dyDescent="0.2">
      <c r="FB5963"/>
      <c r="FC5963"/>
    </row>
    <row r="5964" spans="158:159" x14ac:dyDescent="0.2">
      <c r="FB5964"/>
      <c r="FC5964"/>
    </row>
    <row r="5965" spans="158:159" x14ac:dyDescent="0.2">
      <c r="FB5965"/>
      <c r="FC5965"/>
    </row>
    <row r="5966" spans="158:159" x14ac:dyDescent="0.2">
      <c r="FB5966"/>
      <c r="FC5966"/>
    </row>
    <row r="5967" spans="158:159" x14ac:dyDescent="0.2">
      <c r="FB5967"/>
      <c r="FC5967"/>
    </row>
    <row r="5968" spans="158:159" x14ac:dyDescent="0.2">
      <c r="FB5968"/>
      <c r="FC5968"/>
    </row>
    <row r="5969" spans="158:159" x14ac:dyDescent="0.2">
      <c r="FB5969"/>
      <c r="FC5969"/>
    </row>
    <row r="5970" spans="158:159" x14ac:dyDescent="0.2">
      <c r="FB5970"/>
      <c r="FC5970"/>
    </row>
    <row r="5971" spans="158:159" x14ac:dyDescent="0.2">
      <c r="FB5971"/>
      <c r="FC5971"/>
    </row>
    <row r="5972" spans="158:159" x14ac:dyDescent="0.2">
      <c r="FB5972"/>
      <c r="FC5972"/>
    </row>
    <row r="5973" spans="158:159" x14ac:dyDescent="0.2">
      <c r="FB5973"/>
      <c r="FC5973"/>
    </row>
    <row r="5974" spans="158:159" x14ac:dyDescent="0.2">
      <c r="FB5974"/>
      <c r="FC5974"/>
    </row>
    <row r="5975" spans="158:159" x14ac:dyDescent="0.2">
      <c r="FB5975"/>
      <c r="FC5975"/>
    </row>
    <row r="5976" spans="158:159" x14ac:dyDescent="0.2">
      <c r="FB5976"/>
      <c r="FC5976"/>
    </row>
    <row r="5977" spans="158:159" x14ac:dyDescent="0.2">
      <c r="FB5977"/>
      <c r="FC5977"/>
    </row>
    <row r="5978" spans="158:159" x14ac:dyDescent="0.2">
      <c r="FB5978"/>
      <c r="FC5978"/>
    </row>
    <row r="5979" spans="158:159" x14ac:dyDescent="0.2">
      <c r="FB5979"/>
      <c r="FC5979"/>
    </row>
    <row r="5980" spans="158:159" x14ac:dyDescent="0.2">
      <c r="FB5980"/>
      <c r="FC5980"/>
    </row>
    <row r="5981" spans="158:159" x14ac:dyDescent="0.2">
      <c r="FB5981"/>
      <c r="FC5981"/>
    </row>
    <row r="5982" spans="158:159" x14ac:dyDescent="0.2">
      <c r="FB5982"/>
      <c r="FC5982"/>
    </row>
    <row r="5983" spans="158:159" x14ac:dyDescent="0.2">
      <c r="FB5983"/>
      <c r="FC5983"/>
    </row>
    <row r="5984" spans="158:159" x14ac:dyDescent="0.2">
      <c r="FB5984"/>
      <c r="FC5984"/>
    </row>
    <row r="5985" spans="158:159" x14ac:dyDescent="0.2">
      <c r="FB5985"/>
      <c r="FC5985"/>
    </row>
    <row r="5986" spans="158:159" x14ac:dyDescent="0.2">
      <c r="FB5986"/>
      <c r="FC5986"/>
    </row>
    <row r="5987" spans="158:159" x14ac:dyDescent="0.2">
      <c r="FB5987"/>
      <c r="FC5987"/>
    </row>
    <row r="5988" spans="158:159" x14ac:dyDescent="0.2">
      <c r="FB5988"/>
      <c r="FC5988"/>
    </row>
    <row r="5989" spans="158:159" x14ac:dyDescent="0.2">
      <c r="FB5989"/>
      <c r="FC5989"/>
    </row>
    <row r="5990" spans="158:159" x14ac:dyDescent="0.2">
      <c r="FB5990"/>
      <c r="FC5990"/>
    </row>
    <row r="5991" spans="158:159" x14ac:dyDescent="0.2">
      <c r="FB5991"/>
      <c r="FC5991"/>
    </row>
    <row r="5992" spans="158:159" x14ac:dyDescent="0.2">
      <c r="FB5992"/>
      <c r="FC5992"/>
    </row>
    <row r="5993" spans="158:159" x14ac:dyDescent="0.2">
      <c r="FB5993"/>
      <c r="FC5993"/>
    </row>
    <row r="5994" spans="158:159" x14ac:dyDescent="0.2">
      <c r="FB5994"/>
      <c r="FC5994"/>
    </row>
    <row r="5995" spans="158:159" x14ac:dyDescent="0.2">
      <c r="FB5995"/>
      <c r="FC5995"/>
    </row>
    <row r="5996" spans="158:159" x14ac:dyDescent="0.2">
      <c r="FB5996"/>
      <c r="FC5996"/>
    </row>
    <row r="5997" spans="158:159" x14ac:dyDescent="0.2">
      <c r="FB5997"/>
      <c r="FC5997"/>
    </row>
    <row r="5998" spans="158:159" x14ac:dyDescent="0.2">
      <c r="FB5998"/>
      <c r="FC5998"/>
    </row>
    <row r="5999" spans="158:159" x14ac:dyDescent="0.2">
      <c r="FB5999"/>
      <c r="FC5999"/>
    </row>
    <row r="6000" spans="158:159" x14ac:dyDescent="0.2">
      <c r="FB6000"/>
      <c r="FC6000"/>
    </row>
    <row r="6001" spans="158:159" x14ac:dyDescent="0.2">
      <c r="FB6001"/>
      <c r="FC6001"/>
    </row>
    <row r="6002" spans="158:159" x14ac:dyDescent="0.2">
      <c r="FB6002"/>
      <c r="FC6002"/>
    </row>
    <row r="6003" spans="158:159" x14ac:dyDescent="0.2">
      <c r="FB6003"/>
      <c r="FC6003"/>
    </row>
    <row r="6004" spans="158:159" x14ac:dyDescent="0.2">
      <c r="FB6004"/>
      <c r="FC6004"/>
    </row>
    <row r="6005" spans="158:159" x14ac:dyDescent="0.2">
      <c r="FB6005"/>
      <c r="FC6005"/>
    </row>
    <row r="6006" spans="158:159" x14ac:dyDescent="0.2">
      <c r="FB6006"/>
      <c r="FC6006"/>
    </row>
    <row r="6007" spans="158:159" x14ac:dyDescent="0.2">
      <c r="FB6007"/>
      <c r="FC6007"/>
    </row>
    <row r="6008" spans="158:159" x14ac:dyDescent="0.2">
      <c r="FB6008"/>
      <c r="FC6008"/>
    </row>
    <row r="6009" spans="158:159" x14ac:dyDescent="0.2">
      <c r="FB6009"/>
      <c r="FC6009"/>
    </row>
    <row r="6010" spans="158:159" x14ac:dyDescent="0.2">
      <c r="FB6010"/>
      <c r="FC6010"/>
    </row>
    <row r="6011" spans="158:159" x14ac:dyDescent="0.2">
      <c r="FB6011"/>
      <c r="FC6011"/>
    </row>
    <row r="6012" spans="158:159" x14ac:dyDescent="0.2">
      <c r="FB6012"/>
      <c r="FC6012"/>
    </row>
    <row r="6013" spans="158:159" x14ac:dyDescent="0.2">
      <c r="FB6013"/>
      <c r="FC6013"/>
    </row>
    <row r="6014" spans="158:159" x14ac:dyDescent="0.2">
      <c r="FB6014"/>
      <c r="FC6014"/>
    </row>
    <row r="6015" spans="158:159" x14ac:dyDescent="0.2">
      <c r="FB6015"/>
      <c r="FC6015"/>
    </row>
    <row r="6016" spans="158:159" x14ac:dyDescent="0.2">
      <c r="FB6016"/>
      <c r="FC6016"/>
    </row>
    <row r="6017" spans="158:159" x14ac:dyDescent="0.2">
      <c r="FB6017"/>
      <c r="FC6017"/>
    </row>
    <row r="6018" spans="158:159" x14ac:dyDescent="0.2">
      <c r="FB6018"/>
      <c r="FC6018"/>
    </row>
    <row r="6019" spans="158:159" x14ac:dyDescent="0.2">
      <c r="FB6019"/>
      <c r="FC6019"/>
    </row>
    <row r="6020" spans="158:159" x14ac:dyDescent="0.2">
      <c r="FB6020"/>
      <c r="FC6020"/>
    </row>
    <row r="6021" spans="158:159" x14ac:dyDescent="0.2">
      <c r="FB6021"/>
      <c r="FC6021"/>
    </row>
    <row r="6022" spans="158:159" x14ac:dyDescent="0.2">
      <c r="FB6022"/>
      <c r="FC6022"/>
    </row>
    <row r="6023" spans="158:159" x14ac:dyDescent="0.2">
      <c r="FB6023"/>
      <c r="FC6023"/>
    </row>
    <row r="6024" spans="158:159" x14ac:dyDescent="0.2">
      <c r="FB6024"/>
      <c r="FC6024"/>
    </row>
    <row r="6025" spans="158:159" x14ac:dyDescent="0.2">
      <c r="FB6025"/>
      <c r="FC6025"/>
    </row>
    <row r="6026" spans="158:159" x14ac:dyDescent="0.2">
      <c r="FB6026"/>
      <c r="FC6026"/>
    </row>
    <row r="6027" spans="158:159" x14ac:dyDescent="0.2">
      <c r="FB6027"/>
      <c r="FC6027"/>
    </row>
    <row r="6028" spans="158:159" x14ac:dyDescent="0.2">
      <c r="FB6028"/>
      <c r="FC6028"/>
    </row>
    <row r="6029" spans="158:159" x14ac:dyDescent="0.2">
      <c r="FB6029"/>
      <c r="FC6029"/>
    </row>
    <row r="6030" spans="158:159" x14ac:dyDescent="0.2">
      <c r="FB6030"/>
      <c r="FC6030"/>
    </row>
    <row r="6031" spans="158:159" x14ac:dyDescent="0.2">
      <c r="FB6031"/>
      <c r="FC6031"/>
    </row>
    <row r="6032" spans="158:159" x14ac:dyDescent="0.2">
      <c r="FB6032"/>
      <c r="FC6032"/>
    </row>
    <row r="6033" spans="158:159" x14ac:dyDescent="0.2">
      <c r="FB6033"/>
      <c r="FC6033"/>
    </row>
    <row r="6034" spans="158:159" x14ac:dyDescent="0.2">
      <c r="FB6034"/>
      <c r="FC6034"/>
    </row>
    <row r="6035" spans="158:159" x14ac:dyDescent="0.2">
      <c r="FB6035"/>
      <c r="FC6035"/>
    </row>
    <row r="6036" spans="158:159" x14ac:dyDescent="0.2">
      <c r="FB6036"/>
      <c r="FC6036"/>
    </row>
    <row r="6037" spans="158:159" x14ac:dyDescent="0.2">
      <c r="FB6037"/>
      <c r="FC6037"/>
    </row>
    <row r="6038" spans="158:159" x14ac:dyDescent="0.2">
      <c r="FB6038"/>
      <c r="FC6038"/>
    </row>
    <row r="6039" spans="158:159" x14ac:dyDescent="0.2">
      <c r="FB6039"/>
      <c r="FC6039"/>
    </row>
    <row r="6040" spans="158:159" x14ac:dyDescent="0.2">
      <c r="FB6040"/>
      <c r="FC6040"/>
    </row>
    <row r="6041" spans="158:159" x14ac:dyDescent="0.2">
      <c r="FB6041"/>
      <c r="FC6041"/>
    </row>
    <row r="6042" spans="158:159" x14ac:dyDescent="0.2">
      <c r="FB6042"/>
      <c r="FC6042"/>
    </row>
    <row r="6043" spans="158:159" x14ac:dyDescent="0.2">
      <c r="FB6043"/>
      <c r="FC6043"/>
    </row>
    <row r="6044" spans="158:159" x14ac:dyDescent="0.2">
      <c r="FB6044"/>
      <c r="FC6044"/>
    </row>
    <row r="6045" spans="158:159" x14ac:dyDescent="0.2">
      <c r="FB6045"/>
      <c r="FC6045"/>
    </row>
    <row r="6046" spans="158:159" x14ac:dyDescent="0.2">
      <c r="FB6046"/>
      <c r="FC6046"/>
    </row>
    <row r="6047" spans="158:159" x14ac:dyDescent="0.2">
      <c r="FB6047"/>
      <c r="FC6047"/>
    </row>
    <row r="6048" spans="158:159" x14ac:dyDescent="0.2">
      <c r="FB6048"/>
      <c r="FC6048"/>
    </row>
    <row r="6049" spans="158:159" x14ac:dyDescent="0.2">
      <c r="FB6049"/>
      <c r="FC6049"/>
    </row>
    <row r="6050" spans="158:159" x14ac:dyDescent="0.2">
      <c r="FB6050"/>
      <c r="FC6050"/>
    </row>
    <row r="6051" spans="158:159" x14ac:dyDescent="0.2">
      <c r="FB6051"/>
      <c r="FC6051"/>
    </row>
    <row r="6052" spans="158:159" x14ac:dyDescent="0.2">
      <c r="FB6052"/>
      <c r="FC6052"/>
    </row>
    <row r="6053" spans="158:159" x14ac:dyDescent="0.2">
      <c r="FB6053"/>
      <c r="FC6053"/>
    </row>
    <row r="6054" spans="158:159" x14ac:dyDescent="0.2">
      <c r="FB6054"/>
      <c r="FC6054"/>
    </row>
    <row r="6055" spans="158:159" x14ac:dyDescent="0.2">
      <c r="FB6055"/>
      <c r="FC6055"/>
    </row>
    <row r="6056" spans="158:159" x14ac:dyDescent="0.2">
      <c r="FB6056"/>
      <c r="FC6056"/>
    </row>
    <row r="6057" spans="158:159" x14ac:dyDescent="0.2">
      <c r="FB6057"/>
      <c r="FC6057"/>
    </row>
    <row r="6058" spans="158:159" x14ac:dyDescent="0.2">
      <c r="FB6058"/>
      <c r="FC6058"/>
    </row>
    <row r="6059" spans="158:159" x14ac:dyDescent="0.2">
      <c r="FB6059"/>
      <c r="FC6059"/>
    </row>
    <row r="6060" spans="158:159" x14ac:dyDescent="0.2">
      <c r="FB6060"/>
      <c r="FC6060"/>
    </row>
    <row r="6061" spans="158:159" x14ac:dyDescent="0.2">
      <c r="FB6061"/>
      <c r="FC6061"/>
    </row>
    <row r="6062" spans="158:159" x14ac:dyDescent="0.2">
      <c r="FB6062"/>
      <c r="FC6062"/>
    </row>
    <row r="6063" spans="158:159" x14ac:dyDescent="0.2">
      <c r="FB6063"/>
      <c r="FC6063"/>
    </row>
    <row r="6064" spans="158:159" x14ac:dyDescent="0.2">
      <c r="FB6064"/>
      <c r="FC6064"/>
    </row>
    <row r="6065" spans="158:159" x14ac:dyDescent="0.2">
      <c r="FB6065"/>
      <c r="FC6065"/>
    </row>
    <row r="6066" spans="158:159" x14ac:dyDescent="0.2">
      <c r="FB6066"/>
      <c r="FC6066"/>
    </row>
    <row r="6067" spans="158:159" x14ac:dyDescent="0.2">
      <c r="FB6067"/>
      <c r="FC6067"/>
    </row>
    <row r="6068" spans="158:159" x14ac:dyDescent="0.2">
      <c r="FB6068"/>
      <c r="FC6068"/>
    </row>
    <row r="6069" spans="158:159" x14ac:dyDescent="0.2">
      <c r="FB6069"/>
      <c r="FC6069"/>
    </row>
    <row r="6070" spans="158:159" x14ac:dyDescent="0.2">
      <c r="FB6070"/>
      <c r="FC6070"/>
    </row>
    <row r="6071" spans="158:159" x14ac:dyDescent="0.2">
      <c r="FB6071"/>
      <c r="FC6071"/>
    </row>
    <row r="6072" spans="158:159" x14ac:dyDescent="0.2">
      <c r="FB6072"/>
      <c r="FC6072"/>
    </row>
    <row r="6073" spans="158:159" x14ac:dyDescent="0.2">
      <c r="FB6073"/>
      <c r="FC6073"/>
    </row>
    <row r="6074" spans="158:159" x14ac:dyDescent="0.2">
      <c r="FB6074"/>
      <c r="FC6074"/>
    </row>
    <row r="6075" spans="158:159" x14ac:dyDescent="0.2">
      <c r="FB6075"/>
      <c r="FC6075"/>
    </row>
    <row r="6076" spans="158:159" x14ac:dyDescent="0.2">
      <c r="FB6076"/>
      <c r="FC6076"/>
    </row>
    <row r="6077" spans="158:159" x14ac:dyDescent="0.2">
      <c r="FB6077"/>
      <c r="FC6077"/>
    </row>
    <row r="6078" spans="158:159" x14ac:dyDescent="0.2">
      <c r="FB6078"/>
      <c r="FC6078"/>
    </row>
    <row r="6079" spans="158:159" x14ac:dyDescent="0.2">
      <c r="FB6079"/>
      <c r="FC6079"/>
    </row>
    <row r="6080" spans="158:159" x14ac:dyDescent="0.2">
      <c r="FB6080"/>
      <c r="FC6080"/>
    </row>
    <row r="6081" spans="158:159" x14ac:dyDescent="0.2">
      <c r="FB6081"/>
      <c r="FC6081"/>
    </row>
    <row r="6082" spans="158:159" x14ac:dyDescent="0.2">
      <c r="FB6082"/>
      <c r="FC6082"/>
    </row>
    <row r="6083" spans="158:159" x14ac:dyDescent="0.2">
      <c r="FB6083"/>
      <c r="FC6083"/>
    </row>
    <row r="6084" spans="158:159" x14ac:dyDescent="0.2">
      <c r="FB6084"/>
      <c r="FC6084"/>
    </row>
    <row r="6085" spans="158:159" x14ac:dyDescent="0.2">
      <c r="FB6085"/>
      <c r="FC6085"/>
    </row>
    <row r="6086" spans="158:159" x14ac:dyDescent="0.2">
      <c r="FB6086"/>
      <c r="FC6086"/>
    </row>
    <row r="6087" spans="158:159" x14ac:dyDescent="0.2">
      <c r="FB6087"/>
      <c r="FC6087"/>
    </row>
    <row r="6088" spans="158:159" x14ac:dyDescent="0.2">
      <c r="FB6088"/>
      <c r="FC6088"/>
    </row>
    <row r="6089" spans="158:159" x14ac:dyDescent="0.2">
      <c r="FB6089"/>
      <c r="FC6089"/>
    </row>
    <row r="6090" spans="158:159" x14ac:dyDescent="0.2">
      <c r="FB6090"/>
      <c r="FC6090"/>
    </row>
    <row r="6091" spans="158:159" x14ac:dyDescent="0.2">
      <c r="FB6091"/>
      <c r="FC6091"/>
    </row>
    <row r="6092" spans="158:159" x14ac:dyDescent="0.2">
      <c r="FB6092"/>
      <c r="FC6092"/>
    </row>
    <row r="6093" spans="158:159" x14ac:dyDescent="0.2">
      <c r="FB6093"/>
      <c r="FC6093"/>
    </row>
    <row r="6094" spans="158:159" x14ac:dyDescent="0.2">
      <c r="FB6094"/>
      <c r="FC6094"/>
    </row>
    <row r="6095" spans="158:159" x14ac:dyDescent="0.2">
      <c r="FB6095"/>
      <c r="FC6095"/>
    </row>
    <row r="6096" spans="158:159" x14ac:dyDescent="0.2">
      <c r="FB6096"/>
      <c r="FC6096"/>
    </row>
    <row r="6097" spans="158:159" x14ac:dyDescent="0.2">
      <c r="FB6097"/>
      <c r="FC6097"/>
    </row>
    <row r="6098" spans="158:159" x14ac:dyDescent="0.2">
      <c r="FB6098"/>
      <c r="FC6098"/>
    </row>
    <row r="6099" spans="158:159" x14ac:dyDescent="0.2">
      <c r="FB6099"/>
      <c r="FC6099"/>
    </row>
    <row r="6100" spans="158:159" x14ac:dyDescent="0.2">
      <c r="FB6100"/>
      <c r="FC6100"/>
    </row>
    <row r="6101" spans="158:159" x14ac:dyDescent="0.2">
      <c r="FB6101"/>
      <c r="FC6101"/>
    </row>
    <row r="6102" spans="158:159" x14ac:dyDescent="0.2">
      <c r="FB6102"/>
      <c r="FC6102"/>
    </row>
    <row r="6103" spans="158:159" x14ac:dyDescent="0.2">
      <c r="FB6103"/>
      <c r="FC6103"/>
    </row>
    <row r="6104" spans="158:159" x14ac:dyDescent="0.2">
      <c r="FB6104"/>
      <c r="FC6104"/>
    </row>
    <row r="6105" spans="158:159" x14ac:dyDescent="0.2">
      <c r="FB6105"/>
      <c r="FC6105"/>
    </row>
    <row r="6106" spans="158:159" x14ac:dyDescent="0.2">
      <c r="FB6106"/>
      <c r="FC6106"/>
    </row>
    <row r="6107" spans="158:159" x14ac:dyDescent="0.2">
      <c r="FB6107"/>
      <c r="FC6107"/>
    </row>
    <row r="6108" spans="158:159" x14ac:dyDescent="0.2">
      <c r="FB6108"/>
      <c r="FC6108"/>
    </row>
    <row r="6109" spans="158:159" x14ac:dyDescent="0.2">
      <c r="FB6109"/>
      <c r="FC6109"/>
    </row>
    <row r="6110" spans="158:159" x14ac:dyDescent="0.2">
      <c r="FB6110"/>
      <c r="FC6110"/>
    </row>
    <row r="6111" spans="158:159" x14ac:dyDescent="0.2">
      <c r="FB6111"/>
      <c r="FC6111"/>
    </row>
    <row r="6112" spans="158:159" x14ac:dyDescent="0.2">
      <c r="FB6112"/>
      <c r="FC6112"/>
    </row>
    <row r="6113" spans="158:159" x14ac:dyDescent="0.2">
      <c r="FB6113"/>
      <c r="FC6113"/>
    </row>
    <row r="6114" spans="158:159" x14ac:dyDescent="0.2">
      <c r="FB6114"/>
      <c r="FC6114"/>
    </row>
    <row r="6115" spans="158:159" x14ac:dyDescent="0.2">
      <c r="FB6115"/>
      <c r="FC6115"/>
    </row>
    <row r="6116" spans="158:159" x14ac:dyDescent="0.2">
      <c r="FB6116"/>
      <c r="FC6116"/>
    </row>
    <row r="6117" spans="158:159" x14ac:dyDescent="0.2">
      <c r="FB6117"/>
      <c r="FC6117"/>
    </row>
    <row r="6118" spans="158:159" x14ac:dyDescent="0.2">
      <c r="FB6118"/>
      <c r="FC6118"/>
    </row>
    <row r="6119" spans="158:159" x14ac:dyDescent="0.2">
      <c r="FB6119"/>
      <c r="FC6119"/>
    </row>
    <row r="6120" spans="158:159" x14ac:dyDescent="0.2">
      <c r="FB6120"/>
      <c r="FC6120"/>
    </row>
    <row r="6121" spans="158:159" x14ac:dyDescent="0.2">
      <c r="FB6121"/>
      <c r="FC6121"/>
    </row>
    <row r="6122" spans="158:159" x14ac:dyDescent="0.2">
      <c r="FB6122"/>
      <c r="FC6122"/>
    </row>
    <row r="6123" spans="158:159" x14ac:dyDescent="0.2">
      <c r="FB6123"/>
      <c r="FC6123"/>
    </row>
    <row r="6124" spans="158:159" x14ac:dyDescent="0.2">
      <c r="FB6124"/>
      <c r="FC6124"/>
    </row>
    <row r="6125" spans="158:159" x14ac:dyDescent="0.2">
      <c r="FB6125"/>
      <c r="FC6125"/>
    </row>
    <row r="6126" spans="158:159" x14ac:dyDescent="0.2">
      <c r="FB6126"/>
      <c r="FC6126"/>
    </row>
    <row r="6127" spans="158:159" x14ac:dyDescent="0.2">
      <c r="FB6127"/>
      <c r="FC6127"/>
    </row>
    <row r="6128" spans="158:159" x14ac:dyDescent="0.2">
      <c r="FB6128"/>
      <c r="FC6128"/>
    </row>
    <row r="6129" spans="158:159" x14ac:dyDescent="0.2">
      <c r="FB6129"/>
      <c r="FC6129"/>
    </row>
    <row r="6130" spans="158:159" x14ac:dyDescent="0.2">
      <c r="FB6130"/>
      <c r="FC6130"/>
    </row>
    <row r="6131" spans="158:159" x14ac:dyDescent="0.2">
      <c r="FB6131"/>
      <c r="FC6131"/>
    </row>
    <row r="6132" spans="158:159" x14ac:dyDescent="0.2">
      <c r="FB6132"/>
      <c r="FC6132"/>
    </row>
    <row r="6133" spans="158:159" x14ac:dyDescent="0.2">
      <c r="FB6133"/>
      <c r="FC6133"/>
    </row>
    <row r="6134" spans="158:159" x14ac:dyDescent="0.2">
      <c r="FB6134"/>
      <c r="FC6134"/>
    </row>
    <row r="6135" spans="158:159" x14ac:dyDescent="0.2">
      <c r="FB6135"/>
      <c r="FC6135"/>
    </row>
    <row r="6136" spans="158:159" x14ac:dyDescent="0.2">
      <c r="FB6136"/>
      <c r="FC6136"/>
    </row>
    <row r="6137" spans="158:159" x14ac:dyDescent="0.2">
      <c r="FB6137"/>
      <c r="FC6137"/>
    </row>
    <row r="6138" spans="158:159" x14ac:dyDescent="0.2">
      <c r="FB6138"/>
      <c r="FC6138"/>
    </row>
    <row r="6139" spans="158:159" x14ac:dyDescent="0.2">
      <c r="FB6139"/>
      <c r="FC6139"/>
    </row>
    <row r="6140" spans="158:159" x14ac:dyDescent="0.2">
      <c r="FB6140"/>
      <c r="FC6140"/>
    </row>
    <row r="6141" spans="158:159" x14ac:dyDescent="0.2">
      <c r="FB6141"/>
      <c r="FC6141"/>
    </row>
    <row r="6142" spans="158:159" x14ac:dyDescent="0.2">
      <c r="FB6142"/>
      <c r="FC6142"/>
    </row>
    <row r="6143" spans="158:159" x14ac:dyDescent="0.2">
      <c r="FB6143"/>
      <c r="FC6143"/>
    </row>
    <row r="6144" spans="158:159" x14ac:dyDescent="0.2">
      <c r="FB6144"/>
      <c r="FC6144"/>
    </row>
    <row r="6145" spans="158:159" x14ac:dyDescent="0.2">
      <c r="FB6145"/>
      <c r="FC6145"/>
    </row>
    <row r="6146" spans="158:159" x14ac:dyDescent="0.2">
      <c r="FB6146"/>
      <c r="FC6146"/>
    </row>
    <row r="6147" spans="158:159" x14ac:dyDescent="0.2">
      <c r="FB6147"/>
      <c r="FC6147"/>
    </row>
    <row r="6148" spans="158:159" x14ac:dyDescent="0.2">
      <c r="FB6148"/>
      <c r="FC6148"/>
    </row>
    <row r="6149" spans="158:159" x14ac:dyDescent="0.2">
      <c r="FB6149"/>
      <c r="FC6149"/>
    </row>
    <row r="6150" spans="158:159" x14ac:dyDescent="0.2">
      <c r="FB6150"/>
      <c r="FC6150"/>
    </row>
    <row r="6151" spans="158:159" x14ac:dyDescent="0.2">
      <c r="FB6151"/>
      <c r="FC6151"/>
    </row>
    <row r="6152" spans="158:159" x14ac:dyDescent="0.2">
      <c r="FB6152"/>
      <c r="FC6152"/>
    </row>
    <row r="6153" spans="158:159" x14ac:dyDescent="0.2">
      <c r="FB6153"/>
      <c r="FC6153"/>
    </row>
    <row r="6154" spans="158:159" x14ac:dyDescent="0.2">
      <c r="FB6154"/>
      <c r="FC6154"/>
    </row>
    <row r="6155" spans="158:159" x14ac:dyDescent="0.2">
      <c r="FB6155"/>
      <c r="FC6155"/>
    </row>
    <row r="6156" spans="158:159" x14ac:dyDescent="0.2">
      <c r="FB6156"/>
      <c r="FC6156"/>
    </row>
    <row r="6157" spans="158:159" x14ac:dyDescent="0.2">
      <c r="FB6157"/>
      <c r="FC6157"/>
    </row>
    <row r="6158" spans="158:159" x14ac:dyDescent="0.2">
      <c r="FB6158"/>
      <c r="FC6158"/>
    </row>
    <row r="6159" spans="158:159" x14ac:dyDescent="0.2">
      <c r="FB6159"/>
      <c r="FC6159"/>
    </row>
    <row r="6160" spans="158:159" x14ac:dyDescent="0.2">
      <c r="FB6160"/>
      <c r="FC6160"/>
    </row>
    <row r="6161" spans="158:159" x14ac:dyDescent="0.2">
      <c r="FB6161"/>
      <c r="FC6161"/>
    </row>
    <row r="6162" spans="158:159" x14ac:dyDescent="0.2">
      <c r="FB6162"/>
      <c r="FC6162"/>
    </row>
    <row r="6163" spans="158:159" x14ac:dyDescent="0.2">
      <c r="FB6163"/>
      <c r="FC6163"/>
    </row>
    <row r="6164" spans="158:159" x14ac:dyDescent="0.2">
      <c r="FB6164"/>
      <c r="FC6164"/>
    </row>
    <row r="6165" spans="158:159" x14ac:dyDescent="0.2">
      <c r="FB6165"/>
      <c r="FC6165"/>
    </row>
    <row r="6166" spans="158:159" x14ac:dyDescent="0.2">
      <c r="FB6166"/>
      <c r="FC6166"/>
    </row>
    <row r="6167" spans="158:159" x14ac:dyDescent="0.2">
      <c r="FB6167"/>
      <c r="FC6167"/>
    </row>
    <row r="6168" spans="158:159" x14ac:dyDescent="0.2">
      <c r="FB6168"/>
      <c r="FC6168"/>
    </row>
    <row r="6169" spans="158:159" x14ac:dyDescent="0.2">
      <c r="FB6169"/>
      <c r="FC6169"/>
    </row>
    <row r="6170" spans="158:159" x14ac:dyDescent="0.2">
      <c r="FB6170"/>
      <c r="FC6170"/>
    </row>
    <row r="6171" spans="158:159" x14ac:dyDescent="0.2">
      <c r="FB6171"/>
      <c r="FC6171"/>
    </row>
    <row r="6172" spans="158:159" x14ac:dyDescent="0.2">
      <c r="FB6172"/>
      <c r="FC6172"/>
    </row>
    <row r="6173" spans="158:159" x14ac:dyDescent="0.2">
      <c r="FB6173"/>
      <c r="FC6173"/>
    </row>
    <row r="6174" spans="158:159" x14ac:dyDescent="0.2">
      <c r="FB6174"/>
      <c r="FC6174"/>
    </row>
    <row r="6175" spans="158:159" x14ac:dyDescent="0.2">
      <c r="FB6175"/>
      <c r="FC6175"/>
    </row>
    <row r="6176" spans="158:159" x14ac:dyDescent="0.2">
      <c r="FB6176"/>
      <c r="FC6176"/>
    </row>
    <row r="6177" spans="158:159" x14ac:dyDescent="0.2">
      <c r="FB6177"/>
      <c r="FC6177"/>
    </row>
    <row r="6178" spans="158:159" x14ac:dyDescent="0.2">
      <c r="FB6178"/>
      <c r="FC6178"/>
    </row>
    <row r="6179" spans="158:159" x14ac:dyDescent="0.2">
      <c r="FB6179"/>
      <c r="FC6179"/>
    </row>
    <row r="6180" spans="158:159" x14ac:dyDescent="0.2">
      <c r="FB6180"/>
      <c r="FC6180"/>
    </row>
    <row r="6181" spans="158:159" x14ac:dyDescent="0.2">
      <c r="FB6181"/>
      <c r="FC6181"/>
    </row>
    <row r="6182" spans="158:159" x14ac:dyDescent="0.2">
      <c r="FB6182"/>
      <c r="FC6182"/>
    </row>
    <row r="6183" spans="158:159" x14ac:dyDescent="0.2">
      <c r="FB6183"/>
      <c r="FC6183"/>
    </row>
    <row r="6184" spans="158:159" x14ac:dyDescent="0.2">
      <c r="FB6184"/>
      <c r="FC6184"/>
    </row>
    <row r="6185" spans="158:159" x14ac:dyDescent="0.2">
      <c r="FB6185"/>
      <c r="FC6185"/>
    </row>
    <row r="6186" spans="158:159" x14ac:dyDescent="0.2">
      <c r="FB6186"/>
      <c r="FC6186"/>
    </row>
    <row r="6187" spans="158:159" x14ac:dyDescent="0.2">
      <c r="FB6187"/>
      <c r="FC6187"/>
    </row>
    <row r="6188" spans="158:159" x14ac:dyDescent="0.2">
      <c r="FB6188"/>
      <c r="FC6188"/>
    </row>
    <row r="6189" spans="158:159" x14ac:dyDescent="0.2">
      <c r="FB6189"/>
      <c r="FC6189"/>
    </row>
    <row r="6190" spans="158:159" x14ac:dyDescent="0.2">
      <c r="FB6190"/>
      <c r="FC6190"/>
    </row>
    <row r="6191" spans="158:159" x14ac:dyDescent="0.2">
      <c r="FB6191"/>
      <c r="FC6191"/>
    </row>
    <row r="6192" spans="158:159" x14ac:dyDescent="0.2">
      <c r="FB6192"/>
      <c r="FC6192"/>
    </row>
    <row r="6193" spans="158:159" x14ac:dyDescent="0.2">
      <c r="FB6193"/>
      <c r="FC6193"/>
    </row>
    <row r="6194" spans="158:159" x14ac:dyDescent="0.2">
      <c r="FB6194"/>
      <c r="FC6194"/>
    </row>
    <row r="6195" spans="158:159" x14ac:dyDescent="0.2">
      <c r="FB6195"/>
      <c r="FC6195"/>
    </row>
    <row r="6196" spans="158:159" x14ac:dyDescent="0.2">
      <c r="FB6196"/>
      <c r="FC6196"/>
    </row>
    <row r="6197" spans="158:159" x14ac:dyDescent="0.2">
      <c r="FB6197"/>
      <c r="FC6197"/>
    </row>
    <row r="6198" spans="158:159" x14ac:dyDescent="0.2">
      <c r="FB6198"/>
      <c r="FC6198"/>
    </row>
    <row r="6199" spans="158:159" x14ac:dyDescent="0.2">
      <c r="FB6199"/>
      <c r="FC6199"/>
    </row>
    <row r="6200" spans="158:159" x14ac:dyDescent="0.2">
      <c r="FB6200"/>
      <c r="FC6200"/>
    </row>
    <row r="6201" spans="158:159" x14ac:dyDescent="0.2">
      <c r="FB6201"/>
      <c r="FC6201"/>
    </row>
    <row r="6202" spans="158:159" x14ac:dyDescent="0.2">
      <c r="FB6202"/>
      <c r="FC6202"/>
    </row>
    <row r="6203" spans="158:159" x14ac:dyDescent="0.2">
      <c r="FB6203"/>
      <c r="FC6203"/>
    </row>
    <row r="6204" spans="158:159" x14ac:dyDescent="0.2">
      <c r="FB6204"/>
      <c r="FC6204"/>
    </row>
    <row r="6205" spans="158:159" x14ac:dyDescent="0.2">
      <c r="FB6205"/>
      <c r="FC6205"/>
    </row>
    <row r="6206" spans="158:159" x14ac:dyDescent="0.2">
      <c r="FB6206"/>
      <c r="FC6206"/>
    </row>
    <row r="6207" spans="158:159" x14ac:dyDescent="0.2">
      <c r="FB6207"/>
      <c r="FC6207"/>
    </row>
    <row r="6208" spans="158:159" x14ac:dyDescent="0.2">
      <c r="FB6208"/>
      <c r="FC6208"/>
    </row>
    <row r="6209" spans="158:159" x14ac:dyDescent="0.2">
      <c r="FB6209"/>
      <c r="FC6209"/>
    </row>
    <row r="6210" spans="158:159" x14ac:dyDescent="0.2">
      <c r="FB6210"/>
      <c r="FC6210"/>
    </row>
    <row r="6211" spans="158:159" x14ac:dyDescent="0.2">
      <c r="FB6211"/>
      <c r="FC6211"/>
    </row>
    <row r="6212" spans="158:159" x14ac:dyDescent="0.2">
      <c r="FB6212"/>
      <c r="FC6212"/>
    </row>
    <row r="6213" spans="158:159" x14ac:dyDescent="0.2">
      <c r="FB6213"/>
      <c r="FC6213"/>
    </row>
    <row r="6214" spans="158:159" x14ac:dyDescent="0.2">
      <c r="FB6214"/>
      <c r="FC6214"/>
    </row>
    <row r="6215" spans="158:159" x14ac:dyDescent="0.2">
      <c r="FB6215"/>
      <c r="FC6215"/>
    </row>
    <row r="6216" spans="158:159" x14ac:dyDescent="0.2">
      <c r="FB6216"/>
      <c r="FC6216"/>
    </row>
    <row r="6217" spans="158:159" x14ac:dyDescent="0.2">
      <c r="FB6217"/>
      <c r="FC6217"/>
    </row>
    <row r="6218" spans="158:159" x14ac:dyDescent="0.2">
      <c r="FB6218"/>
      <c r="FC6218"/>
    </row>
    <row r="6219" spans="158:159" x14ac:dyDescent="0.2">
      <c r="FB6219"/>
      <c r="FC6219"/>
    </row>
    <row r="6220" spans="158:159" x14ac:dyDescent="0.2">
      <c r="FB6220"/>
      <c r="FC6220"/>
    </row>
    <row r="6221" spans="158:159" x14ac:dyDescent="0.2">
      <c r="FB6221"/>
      <c r="FC6221"/>
    </row>
    <row r="6222" spans="158:159" x14ac:dyDescent="0.2">
      <c r="FB6222"/>
      <c r="FC6222"/>
    </row>
    <row r="6223" spans="158:159" x14ac:dyDescent="0.2">
      <c r="FB6223"/>
      <c r="FC6223"/>
    </row>
    <row r="6224" spans="158:159" x14ac:dyDescent="0.2">
      <c r="FB6224"/>
      <c r="FC6224"/>
    </row>
    <row r="6225" spans="158:159" x14ac:dyDescent="0.2">
      <c r="FB6225"/>
      <c r="FC6225"/>
    </row>
    <row r="6226" spans="158:159" x14ac:dyDescent="0.2">
      <c r="FB6226"/>
      <c r="FC6226"/>
    </row>
    <row r="6227" spans="158:159" x14ac:dyDescent="0.2">
      <c r="FB6227"/>
      <c r="FC6227"/>
    </row>
    <row r="6228" spans="158:159" x14ac:dyDescent="0.2">
      <c r="FB6228"/>
      <c r="FC6228"/>
    </row>
    <row r="6229" spans="158:159" x14ac:dyDescent="0.2">
      <c r="FB6229"/>
      <c r="FC6229"/>
    </row>
    <row r="6230" spans="158:159" x14ac:dyDescent="0.2">
      <c r="FB6230"/>
      <c r="FC6230"/>
    </row>
    <row r="6231" spans="158:159" x14ac:dyDescent="0.2">
      <c r="FB6231"/>
      <c r="FC6231"/>
    </row>
    <row r="6232" spans="158:159" x14ac:dyDescent="0.2">
      <c r="FB6232"/>
      <c r="FC6232"/>
    </row>
    <row r="6233" spans="158:159" x14ac:dyDescent="0.2">
      <c r="FB6233"/>
      <c r="FC6233"/>
    </row>
    <row r="6234" spans="158:159" x14ac:dyDescent="0.2">
      <c r="FB6234"/>
      <c r="FC6234"/>
    </row>
    <row r="6235" spans="158:159" x14ac:dyDescent="0.2">
      <c r="FB6235"/>
      <c r="FC6235"/>
    </row>
    <row r="6236" spans="158:159" x14ac:dyDescent="0.2">
      <c r="FB6236"/>
      <c r="FC6236"/>
    </row>
    <row r="6237" spans="158:159" x14ac:dyDescent="0.2">
      <c r="FB6237"/>
      <c r="FC6237"/>
    </row>
    <row r="6238" spans="158:159" x14ac:dyDescent="0.2">
      <c r="FB6238"/>
      <c r="FC6238"/>
    </row>
    <row r="6239" spans="158:159" x14ac:dyDescent="0.2">
      <c r="FB6239"/>
      <c r="FC6239"/>
    </row>
    <row r="6240" spans="158:159" x14ac:dyDescent="0.2">
      <c r="FB6240"/>
      <c r="FC6240"/>
    </row>
    <row r="6241" spans="158:159" x14ac:dyDescent="0.2">
      <c r="FB6241"/>
      <c r="FC6241"/>
    </row>
    <row r="6242" spans="158:159" x14ac:dyDescent="0.2">
      <c r="FB6242"/>
      <c r="FC6242"/>
    </row>
    <row r="6243" spans="158:159" x14ac:dyDescent="0.2">
      <c r="FB6243"/>
      <c r="FC6243"/>
    </row>
    <row r="6244" spans="158:159" x14ac:dyDescent="0.2">
      <c r="FB6244"/>
      <c r="FC6244"/>
    </row>
    <row r="6245" spans="158:159" x14ac:dyDescent="0.2">
      <c r="FB6245"/>
      <c r="FC6245"/>
    </row>
    <row r="6246" spans="158:159" x14ac:dyDescent="0.2">
      <c r="FB6246"/>
      <c r="FC6246"/>
    </row>
    <row r="6247" spans="158:159" x14ac:dyDescent="0.2">
      <c r="FB6247"/>
      <c r="FC6247"/>
    </row>
    <row r="6248" spans="158:159" x14ac:dyDescent="0.2">
      <c r="FB6248"/>
      <c r="FC6248"/>
    </row>
    <row r="6249" spans="158:159" x14ac:dyDescent="0.2">
      <c r="FB6249"/>
      <c r="FC6249"/>
    </row>
    <row r="6250" spans="158:159" x14ac:dyDescent="0.2">
      <c r="FB6250"/>
      <c r="FC6250"/>
    </row>
    <row r="6251" spans="158:159" x14ac:dyDescent="0.2">
      <c r="FB6251"/>
      <c r="FC6251"/>
    </row>
    <row r="6252" spans="158:159" x14ac:dyDescent="0.2">
      <c r="FB6252"/>
      <c r="FC6252"/>
    </row>
    <row r="6253" spans="158:159" x14ac:dyDescent="0.2">
      <c r="FB6253"/>
      <c r="FC6253"/>
    </row>
    <row r="6254" spans="158:159" x14ac:dyDescent="0.2">
      <c r="FB6254"/>
      <c r="FC6254"/>
    </row>
    <row r="6255" spans="158:159" x14ac:dyDescent="0.2">
      <c r="FB6255"/>
      <c r="FC6255"/>
    </row>
    <row r="6256" spans="158:159" x14ac:dyDescent="0.2">
      <c r="FB6256"/>
      <c r="FC6256"/>
    </row>
    <row r="6257" spans="158:159" x14ac:dyDescent="0.2">
      <c r="FB6257"/>
      <c r="FC6257"/>
    </row>
    <row r="6258" spans="158:159" x14ac:dyDescent="0.2">
      <c r="FB6258"/>
      <c r="FC6258"/>
    </row>
    <row r="6259" spans="158:159" x14ac:dyDescent="0.2">
      <c r="FB6259"/>
      <c r="FC6259"/>
    </row>
    <row r="6260" spans="158:159" x14ac:dyDescent="0.2">
      <c r="FB6260"/>
      <c r="FC6260"/>
    </row>
    <row r="6261" spans="158:159" x14ac:dyDescent="0.2">
      <c r="FB6261"/>
      <c r="FC6261"/>
    </row>
    <row r="6262" spans="158:159" x14ac:dyDescent="0.2">
      <c r="FB6262"/>
      <c r="FC6262"/>
    </row>
    <row r="6263" spans="158:159" x14ac:dyDescent="0.2">
      <c r="FB6263"/>
      <c r="FC6263"/>
    </row>
    <row r="6264" spans="158:159" x14ac:dyDescent="0.2">
      <c r="FB6264"/>
      <c r="FC6264"/>
    </row>
    <row r="6265" spans="158:159" x14ac:dyDescent="0.2">
      <c r="FB6265"/>
      <c r="FC6265"/>
    </row>
    <row r="6266" spans="158:159" x14ac:dyDescent="0.2">
      <c r="FB6266"/>
      <c r="FC6266"/>
    </row>
    <row r="6267" spans="158:159" x14ac:dyDescent="0.2">
      <c r="FB6267"/>
      <c r="FC6267"/>
    </row>
    <row r="6268" spans="158:159" x14ac:dyDescent="0.2">
      <c r="FB6268"/>
      <c r="FC6268"/>
    </row>
    <row r="6269" spans="158:159" x14ac:dyDescent="0.2">
      <c r="FB6269"/>
      <c r="FC6269"/>
    </row>
    <row r="6270" spans="158:159" x14ac:dyDescent="0.2">
      <c r="FB6270"/>
      <c r="FC6270"/>
    </row>
    <row r="6271" spans="158:159" x14ac:dyDescent="0.2">
      <c r="FB6271"/>
      <c r="FC6271"/>
    </row>
    <row r="6272" spans="158:159" x14ac:dyDescent="0.2">
      <c r="FB6272"/>
      <c r="FC6272"/>
    </row>
    <row r="6273" spans="158:159" x14ac:dyDescent="0.2">
      <c r="FB6273"/>
      <c r="FC6273"/>
    </row>
    <row r="6274" spans="158:159" x14ac:dyDescent="0.2">
      <c r="FB6274"/>
      <c r="FC6274"/>
    </row>
    <row r="6275" spans="158:159" x14ac:dyDescent="0.2">
      <c r="FB6275"/>
      <c r="FC6275"/>
    </row>
    <row r="6276" spans="158:159" x14ac:dyDescent="0.2">
      <c r="FB6276"/>
      <c r="FC6276"/>
    </row>
    <row r="6277" spans="158:159" x14ac:dyDescent="0.2">
      <c r="FB6277"/>
      <c r="FC6277"/>
    </row>
    <row r="6278" spans="158:159" x14ac:dyDescent="0.2">
      <c r="FB6278"/>
      <c r="FC6278"/>
    </row>
    <row r="6279" spans="158:159" x14ac:dyDescent="0.2">
      <c r="FB6279"/>
      <c r="FC6279"/>
    </row>
    <row r="6280" spans="158:159" x14ac:dyDescent="0.2">
      <c r="FB6280"/>
      <c r="FC6280"/>
    </row>
    <row r="6281" spans="158:159" x14ac:dyDescent="0.2">
      <c r="FB6281"/>
      <c r="FC6281"/>
    </row>
    <row r="6282" spans="158:159" x14ac:dyDescent="0.2">
      <c r="FB6282"/>
      <c r="FC6282"/>
    </row>
    <row r="6283" spans="158:159" x14ac:dyDescent="0.2">
      <c r="FB6283"/>
      <c r="FC6283"/>
    </row>
    <row r="6284" spans="158:159" x14ac:dyDescent="0.2">
      <c r="FB6284"/>
      <c r="FC6284"/>
    </row>
    <row r="6285" spans="158:159" x14ac:dyDescent="0.2">
      <c r="FB6285"/>
      <c r="FC6285"/>
    </row>
    <row r="6286" spans="158:159" x14ac:dyDescent="0.2">
      <c r="FB6286"/>
      <c r="FC6286"/>
    </row>
    <row r="6287" spans="158:159" x14ac:dyDescent="0.2">
      <c r="FB6287"/>
      <c r="FC6287"/>
    </row>
    <row r="6288" spans="158:159" x14ac:dyDescent="0.2">
      <c r="FB6288"/>
      <c r="FC6288"/>
    </row>
    <row r="6289" spans="158:159" x14ac:dyDescent="0.2">
      <c r="FB6289"/>
      <c r="FC6289"/>
    </row>
    <row r="6290" spans="158:159" x14ac:dyDescent="0.2">
      <c r="FB6290"/>
      <c r="FC6290"/>
    </row>
    <row r="6291" spans="158:159" x14ac:dyDescent="0.2">
      <c r="FB6291"/>
      <c r="FC6291"/>
    </row>
    <row r="6292" spans="158:159" x14ac:dyDescent="0.2">
      <c r="FB6292"/>
      <c r="FC6292"/>
    </row>
    <row r="6293" spans="158:159" x14ac:dyDescent="0.2">
      <c r="FB6293"/>
      <c r="FC6293"/>
    </row>
    <row r="6294" spans="158:159" x14ac:dyDescent="0.2">
      <c r="FB6294"/>
      <c r="FC6294"/>
    </row>
    <row r="6295" spans="158:159" x14ac:dyDescent="0.2">
      <c r="FB6295"/>
      <c r="FC6295"/>
    </row>
    <row r="6296" spans="158:159" x14ac:dyDescent="0.2">
      <c r="FB6296"/>
      <c r="FC6296"/>
    </row>
    <row r="6297" spans="158:159" x14ac:dyDescent="0.2">
      <c r="FB6297"/>
      <c r="FC6297"/>
    </row>
    <row r="6298" spans="158:159" x14ac:dyDescent="0.2">
      <c r="FB6298"/>
      <c r="FC6298"/>
    </row>
    <row r="6299" spans="158:159" x14ac:dyDescent="0.2">
      <c r="FB6299"/>
      <c r="FC6299"/>
    </row>
    <row r="6300" spans="158:159" x14ac:dyDescent="0.2">
      <c r="FB6300"/>
      <c r="FC6300"/>
    </row>
    <row r="6301" spans="158:159" x14ac:dyDescent="0.2">
      <c r="FB6301"/>
      <c r="FC6301"/>
    </row>
    <row r="6302" spans="158:159" x14ac:dyDescent="0.2">
      <c r="FB6302"/>
      <c r="FC6302"/>
    </row>
    <row r="6303" spans="158:159" x14ac:dyDescent="0.2">
      <c r="FB6303"/>
      <c r="FC6303"/>
    </row>
    <row r="6304" spans="158:159" x14ac:dyDescent="0.2">
      <c r="FB6304"/>
      <c r="FC6304"/>
    </row>
    <row r="6305" spans="158:159" x14ac:dyDescent="0.2">
      <c r="FB6305"/>
      <c r="FC6305"/>
    </row>
    <row r="6306" spans="158:159" x14ac:dyDescent="0.2">
      <c r="FB6306"/>
      <c r="FC6306"/>
    </row>
    <row r="6307" spans="158:159" x14ac:dyDescent="0.2">
      <c r="FB6307"/>
      <c r="FC6307"/>
    </row>
    <row r="6308" spans="158:159" x14ac:dyDescent="0.2">
      <c r="FB6308"/>
      <c r="FC6308"/>
    </row>
    <row r="6309" spans="158:159" x14ac:dyDescent="0.2">
      <c r="FB6309"/>
      <c r="FC6309"/>
    </row>
    <row r="6310" spans="158:159" x14ac:dyDescent="0.2">
      <c r="FB6310"/>
      <c r="FC6310"/>
    </row>
    <row r="6311" spans="158:159" x14ac:dyDescent="0.2">
      <c r="FB6311"/>
      <c r="FC6311"/>
    </row>
    <row r="6312" spans="158:159" x14ac:dyDescent="0.2">
      <c r="FB6312"/>
      <c r="FC6312"/>
    </row>
    <row r="6313" spans="158:159" x14ac:dyDescent="0.2">
      <c r="FB6313"/>
      <c r="FC6313"/>
    </row>
    <row r="6314" spans="158:159" x14ac:dyDescent="0.2">
      <c r="FB6314"/>
      <c r="FC6314"/>
    </row>
    <row r="6315" spans="158:159" x14ac:dyDescent="0.2">
      <c r="FB6315"/>
      <c r="FC6315"/>
    </row>
    <row r="6316" spans="158:159" x14ac:dyDescent="0.2">
      <c r="FB6316"/>
      <c r="FC6316"/>
    </row>
    <row r="6317" spans="158:159" x14ac:dyDescent="0.2">
      <c r="FB6317"/>
      <c r="FC6317"/>
    </row>
    <row r="6318" spans="158:159" x14ac:dyDescent="0.2">
      <c r="FB6318"/>
      <c r="FC6318"/>
    </row>
    <row r="6319" spans="158:159" x14ac:dyDescent="0.2">
      <c r="FB6319"/>
      <c r="FC6319"/>
    </row>
    <row r="6320" spans="158:159" x14ac:dyDescent="0.2">
      <c r="FB6320"/>
      <c r="FC6320"/>
    </row>
    <row r="6321" spans="158:159" x14ac:dyDescent="0.2">
      <c r="FB6321"/>
      <c r="FC6321"/>
    </row>
    <row r="6322" spans="158:159" x14ac:dyDescent="0.2">
      <c r="FB6322"/>
      <c r="FC6322"/>
    </row>
    <row r="6323" spans="158:159" x14ac:dyDescent="0.2">
      <c r="FB6323"/>
      <c r="FC6323"/>
    </row>
    <row r="6324" spans="158:159" x14ac:dyDescent="0.2">
      <c r="FB6324"/>
      <c r="FC6324"/>
    </row>
    <row r="6325" spans="158:159" x14ac:dyDescent="0.2">
      <c r="FB6325"/>
      <c r="FC6325"/>
    </row>
    <row r="6326" spans="158:159" x14ac:dyDescent="0.2">
      <c r="FB6326"/>
      <c r="FC6326"/>
    </row>
    <row r="6327" spans="158:159" x14ac:dyDescent="0.2">
      <c r="FB6327"/>
      <c r="FC6327"/>
    </row>
    <row r="6328" spans="158:159" x14ac:dyDescent="0.2">
      <c r="FB6328"/>
      <c r="FC6328"/>
    </row>
    <row r="6329" spans="158:159" x14ac:dyDescent="0.2">
      <c r="FB6329"/>
      <c r="FC6329"/>
    </row>
    <row r="6330" spans="158:159" x14ac:dyDescent="0.2">
      <c r="FB6330"/>
      <c r="FC6330"/>
    </row>
    <row r="6331" spans="158:159" x14ac:dyDescent="0.2">
      <c r="FB6331"/>
      <c r="FC6331"/>
    </row>
    <row r="6332" spans="158:159" x14ac:dyDescent="0.2">
      <c r="FB6332"/>
      <c r="FC6332"/>
    </row>
    <row r="6333" spans="158:159" x14ac:dyDescent="0.2">
      <c r="FB6333"/>
      <c r="FC6333"/>
    </row>
    <row r="6334" spans="158:159" x14ac:dyDescent="0.2">
      <c r="FB6334"/>
      <c r="FC6334"/>
    </row>
    <row r="6335" spans="158:159" x14ac:dyDescent="0.2">
      <c r="FB6335"/>
      <c r="FC6335"/>
    </row>
    <row r="6336" spans="158:159" x14ac:dyDescent="0.2">
      <c r="FB6336"/>
      <c r="FC6336"/>
    </row>
    <row r="6337" spans="158:159" x14ac:dyDescent="0.2">
      <c r="FB6337"/>
      <c r="FC6337"/>
    </row>
    <row r="6338" spans="158:159" x14ac:dyDescent="0.2">
      <c r="FB6338"/>
      <c r="FC6338"/>
    </row>
    <row r="6339" spans="158:159" x14ac:dyDescent="0.2">
      <c r="FB6339"/>
      <c r="FC6339"/>
    </row>
    <row r="6340" spans="158:159" x14ac:dyDescent="0.2">
      <c r="FB6340"/>
      <c r="FC6340"/>
    </row>
    <row r="6341" spans="158:159" x14ac:dyDescent="0.2">
      <c r="FB6341"/>
      <c r="FC6341"/>
    </row>
    <row r="6342" spans="158:159" x14ac:dyDescent="0.2">
      <c r="FB6342"/>
      <c r="FC6342"/>
    </row>
    <row r="6343" spans="158:159" x14ac:dyDescent="0.2">
      <c r="FB6343"/>
      <c r="FC6343"/>
    </row>
    <row r="6344" spans="158:159" x14ac:dyDescent="0.2">
      <c r="FB6344"/>
      <c r="FC6344"/>
    </row>
    <row r="6345" spans="158:159" x14ac:dyDescent="0.2">
      <c r="FB6345"/>
      <c r="FC6345"/>
    </row>
    <row r="6346" spans="158:159" x14ac:dyDescent="0.2">
      <c r="FB6346"/>
      <c r="FC6346"/>
    </row>
    <row r="6347" spans="158:159" x14ac:dyDescent="0.2">
      <c r="FB6347"/>
      <c r="FC6347"/>
    </row>
    <row r="6348" spans="158:159" x14ac:dyDescent="0.2">
      <c r="FB6348"/>
      <c r="FC6348"/>
    </row>
    <row r="6349" spans="158:159" x14ac:dyDescent="0.2">
      <c r="FB6349"/>
      <c r="FC6349"/>
    </row>
    <row r="6350" spans="158:159" x14ac:dyDescent="0.2">
      <c r="FB6350"/>
      <c r="FC6350"/>
    </row>
    <row r="6351" spans="158:159" x14ac:dyDescent="0.2">
      <c r="FB6351"/>
      <c r="FC6351"/>
    </row>
    <row r="6352" spans="158:159" x14ac:dyDescent="0.2">
      <c r="FB6352"/>
      <c r="FC6352"/>
    </row>
    <row r="6353" spans="158:159" x14ac:dyDescent="0.2">
      <c r="FB6353"/>
      <c r="FC6353"/>
    </row>
    <row r="6354" spans="158:159" x14ac:dyDescent="0.2">
      <c r="FB6354"/>
      <c r="FC6354"/>
    </row>
    <row r="6355" spans="158:159" x14ac:dyDescent="0.2">
      <c r="FB6355"/>
      <c r="FC6355"/>
    </row>
    <row r="6356" spans="158:159" x14ac:dyDescent="0.2">
      <c r="FB6356"/>
      <c r="FC6356"/>
    </row>
    <row r="6357" spans="158:159" x14ac:dyDescent="0.2">
      <c r="FB6357"/>
      <c r="FC6357"/>
    </row>
    <row r="6358" spans="158:159" x14ac:dyDescent="0.2">
      <c r="FB6358"/>
      <c r="FC6358"/>
    </row>
    <row r="6359" spans="158:159" x14ac:dyDescent="0.2">
      <c r="FB6359"/>
      <c r="FC6359"/>
    </row>
    <row r="6360" spans="158:159" x14ac:dyDescent="0.2">
      <c r="FB6360"/>
      <c r="FC6360"/>
    </row>
    <row r="6361" spans="158:159" x14ac:dyDescent="0.2">
      <c r="FB6361"/>
      <c r="FC6361"/>
    </row>
    <row r="6362" spans="158:159" x14ac:dyDescent="0.2">
      <c r="FB6362"/>
      <c r="FC6362"/>
    </row>
    <row r="6363" spans="158:159" x14ac:dyDescent="0.2">
      <c r="FB6363"/>
      <c r="FC6363"/>
    </row>
    <row r="6364" spans="158:159" x14ac:dyDescent="0.2">
      <c r="FB6364"/>
      <c r="FC6364"/>
    </row>
    <row r="6365" spans="158:159" x14ac:dyDescent="0.2">
      <c r="FB6365"/>
      <c r="FC6365"/>
    </row>
    <row r="6366" spans="158:159" x14ac:dyDescent="0.2">
      <c r="FB6366"/>
      <c r="FC6366"/>
    </row>
    <row r="6367" spans="158:159" x14ac:dyDescent="0.2">
      <c r="FB6367"/>
      <c r="FC6367"/>
    </row>
    <row r="6368" spans="158:159" x14ac:dyDescent="0.2">
      <c r="FB6368"/>
      <c r="FC6368"/>
    </row>
    <row r="6369" spans="158:159" x14ac:dyDescent="0.2">
      <c r="FB6369"/>
      <c r="FC6369"/>
    </row>
    <row r="6370" spans="158:159" x14ac:dyDescent="0.2">
      <c r="FB6370"/>
      <c r="FC6370"/>
    </row>
    <row r="6371" spans="158:159" x14ac:dyDescent="0.2">
      <c r="FB6371"/>
      <c r="FC6371"/>
    </row>
    <row r="6372" spans="158:159" x14ac:dyDescent="0.2">
      <c r="FB6372"/>
      <c r="FC6372"/>
    </row>
    <row r="6373" spans="158:159" x14ac:dyDescent="0.2">
      <c r="FB6373"/>
      <c r="FC6373"/>
    </row>
    <row r="6374" spans="158:159" x14ac:dyDescent="0.2">
      <c r="FB6374"/>
      <c r="FC6374"/>
    </row>
    <row r="6375" spans="158:159" x14ac:dyDescent="0.2">
      <c r="FB6375"/>
      <c r="FC6375"/>
    </row>
    <row r="6376" spans="158:159" x14ac:dyDescent="0.2">
      <c r="FB6376"/>
      <c r="FC6376"/>
    </row>
    <row r="6377" spans="158:159" x14ac:dyDescent="0.2">
      <c r="FB6377"/>
      <c r="FC6377"/>
    </row>
    <row r="6378" spans="158:159" x14ac:dyDescent="0.2">
      <c r="FB6378"/>
      <c r="FC6378"/>
    </row>
    <row r="6379" spans="158:159" x14ac:dyDescent="0.2">
      <c r="FB6379"/>
      <c r="FC6379"/>
    </row>
    <row r="6380" spans="158:159" x14ac:dyDescent="0.2">
      <c r="FB6380"/>
      <c r="FC6380"/>
    </row>
    <row r="6381" spans="158:159" x14ac:dyDescent="0.2">
      <c r="FB6381"/>
      <c r="FC6381"/>
    </row>
    <row r="6382" spans="158:159" x14ac:dyDescent="0.2">
      <c r="FB6382"/>
      <c r="FC6382"/>
    </row>
    <row r="6383" spans="158:159" x14ac:dyDescent="0.2">
      <c r="FB6383"/>
      <c r="FC6383"/>
    </row>
    <row r="6384" spans="158:159" x14ac:dyDescent="0.2">
      <c r="FB6384"/>
      <c r="FC6384"/>
    </row>
    <row r="6385" spans="158:159" x14ac:dyDescent="0.2">
      <c r="FB6385"/>
      <c r="FC6385"/>
    </row>
    <row r="6386" spans="158:159" x14ac:dyDescent="0.2">
      <c r="FB6386"/>
      <c r="FC6386"/>
    </row>
    <row r="6387" spans="158:159" x14ac:dyDescent="0.2">
      <c r="FB6387"/>
      <c r="FC6387"/>
    </row>
    <row r="6388" spans="158:159" x14ac:dyDescent="0.2">
      <c r="FB6388"/>
      <c r="FC6388"/>
    </row>
    <row r="6389" spans="158:159" x14ac:dyDescent="0.2">
      <c r="FB6389"/>
      <c r="FC6389"/>
    </row>
    <row r="6390" spans="158:159" x14ac:dyDescent="0.2">
      <c r="FB6390"/>
      <c r="FC6390"/>
    </row>
    <row r="6391" spans="158:159" x14ac:dyDescent="0.2">
      <c r="FB6391"/>
      <c r="FC6391"/>
    </row>
    <row r="6392" spans="158:159" x14ac:dyDescent="0.2">
      <c r="FB6392"/>
      <c r="FC6392"/>
    </row>
    <row r="6393" spans="158:159" x14ac:dyDescent="0.2">
      <c r="FB6393"/>
      <c r="FC6393"/>
    </row>
    <row r="6394" spans="158:159" x14ac:dyDescent="0.2">
      <c r="FB6394"/>
      <c r="FC6394"/>
    </row>
    <row r="6395" spans="158:159" x14ac:dyDescent="0.2">
      <c r="FB6395"/>
      <c r="FC6395"/>
    </row>
    <row r="6396" spans="158:159" x14ac:dyDescent="0.2">
      <c r="FB6396"/>
      <c r="FC6396"/>
    </row>
    <row r="6397" spans="158:159" x14ac:dyDescent="0.2">
      <c r="FB6397"/>
      <c r="FC6397"/>
    </row>
    <row r="6398" spans="158:159" x14ac:dyDescent="0.2">
      <c r="FB6398"/>
      <c r="FC6398"/>
    </row>
    <row r="6399" spans="158:159" x14ac:dyDescent="0.2">
      <c r="FB6399"/>
      <c r="FC6399"/>
    </row>
    <row r="6400" spans="158:159" x14ac:dyDescent="0.2">
      <c r="FB6400"/>
      <c r="FC6400"/>
    </row>
    <row r="6401" spans="158:159" x14ac:dyDescent="0.2">
      <c r="FB6401"/>
      <c r="FC6401"/>
    </row>
    <row r="6402" spans="158:159" x14ac:dyDescent="0.2">
      <c r="FB6402"/>
      <c r="FC6402"/>
    </row>
    <row r="6403" spans="158:159" x14ac:dyDescent="0.2">
      <c r="FB6403"/>
      <c r="FC6403"/>
    </row>
    <row r="6404" spans="158:159" x14ac:dyDescent="0.2">
      <c r="FB6404"/>
      <c r="FC6404"/>
    </row>
    <row r="6405" spans="158:159" x14ac:dyDescent="0.2">
      <c r="FB6405"/>
      <c r="FC6405"/>
    </row>
    <row r="6406" spans="158:159" x14ac:dyDescent="0.2">
      <c r="FB6406"/>
      <c r="FC6406"/>
    </row>
    <row r="6407" spans="158:159" x14ac:dyDescent="0.2">
      <c r="FB6407"/>
      <c r="FC6407"/>
    </row>
    <row r="6408" spans="158:159" x14ac:dyDescent="0.2">
      <c r="FB6408"/>
      <c r="FC6408"/>
    </row>
    <row r="6409" spans="158:159" x14ac:dyDescent="0.2">
      <c r="FB6409"/>
      <c r="FC6409"/>
    </row>
    <row r="6410" spans="158:159" x14ac:dyDescent="0.2">
      <c r="FB6410"/>
      <c r="FC6410"/>
    </row>
    <row r="6411" spans="158:159" x14ac:dyDescent="0.2">
      <c r="FB6411"/>
      <c r="FC6411"/>
    </row>
    <row r="6412" spans="158:159" x14ac:dyDescent="0.2">
      <c r="FB6412"/>
      <c r="FC6412"/>
    </row>
    <row r="6413" spans="158:159" x14ac:dyDescent="0.2">
      <c r="FB6413"/>
      <c r="FC6413"/>
    </row>
    <row r="6414" spans="158:159" x14ac:dyDescent="0.2">
      <c r="FB6414"/>
      <c r="FC6414"/>
    </row>
    <row r="6415" spans="158:159" x14ac:dyDescent="0.2">
      <c r="FB6415"/>
      <c r="FC6415"/>
    </row>
    <row r="6416" spans="158:159" x14ac:dyDescent="0.2">
      <c r="FB6416"/>
      <c r="FC6416"/>
    </row>
    <row r="6417" spans="158:159" x14ac:dyDescent="0.2">
      <c r="FB6417"/>
      <c r="FC6417"/>
    </row>
    <row r="6418" spans="158:159" x14ac:dyDescent="0.2">
      <c r="FB6418"/>
      <c r="FC6418"/>
    </row>
    <row r="6419" spans="158:159" x14ac:dyDescent="0.2">
      <c r="FB6419"/>
      <c r="FC6419"/>
    </row>
    <row r="6420" spans="158:159" x14ac:dyDescent="0.2">
      <c r="FB6420"/>
      <c r="FC6420"/>
    </row>
    <row r="6421" spans="158:159" x14ac:dyDescent="0.2">
      <c r="FB6421"/>
      <c r="FC6421"/>
    </row>
    <row r="6422" spans="158:159" x14ac:dyDescent="0.2">
      <c r="FB6422"/>
      <c r="FC6422"/>
    </row>
    <row r="6423" spans="158:159" x14ac:dyDescent="0.2">
      <c r="FB6423"/>
      <c r="FC6423"/>
    </row>
    <row r="6424" spans="158:159" x14ac:dyDescent="0.2">
      <c r="FB6424"/>
      <c r="FC6424"/>
    </row>
    <row r="6425" spans="158:159" x14ac:dyDescent="0.2">
      <c r="FB6425"/>
      <c r="FC6425"/>
    </row>
    <row r="6426" spans="158:159" x14ac:dyDescent="0.2">
      <c r="FB6426"/>
      <c r="FC6426"/>
    </row>
    <row r="6427" spans="158:159" x14ac:dyDescent="0.2">
      <c r="FB6427"/>
      <c r="FC6427"/>
    </row>
    <row r="6428" spans="158:159" x14ac:dyDescent="0.2">
      <c r="FB6428"/>
      <c r="FC6428"/>
    </row>
    <row r="6429" spans="158:159" x14ac:dyDescent="0.2">
      <c r="FB6429"/>
      <c r="FC6429"/>
    </row>
    <row r="6430" spans="158:159" x14ac:dyDescent="0.2">
      <c r="FB6430"/>
      <c r="FC6430"/>
    </row>
    <row r="6431" spans="158:159" x14ac:dyDescent="0.2">
      <c r="FB6431"/>
      <c r="FC6431"/>
    </row>
    <row r="6432" spans="158:159" x14ac:dyDescent="0.2">
      <c r="FB6432"/>
      <c r="FC6432"/>
    </row>
    <row r="6433" spans="158:159" x14ac:dyDescent="0.2">
      <c r="FB6433"/>
      <c r="FC6433"/>
    </row>
    <row r="6434" spans="158:159" x14ac:dyDescent="0.2">
      <c r="FB6434"/>
      <c r="FC6434"/>
    </row>
    <row r="6435" spans="158:159" x14ac:dyDescent="0.2">
      <c r="FB6435"/>
      <c r="FC6435"/>
    </row>
    <row r="6436" spans="158:159" x14ac:dyDescent="0.2">
      <c r="FB6436"/>
      <c r="FC6436"/>
    </row>
    <row r="6437" spans="158:159" x14ac:dyDescent="0.2">
      <c r="FB6437"/>
      <c r="FC6437"/>
    </row>
    <row r="6438" spans="158:159" x14ac:dyDescent="0.2">
      <c r="FB6438"/>
      <c r="FC6438"/>
    </row>
    <row r="6439" spans="158:159" x14ac:dyDescent="0.2">
      <c r="FB6439"/>
      <c r="FC6439"/>
    </row>
    <row r="6440" spans="158:159" x14ac:dyDescent="0.2">
      <c r="FB6440"/>
      <c r="FC6440"/>
    </row>
    <row r="6441" spans="158:159" x14ac:dyDescent="0.2">
      <c r="FB6441"/>
      <c r="FC6441"/>
    </row>
    <row r="6442" spans="158:159" x14ac:dyDescent="0.2">
      <c r="FB6442"/>
      <c r="FC6442"/>
    </row>
    <row r="6443" spans="158:159" x14ac:dyDescent="0.2">
      <c r="FB6443"/>
      <c r="FC6443"/>
    </row>
    <row r="6444" spans="158:159" x14ac:dyDescent="0.2">
      <c r="FB6444"/>
      <c r="FC6444"/>
    </row>
    <row r="6445" spans="158:159" x14ac:dyDescent="0.2">
      <c r="FB6445"/>
      <c r="FC6445"/>
    </row>
    <row r="6446" spans="158:159" x14ac:dyDescent="0.2">
      <c r="FB6446"/>
      <c r="FC6446"/>
    </row>
    <row r="6447" spans="158:159" x14ac:dyDescent="0.2">
      <c r="FB6447"/>
      <c r="FC6447"/>
    </row>
    <row r="6448" spans="158:159" x14ac:dyDescent="0.2">
      <c r="FB6448"/>
      <c r="FC6448"/>
    </row>
    <row r="6449" spans="158:159" x14ac:dyDescent="0.2">
      <c r="FB6449"/>
      <c r="FC6449"/>
    </row>
    <row r="6450" spans="158:159" x14ac:dyDescent="0.2">
      <c r="FB6450"/>
      <c r="FC6450"/>
    </row>
    <row r="6451" spans="158:159" x14ac:dyDescent="0.2">
      <c r="FB6451"/>
      <c r="FC6451"/>
    </row>
    <row r="6452" spans="158:159" x14ac:dyDescent="0.2">
      <c r="FB6452"/>
      <c r="FC6452"/>
    </row>
    <row r="6453" spans="158:159" x14ac:dyDescent="0.2">
      <c r="FB6453"/>
      <c r="FC6453"/>
    </row>
    <row r="6454" spans="158:159" x14ac:dyDescent="0.2">
      <c r="FB6454"/>
      <c r="FC6454"/>
    </row>
    <row r="6455" spans="158:159" x14ac:dyDescent="0.2">
      <c r="FB6455"/>
      <c r="FC6455"/>
    </row>
    <row r="6456" spans="158:159" x14ac:dyDescent="0.2">
      <c r="FB6456"/>
      <c r="FC6456"/>
    </row>
    <row r="6457" spans="158:159" x14ac:dyDescent="0.2">
      <c r="FB6457"/>
      <c r="FC6457"/>
    </row>
    <row r="6458" spans="158:159" x14ac:dyDescent="0.2">
      <c r="FB6458"/>
      <c r="FC6458"/>
    </row>
    <row r="6459" spans="158:159" x14ac:dyDescent="0.2">
      <c r="FB6459"/>
      <c r="FC6459"/>
    </row>
    <row r="6460" spans="158:159" x14ac:dyDescent="0.2">
      <c r="FB6460"/>
      <c r="FC6460"/>
    </row>
    <row r="6461" spans="158:159" x14ac:dyDescent="0.2">
      <c r="FB6461"/>
      <c r="FC6461"/>
    </row>
    <row r="6462" spans="158:159" x14ac:dyDescent="0.2">
      <c r="FB6462"/>
      <c r="FC6462"/>
    </row>
    <row r="6463" spans="158:159" x14ac:dyDescent="0.2">
      <c r="FB6463"/>
      <c r="FC6463"/>
    </row>
    <row r="6464" spans="158:159" x14ac:dyDescent="0.2">
      <c r="FB6464"/>
      <c r="FC6464"/>
    </row>
    <row r="6465" spans="158:159" x14ac:dyDescent="0.2">
      <c r="FB6465"/>
      <c r="FC6465"/>
    </row>
    <row r="6466" spans="158:159" x14ac:dyDescent="0.2">
      <c r="FB6466"/>
      <c r="FC6466"/>
    </row>
    <row r="6467" spans="158:159" x14ac:dyDescent="0.2">
      <c r="FB6467"/>
      <c r="FC6467"/>
    </row>
    <row r="6468" spans="158:159" x14ac:dyDescent="0.2">
      <c r="FB6468"/>
      <c r="FC6468"/>
    </row>
    <row r="6469" spans="158:159" x14ac:dyDescent="0.2">
      <c r="FB6469"/>
      <c r="FC6469"/>
    </row>
    <row r="6470" spans="158:159" x14ac:dyDescent="0.2">
      <c r="FB6470"/>
      <c r="FC6470"/>
    </row>
    <row r="6471" spans="158:159" x14ac:dyDescent="0.2">
      <c r="FB6471"/>
      <c r="FC6471"/>
    </row>
    <row r="6472" spans="158:159" x14ac:dyDescent="0.2">
      <c r="FB6472"/>
      <c r="FC6472"/>
    </row>
    <row r="6473" spans="158:159" x14ac:dyDescent="0.2">
      <c r="FB6473"/>
      <c r="FC6473"/>
    </row>
    <row r="6474" spans="158:159" x14ac:dyDescent="0.2">
      <c r="FB6474"/>
      <c r="FC6474"/>
    </row>
    <row r="6475" spans="158:159" x14ac:dyDescent="0.2">
      <c r="FB6475"/>
      <c r="FC6475"/>
    </row>
    <row r="6476" spans="158:159" x14ac:dyDescent="0.2">
      <c r="FB6476"/>
      <c r="FC6476"/>
    </row>
    <row r="6477" spans="158:159" x14ac:dyDescent="0.2">
      <c r="FB6477"/>
      <c r="FC6477"/>
    </row>
    <row r="6478" spans="158:159" x14ac:dyDescent="0.2">
      <c r="FB6478"/>
      <c r="FC6478"/>
    </row>
    <row r="6479" spans="158:159" x14ac:dyDescent="0.2">
      <c r="FB6479"/>
      <c r="FC6479"/>
    </row>
    <row r="6480" spans="158:159" x14ac:dyDescent="0.2">
      <c r="FB6480"/>
      <c r="FC6480"/>
    </row>
    <row r="6481" spans="158:159" x14ac:dyDescent="0.2">
      <c r="FB6481"/>
      <c r="FC6481"/>
    </row>
    <row r="6482" spans="158:159" x14ac:dyDescent="0.2">
      <c r="FB6482"/>
      <c r="FC6482"/>
    </row>
    <row r="6483" spans="158:159" x14ac:dyDescent="0.2">
      <c r="FB6483"/>
      <c r="FC6483"/>
    </row>
    <row r="6484" spans="158:159" x14ac:dyDescent="0.2">
      <c r="FB6484"/>
      <c r="FC6484"/>
    </row>
    <row r="6485" spans="158:159" x14ac:dyDescent="0.2">
      <c r="FB6485"/>
      <c r="FC6485"/>
    </row>
    <row r="6486" spans="158:159" x14ac:dyDescent="0.2">
      <c r="FB6486"/>
      <c r="FC6486"/>
    </row>
    <row r="6487" spans="158:159" x14ac:dyDescent="0.2">
      <c r="FB6487"/>
      <c r="FC6487"/>
    </row>
    <row r="6488" spans="158:159" x14ac:dyDescent="0.2">
      <c r="FB6488"/>
      <c r="FC6488"/>
    </row>
    <row r="6489" spans="158:159" x14ac:dyDescent="0.2">
      <c r="FB6489"/>
      <c r="FC6489"/>
    </row>
    <row r="6490" spans="158:159" x14ac:dyDescent="0.2">
      <c r="FB6490"/>
      <c r="FC6490"/>
    </row>
    <row r="6491" spans="158:159" x14ac:dyDescent="0.2">
      <c r="FB6491"/>
      <c r="FC6491"/>
    </row>
    <row r="6492" spans="158:159" x14ac:dyDescent="0.2">
      <c r="FB6492"/>
      <c r="FC6492"/>
    </row>
    <row r="6493" spans="158:159" x14ac:dyDescent="0.2">
      <c r="FB6493"/>
      <c r="FC6493"/>
    </row>
    <row r="6494" spans="158:159" x14ac:dyDescent="0.2">
      <c r="FB6494"/>
      <c r="FC6494"/>
    </row>
    <row r="6495" spans="158:159" x14ac:dyDescent="0.2">
      <c r="FB6495"/>
      <c r="FC6495"/>
    </row>
    <row r="6496" spans="158:159" x14ac:dyDescent="0.2">
      <c r="FB6496"/>
      <c r="FC6496"/>
    </row>
    <row r="6497" spans="158:159" x14ac:dyDescent="0.2">
      <c r="FB6497"/>
      <c r="FC6497"/>
    </row>
    <row r="6498" spans="158:159" x14ac:dyDescent="0.2">
      <c r="FB6498"/>
      <c r="FC6498"/>
    </row>
    <row r="6499" spans="158:159" x14ac:dyDescent="0.2">
      <c r="FB6499"/>
      <c r="FC6499"/>
    </row>
    <row r="6500" spans="158:159" x14ac:dyDescent="0.2">
      <c r="FB6500"/>
      <c r="FC6500"/>
    </row>
    <row r="6501" spans="158:159" x14ac:dyDescent="0.2">
      <c r="FB6501"/>
      <c r="FC6501"/>
    </row>
    <row r="6502" spans="158:159" x14ac:dyDescent="0.2">
      <c r="FB6502"/>
      <c r="FC6502"/>
    </row>
    <row r="6503" spans="158:159" x14ac:dyDescent="0.2">
      <c r="FB6503"/>
      <c r="FC6503"/>
    </row>
    <row r="6504" spans="158:159" x14ac:dyDescent="0.2">
      <c r="FB6504"/>
      <c r="FC6504"/>
    </row>
    <row r="6505" spans="158:159" x14ac:dyDescent="0.2">
      <c r="FB6505"/>
      <c r="FC6505"/>
    </row>
    <row r="6506" spans="158:159" x14ac:dyDescent="0.2">
      <c r="FB6506"/>
      <c r="FC6506"/>
    </row>
    <row r="6507" spans="158:159" x14ac:dyDescent="0.2">
      <c r="FB6507"/>
      <c r="FC6507"/>
    </row>
    <row r="6508" spans="158:159" x14ac:dyDescent="0.2">
      <c r="FB6508"/>
      <c r="FC6508"/>
    </row>
    <row r="6509" spans="158:159" x14ac:dyDescent="0.2">
      <c r="FB6509"/>
      <c r="FC6509"/>
    </row>
    <row r="6510" spans="158:159" x14ac:dyDescent="0.2">
      <c r="FB6510"/>
      <c r="FC6510"/>
    </row>
    <row r="6511" spans="158:159" x14ac:dyDescent="0.2">
      <c r="FB6511"/>
      <c r="FC6511"/>
    </row>
    <row r="6512" spans="158:159" x14ac:dyDescent="0.2">
      <c r="FB6512"/>
      <c r="FC6512"/>
    </row>
    <row r="6513" spans="158:159" x14ac:dyDescent="0.2">
      <c r="FB6513"/>
      <c r="FC6513"/>
    </row>
    <row r="6514" spans="158:159" x14ac:dyDescent="0.2">
      <c r="FB6514"/>
      <c r="FC6514"/>
    </row>
    <row r="6515" spans="158:159" x14ac:dyDescent="0.2">
      <c r="FB6515"/>
      <c r="FC6515"/>
    </row>
    <row r="6516" spans="158:159" x14ac:dyDescent="0.2">
      <c r="FB6516"/>
      <c r="FC6516"/>
    </row>
    <row r="6517" spans="158:159" x14ac:dyDescent="0.2">
      <c r="FB6517"/>
      <c r="FC6517"/>
    </row>
    <row r="6518" spans="158:159" x14ac:dyDescent="0.2">
      <c r="FB6518"/>
      <c r="FC6518"/>
    </row>
    <row r="6519" spans="158:159" x14ac:dyDescent="0.2">
      <c r="FB6519"/>
      <c r="FC6519"/>
    </row>
    <row r="6520" spans="158:159" x14ac:dyDescent="0.2">
      <c r="FB6520"/>
      <c r="FC6520"/>
    </row>
    <row r="6521" spans="158:159" x14ac:dyDescent="0.2">
      <c r="FB6521"/>
      <c r="FC6521"/>
    </row>
    <row r="6522" spans="158:159" x14ac:dyDescent="0.2">
      <c r="FB6522"/>
      <c r="FC6522"/>
    </row>
    <row r="6523" spans="158:159" x14ac:dyDescent="0.2">
      <c r="FB6523"/>
      <c r="FC6523"/>
    </row>
    <row r="6524" spans="158:159" x14ac:dyDescent="0.2">
      <c r="FB6524"/>
      <c r="FC6524"/>
    </row>
    <row r="6525" spans="158:159" x14ac:dyDescent="0.2">
      <c r="FB6525"/>
      <c r="FC6525"/>
    </row>
    <row r="6526" spans="158:159" x14ac:dyDescent="0.2">
      <c r="FB6526"/>
      <c r="FC6526"/>
    </row>
    <row r="6527" spans="158:159" x14ac:dyDescent="0.2">
      <c r="FB6527"/>
      <c r="FC6527"/>
    </row>
    <row r="6528" spans="158:159" x14ac:dyDescent="0.2">
      <c r="FB6528"/>
      <c r="FC6528"/>
    </row>
    <row r="6529" spans="158:159" x14ac:dyDescent="0.2">
      <c r="FB6529"/>
      <c r="FC6529"/>
    </row>
    <row r="6530" spans="158:159" x14ac:dyDescent="0.2">
      <c r="FB6530"/>
      <c r="FC6530"/>
    </row>
    <row r="6531" spans="158:159" x14ac:dyDescent="0.2">
      <c r="FB6531"/>
      <c r="FC6531"/>
    </row>
    <row r="6532" spans="158:159" x14ac:dyDescent="0.2">
      <c r="FB6532"/>
      <c r="FC6532"/>
    </row>
    <row r="6533" spans="158:159" x14ac:dyDescent="0.2">
      <c r="FB6533"/>
      <c r="FC6533"/>
    </row>
    <row r="6534" spans="158:159" x14ac:dyDescent="0.2">
      <c r="FB6534"/>
      <c r="FC6534"/>
    </row>
    <row r="6535" spans="158:159" x14ac:dyDescent="0.2">
      <c r="FB6535"/>
      <c r="FC6535"/>
    </row>
    <row r="6536" spans="158:159" x14ac:dyDescent="0.2">
      <c r="FB6536"/>
      <c r="FC6536"/>
    </row>
    <row r="6537" spans="158:159" x14ac:dyDescent="0.2">
      <c r="FB6537"/>
      <c r="FC6537"/>
    </row>
    <row r="6538" spans="158:159" x14ac:dyDescent="0.2">
      <c r="FB6538"/>
      <c r="FC6538"/>
    </row>
    <row r="6539" spans="158:159" x14ac:dyDescent="0.2">
      <c r="FB6539"/>
      <c r="FC6539"/>
    </row>
    <row r="6540" spans="158:159" x14ac:dyDescent="0.2">
      <c r="FB6540"/>
      <c r="FC6540"/>
    </row>
    <row r="6541" spans="158:159" x14ac:dyDescent="0.2">
      <c r="FB6541"/>
      <c r="FC6541"/>
    </row>
    <row r="6542" spans="158:159" x14ac:dyDescent="0.2">
      <c r="FB6542"/>
      <c r="FC6542"/>
    </row>
    <row r="6543" spans="158:159" x14ac:dyDescent="0.2">
      <c r="FB6543"/>
      <c r="FC6543"/>
    </row>
    <row r="6544" spans="158:159" x14ac:dyDescent="0.2">
      <c r="FB6544"/>
      <c r="FC6544"/>
    </row>
    <row r="6545" spans="158:159" x14ac:dyDescent="0.2">
      <c r="FB6545"/>
      <c r="FC6545"/>
    </row>
    <row r="6546" spans="158:159" x14ac:dyDescent="0.2">
      <c r="FB6546"/>
      <c r="FC6546"/>
    </row>
    <row r="6547" spans="158:159" x14ac:dyDescent="0.2">
      <c r="FB6547"/>
      <c r="FC6547"/>
    </row>
    <row r="6548" spans="158:159" x14ac:dyDescent="0.2">
      <c r="FB6548"/>
      <c r="FC6548"/>
    </row>
    <row r="6549" spans="158:159" x14ac:dyDescent="0.2">
      <c r="FB6549"/>
      <c r="FC6549"/>
    </row>
    <row r="6550" spans="158:159" x14ac:dyDescent="0.2">
      <c r="FB6550"/>
      <c r="FC6550"/>
    </row>
    <row r="6551" spans="158:159" x14ac:dyDescent="0.2">
      <c r="FB6551"/>
      <c r="FC6551"/>
    </row>
    <row r="6552" spans="158:159" x14ac:dyDescent="0.2">
      <c r="FB6552"/>
      <c r="FC6552"/>
    </row>
    <row r="6553" spans="158:159" x14ac:dyDescent="0.2">
      <c r="FB6553"/>
      <c r="FC6553"/>
    </row>
    <row r="6554" spans="158:159" x14ac:dyDescent="0.2">
      <c r="FB6554"/>
      <c r="FC6554"/>
    </row>
    <row r="6555" spans="158:159" x14ac:dyDescent="0.2">
      <c r="FB6555"/>
      <c r="FC6555"/>
    </row>
    <row r="6556" spans="158:159" x14ac:dyDescent="0.2">
      <c r="FB6556"/>
      <c r="FC6556"/>
    </row>
    <row r="6557" spans="158:159" x14ac:dyDescent="0.2">
      <c r="FB6557"/>
      <c r="FC6557"/>
    </row>
    <row r="6558" spans="158:159" x14ac:dyDescent="0.2">
      <c r="FB6558"/>
      <c r="FC6558"/>
    </row>
    <row r="6559" spans="158:159" x14ac:dyDescent="0.2">
      <c r="FB6559"/>
      <c r="FC6559"/>
    </row>
    <row r="6560" spans="158:159" x14ac:dyDescent="0.2">
      <c r="FB6560"/>
      <c r="FC6560"/>
    </row>
    <row r="6561" spans="158:159" x14ac:dyDescent="0.2">
      <c r="FB6561"/>
      <c r="FC6561"/>
    </row>
    <row r="6562" spans="158:159" x14ac:dyDescent="0.2">
      <c r="FB6562"/>
      <c r="FC6562"/>
    </row>
    <row r="6563" spans="158:159" x14ac:dyDescent="0.2">
      <c r="FB6563"/>
      <c r="FC6563"/>
    </row>
    <row r="6564" spans="158:159" x14ac:dyDescent="0.2">
      <c r="FB6564"/>
      <c r="FC6564"/>
    </row>
    <row r="6565" spans="158:159" x14ac:dyDescent="0.2">
      <c r="FB6565"/>
      <c r="FC6565"/>
    </row>
    <row r="6566" spans="158:159" x14ac:dyDescent="0.2">
      <c r="FB6566"/>
      <c r="FC6566"/>
    </row>
    <row r="6567" spans="158:159" x14ac:dyDescent="0.2">
      <c r="FB6567"/>
      <c r="FC6567"/>
    </row>
    <row r="6568" spans="158:159" x14ac:dyDescent="0.2">
      <c r="FB6568"/>
      <c r="FC6568"/>
    </row>
    <row r="6569" spans="158:159" x14ac:dyDescent="0.2">
      <c r="FB6569"/>
      <c r="FC6569"/>
    </row>
    <row r="6570" spans="158:159" x14ac:dyDescent="0.2">
      <c r="FB6570"/>
      <c r="FC6570"/>
    </row>
    <row r="6571" spans="158:159" x14ac:dyDescent="0.2">
      <c r="FB6571"/>
      <c r="FC6571"/>
    </row>
    <row r="6572" spans="158:159" x14ac:dyDescent="0.2">
      <c r="FB6572"/>
      <c r="FC6572"/>
    </row>
    <row r="6573" spans="158:159" x14ac:dyDescent="0.2">
      <c r="FB6573"/>
      <c r="FC6573"/>
    </row>
    <row r="6574" spans="158:159" x14ac:dyDescent="0.2">
      <c r="FB6574"/>
      <c r="FC6574"/>
    </row>
    <row r="6575" spans="158:159" x14ac:dyDescent="0.2">
      <c r="FB6575"/>
      <c r="FC6575"/>
    </row>
    <row r="6576" spans="158:159" x14ac:dyDescent="0.2">
      <c r="FB6576"/>
      <c r="FC6576"/>
    </row>
    <row r="6577" spans="158:159" x14ac:dyDescent="0.2">
      <c r="FB6577"/>
      <c r="FC6577"/>
    </row>
    <row r="6578" spans="158:159" x14ac:dyDescent="0.2">
      <c r="FB6578"/>
      <c r="FC6578"/>
    </row>
    <row r="6579" spans="158:159" x14ac:dyDescent="0.2">
      <c r="FB6579"/>
      <c r="FC6579"/>
    </row>
    <row r="6580" spans="158:159" x14ac:dyDescent="0.2">
      <c r="FB6580"/>
      <c r="FC6580"/>
    </row>
    <row r="6581" spans="158:159" x14ac:dyDescent="0.2">
      <c r="FB6581"/>
      <c r="FC6581"/>
    </row>
    <row r="6582" spans="158:159" x14ac:dyDescent="0.2">
      <c r="FB6582"/>
      <c r="FC6582"/>
    </row>
    <row r="6583" spans="158:159" x14ac:dyDescent="0.2">
      <c r="FB6583"/>
      <c r="FC6583"/>
    </row>
    <row r="6584" spans="158:159" x14ac:dyDescent="0.2">
      <c r="FB6584"/>
      <c r="FC6584"/>
    </row>
    <row r="6585" spans="158:159" x14ac:dyDescent="0.2">
      <c r="FB6585"/>
      <c r="FC6585"/>
    </row>
    <row r="6586" spans="158:159" x14ac:dyDescent="0.2">
      <c r="FB6586"/>
      <c r="FC6586"/>
    </row>
    <row r="6587" spans="158:159" x14ac:dyDescent="0.2">
      <c r="FB6587"/>
      <c r="FC6587"/>
    </row>
    <row r="6588" spans="158:159" x14ac:dyDescent="0.2">
      <c r="FB6588"/>
      <c r="FC6588"/>
    </row>
    <row r="6589" spans="158:159" x14ac:dyDescent="0.2">
      <c r="FB6589"/>
      <c r="FC6589"/>
    </row>
    <row r="6590" spans="158:159" x14ac:dyDescent="0.2">
      <c r="FB6590"/>
      <c r="FC6590"/>
    </row>
    <row r="6591" spans="158:159" x14ac:dyDescent="0.2">
      <c r="FB6591"/>
      <c r="FC6591"/>
    </row>
    <row r="6592" spans="158:159" x14ac:dyDescent="0.2">
      <c r="FB6592"/>
      <c r="FC6592"/>
    </row>
    <row r="6593" spans="158:159" x14ac:dyDescent="0.2">
      <c r="FB6593"/>
      <c r="FC6593"/>
    </row>
    <row r="6594" spans="158:159" x14ac:dyDescent="0.2">
      <c r="FB6594"/>
      <c r="FC6594"/>
    </row>
    <row r="6595" spans="158:159" x14ac:dyDescent="0.2">
      <c r="FB6595"/>
      <c r="FC6595"/>
    </row>
    <row r="6596" spans="158:159" x14ac:dyDescent="0.2">
      <c r="FB6596"/>
      <c r="FC6596"/>
    </row>
    <row r="6597" spans="158:159" x14ac:dyDescent="0.2">
      <c r="FB6597"/>
      <c r="FC6597"/>
    </row>
    <row r="6598" spans="158:159" x14ac:dyDescent="0.2">
      <c r="FB6598"/>
      <c r="FC6598"/>
    </row>
    <row r="6599" spans="158:159" x14ac:dyDescent="0.2">
      <c r="FB6599"/>
      <c r="FC6599"/>
    </row>
    <row r="6600" spans="158:159" x14ac:dyDescent="0.2">
      <c r="FB6600"/>
      <c r="FC6600"/>
    </row>
    <row r="6601" spans="158:159" x14ac:dyDescent="0.2">
      <c r="FB6601"/>
      <c r="FC6601"/>
    </row>
    <row r="6602" spans="158:159" x14ac:dyDescent="0.2">
      <c r="FB6602"/>
      <c r="FC6602"/>
    </row>
    <row r="6603" spans="158:159" x14ac:dyDescent="0.2">
      <c r="FB6603"/>
      <c r="FC6603"/>
    </row>
    <row r="6604" spans="158:159" x14ac:dyDescent="0.2">
      <c r="FB6604"/>
      <c r="FC6604"/>
    </row>
    <row r="6605" spans="158:159" x14ac:dyDescent="0.2">
      <c r="FB6605"/>
      <c r="FC6605"/>
    </row>
    <row r="6606" spans="158:159" x14ac:dyDescent="0.2">
      <c r="FB6606"/>
      <c r="FC6606"/>
    </row>
    <row r="6607" spans="158:159" x14ac:dyDescent="0.2">
      <c r="FB6607"/>
      <c r="FC6607"/>
    </row>
    <row r="6608" spans="158:159" x14ac:dyDescent="0.2">
      <c r="FB6608"/>
      <c r="FC6608"/>
    </row>
    <row r="6609" spans="158:159" x14ac:dyDescent="0.2">
      <c r="FB6609"/>
      <c r="FC6609"/>
    </row>
    <row r="6610" spans="158:159" x14ac:dyDescent="0.2">
      <c r="FB6610"/>
      <c r="FC6610"/>
    </row>
    <row r="6611" spans="158:159" x14ac:dyDescent="0.2">
      <c r="FB6611"/>
      <c r="FC6611"/>
    </row>
    <row r="6612" spans="158:159" x14ac:dyDescent="0.2">
      <c r="FB6612"/>
      <c r="FC6612"/>
    </row>
    <row r="6613" spans="158:159" x14ac:dyDescent="0.2">
      <c r="FB6613"/>
      <c r="FC6613"/>
    </row>
    <row r="6614" spans="158:159" x14ac:dyDescent="0.2">
      <c r="FB6614"/>
      <c r="FC6614"/>
    </row>
    <row r="6615" spans="158:159" x14ac:dyDescent="0.2">
      <c r="FB6615"/>
      <c r="FC6615"/>
    </row>
    <row r="6616" spans="158:159" x14ac:dyDescent="0.2">
      <c r="FB6616"/>
      <c r="FC6616"/>
    </row>
    <row r="6617" spans="158:159" x14ac:dyDescent="0.2">
      <c r="FB6617"/>
      <c r="FC6617"/>
    </row>
    <row r="6618" spans="158:159" x14ac:dyDescent="0.2">
      <c r="FB6618"/>
      <c r="FC6618"/>
    </row>
    <row r="6619" spans="158:159" x14ac:dyDescent="0.2">
      <c r="FB6619"/>
      <c r="FC6619"/>
    </row>
    <row r="6620" spans="158:159" x14ac:dyDescent="0.2">
      <c r="FB6620"/>
      <c r="FC6620"/>
    </row>
    <row r="6621" spans="158:159" x14ac:dyDescent="0.2">
      <c r="FB6621"/>
      <c r="FC6621"/>
    </row>
    <row r="6622" spans="158:159" x14ac:dyDescent="0.2">
      <c r="FB6622"/>
      <c r="FC6622"/>
    </row>
    <row r="6623" spans="158:159" x14ac:dyDescent="0.2">
      <c r="FB6623"/>
      <c r="FC6623"/>
    </row>
    <row r="6624" spans="158:159" x14ac:dyDescent="0.2">
      <c r="FB6624"/>
      <c r="FC6624"/>
    </row>
    <row r="6625" spans="158:159" x14ac:dyDescent="0.2">
      <c r="FB6625"/>
      <c r="FC6625"/>
    </row>
    <row r="6626" spans="158:159" x14ac:dyDescent="0.2">
      <c r="FB6626"/>
      <c r="FC6626"/>
    </row>
    <row r="6627" spans="158:159" x14ac:dyDescent="0.2">
      <c r="FB6627"/>
      <c r="FC6627"/>
    </row>
    <row r="6628" spans="158:159" x14ac:dyDescent="0.2">
      <c r="FB6628"/>
      <c r="FC6628"/>
    </row>
    <row r="6629" spans="158:159" x14ac:dyDescent="0.2">
      <c r="FB6629"/>
      <c r="FC6629"/>
    </row>
    <row r="6630" spans="158:159" x14ac:dyDescent="0.2">
      <c r="FB6630"/>
      <c r="FC6630"/>
    </row>
    <row r="6631" spans="158:159" x14ac:dyDescent="0.2">
      <c r="FB6631"/>
      <c r="FC6631"/>
    </row>
    <row r="6632" spans="158:159" x14ac:dyDescent="0.2">
      <c r="FB6632"/>
      <c r="FC6632"/>
    </row>
    <row r="6633" spans="158:159" x14ac:dyDescent="0.2">
      <c r="FB6633"/>
      <c r="FC6633"/>
    </row>
    <row r="6634" spans="158:159" x14ac:dyDescent="0.2">
      <c r="FB6634"/>
      <c r="FC6634"/>
    </row>
    <row r="6635" spans="158:159" x14ac:dyDescent="0.2">
      <c r="FB6635"/>
      <c r="FC6635"/>
    </row>
    <row r="6636" spans="158:159" x14ac:dyDescent="0.2">
      <c r="FB6636"/>
      <c r="FC6636"/>
    </row>
    <row r="6637" spans="158:159" x14ac:dyDescent="0.2">
      <c r="FB6637"/>
      <c r="FC6637"/>
    </row>
    <row r="6638" spans="158:159" x14ac:dyDescent="0.2">
      <c r="FB6638"/>
      <c r="FC6638"/>
    </row>
    <row r="6639" spans="158:159" x14ac:dyDescent="0.2">
      <c r="FB6639"/>
      <c r="FC6639"/>
    </row>
    <row r="6640" spans="158:159" x14ac:dyDescent="0.2">
      <c r="FB6640"/>
      <c r="FC6640"/>
    </row>
    <row r="6641" spans="158:159" x14ac:dyDescent="0.2">
      <c r="FB6641"/>
      <c r="FC6641"/>
    </row>
    <row r="6642" spans="158:159" x14ac:dyDescent="0.2">
      <c r="FB6642"/>
      <c r="FC6642"/>
    </row>
    <row r="6643" spans="158:159" x14ac:dyDescent="0.2">
      <c r="FB6643"/>
      <c r="FC6643"/>
    </row>
    <row r="6644" spans="158:159" x14ac:dyDescent="0.2">
      <c r="FB6644"/>
      <c r="FC6644"/>
    </row>
    <row r="6645" spans="158:159" x14ac:dyDescent="0.2">
      <c r="FB6645"/>
      <c r="FC6645"/>
    </row>
    <row r="6646" spans="158:159" x14ac:dyDescent="0.2">
      <c r="FB6646"/>
      <c r="FC6646"/>
    </row>
    <row r="6647" spans="158:159" x14ac:dyDescent="0.2">
      <c r="FB6647"/>
      <c r="FC6647"/>
    </row>
    <row r="6648" spans="158:159" x14ac:dyDescent="0.2">
      <c r="FB6648"/>
      <c r="FC6648"/>
    </row>
    <row r="6649" spans="158:159" x14ac:dyDescent="0.2">
      <c r="FB6649"/>
      <c r="FC6649"/>
    </row>
    <row r="6650" spans="158:159" x14ac:dyDescent="0.2">
      <c r="FB6650"/>
      <c r="FC6650"/>
    </row>
    <row r="6651" spans="158:159" x14ac:dyDescent="0.2">
      <c r="FB6651"/>
      <c r="FC6651"/>
    </row>
    <row r="6652" spans="158:159" x14ac:dyDescent="0.2">
      <c r="FB6652"/>
      <c r="FC6652"/>
    </row>
    <row r="6653" spans="158:159" x14ac:dyDescent="0.2">
      <c r="FB6653"/>
      <c r="FC6653"/>
    </row>
    <row r="6654" spans="158:159" x14ac:dyDescent="0.2">
      <c r="FB6654"/>
      <c r="FC6654"/>
    </row>
    <row r="6655" spans="158:159" x14ac:dyDescent="0.2">
      <c r="FB6655"/>
      <c r="FC6655"/>
    </row>
    <row r="6656" spans="158:159" x14ac:dyDescent="0.2">
      <c r="FB6656"/>
      <c r="FC6656"/>
    </row>
    <row r="6657" spans="158:159" x14ac:dyDescent="0.2">
      <c r="FB6657"/>
      <c r="FC6657"/>
    </row>
    <row r="6658" spans="158:159" x14ac:dyDescent="0.2">
      <c r="FB6658"/>
      <c r="FC6658"/>
    </row>
    <row r="6659" spans="158:159" x14ac:dyDescent="0.2">
      <c r="FB6659"/>
      <c r="FC6659"/>
    </row>
    <row r="6660" spans="158:159" x14ac:dyDescent="0.2">
      <c r="FB6660"/>
      <c r="FC6660"/>
    </row>
    <row r="6661" spans="158:159" x14ac:dyDescent="0.2">
      <c r="FB6661"/>
      <c r="FC6661"/>
    </row>
    <row r="6662" spans="158:159" x14ac:dyDescent="0.2">
      <c r="FB6662"/>
      <c r="FC6662"/>
    </row>
    <row r="6663" spans="158:159" x14ac:dyDescent="0.2">
      <c r="FB6663"/>
      <c r="FC6663"/>
    </row>
    <row r="6664" spans="158:159" x14ac:dyDescent="0.2">
      <c r="FB6664"/>
      <c r="FC6664"/>
    </row>
    <row r="6665" spans="158:159" x14ac:dyDescent="0.2">
      <c r="FB6665"/>
      <c r="FC6665"/>
    </row>
    <row r="6666" spans="158:159" x14ac:dyDescent="0.2">
      <c r="FB6666"/>
      <c r="FC6666"/>
    </row>
    <row r="6667" spans="158:159" x14ac:dyDescent="0.2">
      <c r="FB6667"/>
      <c r="FC6667"/>
    </row>
    <row r="6668" spans="158:159" x14ac:dyDescent="0.2">
      <c r="FB6668"/>
      <c r="FC6668"/>
    </row>
    <row r="6669" spans="158:159" x14ac:dyDescent="0.2">
      <c r="FB6669"/>
      <c r="FC6669"/>
    </row>
    <row r="6670" spans="158:159" x14ac:dyDescent="0.2">
      <c r="FB6670"/>
      <c r="FC6670"/>
    </row>
    <row r="6671" spans="158:159" x14ac:dyDescent="0.2">
      <c r="FB6671"/>
      <c r="FC6671"/>
    </row>
    <row r="6672" spans="158:159" x14ac:dyDescent="0.2">
      <c r="FB6672"/>
      <c r="FC6672"/>
    </row>
    <row r="6673" spans="158:159" x14ac:dyDescent="0.2">
      <c r="FB6673"/>
      <c r="FC6673"/>
    </row>
    <row r="6674" spans="158:159" x14ac:dyDescent="0.2">
      <c r="FB6674"/>
      <c r="FC6674"/>
    </row>
    <row r="6675" spans="158:159" x14ac:dyDescent="0.2">
      <c r="FB6675"/>
      <c r="FC6675"/>
    </row>
    <row r="6676" spans="158:159" x14ac:dyDescent="0.2">
      <c r="FB6676"/>
      <c r="FC6676"/>
    </row>
    <row r="6677" spans="158:159" x14ac:dyDescent="0.2">
      <c r="FB6677"/>
      <c r="FC6677"/>
    </row>
    <row r="6678" spans="158:159" x14ac:dyDescent="0.2">
      <c r="FB6678"/>
      <c r="FC6678"/>
    </row>
    <row r="6679" spans="158:159" x14ac:dyDescent="0.2">
      <c r="FB6679"/>
      <c r="FC6679"/>
    </row>
    <row r="6680" spans="158:159" x14ac:dyDescent="0.2">
      <c r="FB6680"/>
      <c r="FC6680"/>
    </row>
    <row r="6681" spans="158:159" x14ac:dyDescent="0.2">
      <c r="FB6681"/>
      <c r="FC6681"/>
    </row>
    <row r="6682" spans="158:159" x14ac:dyDescent="0.2">
      <c r="FB6682"/>
      <c r="FC6682"/>
    </row>
    <row r="6683" spans="158:159" x14ac:dyDescent="0.2">
      <c r="FB6683"/>
      <c r="FC6683"/>
    </row>
    <row r="6684" spans="158:159" x14ac:dyDescent="0.2">
      <c r="FB6684"/>
      <c r="FC6684"/>
    </row>
    <row r="6685" spans="158:159" x14ac:dyDescent="0.2">
      <c r="FB6685"/>
      <c r="FC6685"/>
    </row>
    <row r="6686" spans="158:159" x14ac:dyDescent="0.2">
      <c r="FB6686"/>
      <c r="FC6686"/>
    </row>
    <row r="6687" spans="158:159" x14ac:dyDescent="0.2">
      <c r="FB6687"/>
      <c r="FC6687"/>
    </row>
    <row r="6688" spans="158:159" x14ac:dyDescent="0.2">
      <c r="FB6688"/>
      <c r="FC6688"/>
    </row>
    <row r="6689" spans="158:159" x14ac:dyDescent="0.2">
      <c r="FB6689"/>
      <c r="FC6689"/>
    </row>
    <row r="6690" spans="158:159" x14ac:dyDescent="0.2">
      <c r="FB6690"/>
      <c r="FC6690"/>
    </row>
    <row r="6691" spans="158:159" x14ac:dyDescent="0.2">
      <c r="FB6691"/>
      <c r="FC6691"/>
    </row>
    <row r="6692" spans="158:159" x14ac:dyDescent="0.2">
      <c r="FB6692"/>
      <c r="FC6692"/>
    </row>
    <row r="6693" spans="158:159" x14ac:dyDescent="0.2">
      <c r="FB6693"/>
      <c r="FC6693"/>
    </row>
    <row r="6694" spans="158:159" x14ac:dyDescent="0.2">
      <c r="FB6694"/>
      <c r="FC6694"/>
    </row>
    <row r="6695" spans="158:159" x14ac:dyDescent="0.2">
      <c r="FB6695"/>
      <c r="FC6695"/>
    </row>
    <row r="6696" spans="158:159" x14ac:dyDescent="0.2">
      <c r="FB6696"/>
      <c r="FC6696"/>
    </row>
    <row r="6697" spans="158:159" x14ac:dyDescent="0.2">
      <c r="FB6697"/>
      <c r="FC6697"/>
    </row>
    <row r="6698" spans="158:159" x14ac:dyDescent="0.2">
      <c r="FB6698"/>
      <c r="FC6698"/>
    </row>
    <row r="6699" spans="158:159" x14ac:dyDescent="0.2">
      <c r="FB6699"/>
      <c r="FC6699"/>
    </row>
    <row r="6700" spans="158:159" x14ac:dyDescent="0.2">
      <c r="FB6700"/>
      <c r="FC6700"/>
    </row>
    <row r="6701" spans="158:159" x14ac:dyDescent="0.2">
      <c r="FB6701"/>
      <c r="FC6701"/>
    </row>
    <row r="6702" spans="158:159" x14ac:dyDescent="0.2">
      <c r="FB6702"/>
      <c r="FC6702"/>
    </row>
    <row r="6703" spans="158:159" x14ac:dyDescent="0.2">
      <c r="FB6703"/>
      <c r="FC6703"/>
    </row>
    <row r="6704" spans="158:159" x14ac:dyDescent="0.2">
      <c r="FB6704"/>
      <c r="FC6704"/>
    </row>
    <row r="6705" spans="158:159" x14ac:dyDescent="0.2">
      <c r="FB6705"/>
      <c r="FC6705"/>
    </row>
    <row r="6706" spans="158:159" x14ac:dyDescent="0.2">
      <c r="FB6706"/>
      <c r="FC6706"/>
    </row>
    <row r="6707" spans="158:159" x14ac:dyDescent="0.2">
      <c r="FB6707"/>
      <c r="FC6707"/>
    </row>
    <row r="6708" spans="158:159" x14ac:dyDescent="0.2">
      <c r="FB6708"/>
      <c r="FC6708"/>
    </row>
    <row r="6709" spans="158:159" x14ac:dyDescent="0.2">
      <c r="FB6709"/>
      <c r="FC6709"/>
    </row>
    <row r="6710" spans="158:159" x14ac:dyDescent="0.2">
      <c r="FB6710"/>
      <c r="FC6710"/>
    </row>
    <row r="6711" spans="158:159" x14ac:dyDescent="0.2">
      <c r="FB6711"/>
      <c r="FC6711"/>
    </row>
    <row r="6712" spans="158:159" x14ac:dyDescent="0.2">
      <c r="FB6712"/>
      <c r="FC6712"/>
    </row>
    <row r="6713" spans="158:159" x14ac:dyDescent="0.2">
      <c r="FB6713"/>
      <c r="FC6713"/>
    </row>
    <row r="6714" spans="158:159" x14ac:dyDescent="0.2">
      <c r="FB6714"/>
      <c r="FC6714"/>
    </row>
    <row r="6715" spans="158:159" x14ac:dyDescent="0.2">
      <c r="FB6715"/>
      <c r="FC6715"/>
    </row>
    <row r="6716" spans="158:159" x14ac:dyDescent="0.2">
      <c r="FB6716"/>
      <c r="FC6716"/>
    </row>
    <row r="6717" spans="158:159" x14ac:dyDescent="0.2">
      <c r="FB6717"/>
      <c r="FC6717"/>
    </row>
    <row r="6718" spans="158:159" x14ac:dyDescent="0.2">
      <c r="FB6718"/>
      <c r="FC6718"/>
    </row>
    <row r="6719" spans="158:159" x14ac:dyDescent="0.2">
      <c r="FB6719"/>
      <c r="FC6719"/>
    </row>
    <row r="6720" spans="158:159" x14ac:dyDescent="0.2">
      <c r="FB6720"/>
      <c r="FC6720"/>
    </row>
    <row r="6721" spans="158:159" x14ac:dyDescent="0.2">
      <c r="FB6721"/>
      <c r="FC6721"/>
    </row>
    <row r="6722" spans="158:159" x14ac:dyDescent="0.2">
      <c r="FB6722"/>
      <c r="FC6722"/>
    </row>
    <row r="6723" spans="158:159" x14ac:dyDescent="0.2">
      <c r="FB6723"/>
      <c r="FC6723"/>
    </row>
    <row r="6724" spans="158:159" x14ac:dyDescent="0.2">
      <c r="FB6724"/>
      <c r="FC6724"/>
    </row>
    <row r="6725" spans="158:159" x14ac:dyDescent="0.2">
      <c r="FB6725"/>
      <c r="FC6725"/>
    </row>
    <row r="6726" spans="158:159" x14ac:dyDescent="0.2">
      <c r="FB6726"/>
      <c r="FC6726"/>
    </row>
    <row r="6727" spans="158:159" x14ac:dyDescent="0.2">
      <c r="FB6727"/>
      <c r="FC6727"/>
    </row>
    <row r="6728" spans="158:159" x14ac:dyDescent="0.2">
      <c r="FB6728"/>
      <c r="FC6728"/>
    </row>
    <row r="6729" spans="158:159" x14ac:dyDescent="0.2">
      <c r="FB6729"/>
      <c r="FC6729"/>
    </row>
    <row r="6730" spans="158:159" x14ac:dyDescent="0.2">
      <c r="FB6730"/>
      <c r="FC6730"/>
    </row>
    <row r="6731" spans="158:159" x14ac:dyDescent="0.2">
      <c r="FB6731"/>
      <c r="FC6731"/>
    </row>
    <row r="6732" spans="158:159" x14ac:dyDescent="0.2">
      <c r="FB6732"/>
      <c r="FC6732"/>
    </row>
    <row r="6733" spans="158:159" x14ac:dyDescent="0.2">
      <c r="FB6733"/>
      <c r="FC6733"/>
    </row>
    <row r="6734" spans="158:159" x14ac:dyDescent="0.2">
      <c r="FB6734"/>
      <c r="FC6734"/>
    </row>
    <row r="6735" spans="158:159" x14ac:dyDescent="0.2">
      <c r="FB6735"/>
      <c r="FC6735"/>
    </row>
    <row r="6736" spans="158:159" x14ac:dyDescent="0.2">
      <c r="FB6736"/>
      <c r="FC6736"/>
    </row>
    <row r="6737" spans="158:159" x14ac:dyDescent="0.2">
      <c r="FB6737"/>
      <c r="FC6737"/>
    </row>
    <row r="6738" spans="158:159" x14ac:dyDescent="0.2">
      <c r="FB6738"/>
      <c r="FC6738"/>
    </row>
    <row r="6739" spans="158:159" x14ac:dyDescent="0.2">
      <c r="FB6739"/>
      <c r="FC6739"/>
    </row>
    <row r="6740" spans="158:159" x14ac:dyDescent="0.2">
      <c r="FB6740"/>
      <c r="FC6740"/>
    </row>
    <row r="6741" spans="158:159" x14ac:dyDescent="0.2">
      <c r="FB6741"/>
      <c r="FC6741"/>
    </row>
    <row r="6742" spans="158:159" x14ac:dyDescent="0.2">
      <c r="FB6742"/>
      <c r="FC6742"/>
    </row>
    <row r="6743" spans="158:159" x14ac:dyDescent="0.2">
      <c r="FB6743"/>
      <c r="FC6743"/>
    </row>
    <row r="6744" spans="158:159" x14ac:dyDescent="0.2">
      <c r="FB6744"/>
      <c r="FC6744"/>
    </row>
    <row r="6745" spans="158:159" x14ac:dyDescent="0.2">
      <c r="FB6745"/>
      <c r="FC6745"/>
    </row>
    <row r="6746" spans="158:159" x14ac:dyDescent="0.2">
      <c r="FB6746"/>
      <c r="FC6746"/>
    </row>
    <row r="6747" spans="158:159" x14ac:dyDescent="0.2">
      <c r="FB6747"/>
      <c r="FC6747"/>
    </row>
    <row r="6748" spans="158:159" x14ac:dyDescent="0.2">
      <c r="FB6748"/>
      <c r="FC6748"/>
    </row>
    <row r="6749" spans="158:159" x14ac:dyDescent="0.2">
      <c r="FB6749"/>
      <c r="FC6749"/>
    </row>
    <row r="6750" spans="158:159" x14ac:dyDescent="0.2">
      <c r="FB6750"/>
      <c r="FC6750"/>
    </row>
    <row r="6751" spans="158:159" x14ac:dyDescent="0.2">
      <c r="FB6751"/>
      <c r="FC6751"/>
    </row>
    <row r="6752" spans="158:159" x14ac:dyDescent="0.2">
      <c r="FB6752"/>
      <c r="FC6752"/>
    </row>
    <row r="6753" spans="158:159" x14ac:dyDescent="0.2">
      <c r="FB6753"/>
      <c r="FC6753"/>
    </row>
    <row r="6754" spans="158:159" x14ac:dyDescent="0.2">
      <c r="FB6754"/>
      <c r="FC6754"/>
    </row>
    <row r="6755" spans="158:159" x14ac:dyDescent="0.2">
      <c r="FB6755"/>
      <c r="FC6755"/>
    </row>
    <row r="6756" spans="158:159" x14ac:dyDescent="0.2">
      <c r="FB6756"/>
      <c r="FC6756"/>
    </row>
    <row r="6757" spans="158:159" x14ac:dyDescent="0.2">
      <c r="FB6757"/>
      <c r="FC6757"/>
    </row>
    <row r="6758" spans="158:159" x14ac:dyDescent="0.2">
      <c r="FB6758"/>
      <c r="FC6758"/>
    </row>
    <row r="6759" spans="158:159" x14ac:dyDescent="0.2">
      <c r="FB6759"/>
      <c r="FC6759"/>
    </row>
    <row r="6760" spans="158:159" x14ac:dyDescent="0.2">
      <c r="FB6760"/>
      <c r="FC6760"/>
    </row>
    <row r="6761" spans="158:159" x14ac:dyDescent="0.2">
      <c r="FB6761"/>
      <c r="FC6761"/>
    </row>
    <row r="6762" spans="158:159" x14ac:dyDescent="0.2">
      <c r="FB6762"/>
      <c r="FC6762"/>
    </row>
    <row r="6763" spans="158:159" x14ac:dyDescent="0.2">
      <c r="FB6763"/>
      <c r="FC6763"/>
    </row>
    <row r="6764" spans="158:159" x14ac:dyDescent="0.2">
      <c r="FB6764"/>
      <c r="FC6764"/>
    </row>
    <row r="6765" spans="158:159" x14ac:dyDescent="0.2">
      <c r="FB6765"/>
      <c r="FC6765"/>
    </row>
    <row r="6766" spans="158:159" x14ac:dyDescent="0.2">
      <c r="FB6766"/>
      <c r="FC6766"/>
    </row>
    <row r="6767" spans="158:159" x14ac:dyDescent="0.2">
      <c r="FB6767"/>
      <c r="FC6767"/>
    </row>
    <row r="6768" spans="158:159" x14ac:dyDescent="0.2">
      <c r="FB6768"/>
      <c r="FC6768"/>
    </row>
    <row r="6769" spans="158:159" x14ac:dyDescent="0.2">
      <c r="FB6769"/>
      <c r="FC6769"/>
    </row>
    <row r="6770" spans="158:159" x14ac:dyDescent="0.2">
      <c r="FB6770"/>
      <c r="FC6770"/>
    </row>
    <row r="6771" spans="158:159" x14ac:dyDescent="0.2">
      <c r="FB6771"/>
      <c r="FC6771"/>
    </row>
    <row r="6772" spans="158:159" x14ac:dyDescent="0.2">
      <c r="FB6772"/>
      <c r="FC6772"/>
    </row>
    <row r="6773" spans="158:159" x14ac:dyDescent="0.2">
      <c r="FB6773"/>
      <c r="FC6773"/>
    </row>
    <row r="6774" spans="158:159" x14ac:dyDescent="0.2">
      <c r="FB6774"/>
      <c r="FC6774"/>
    </row>
    <row r="6775" spans="158:159" x14ac:dyDescent="0.2">
      <c r="FB6775"/>
      <c r="FC6775"/>
    </row>
    <row r="6776" spans="158:159" x14ac:dyDescent="0.2">
      <c r="FB6776"/>
      <c r="FC6776"/>
    </row>
    <row r="6777" spans="158:159" x14ac:dyDescent="0.2">
      <c r="FB6777"/>
      <c r="FC6777"/>
    </row>
    <row r="6778" spans="158:159" x14ac:dyDescent="0.2">
      <c r="FB6778"/>
      <c r="FC6778"/>
    </row>
    <row r="6779" spans="158:159" x14ac:dyDescent="0.2">
      <c r="FB6779"/>
      <c r="FC6779"/>
    </row>
    <row r="6780" spans="158:159" x14ac:dyDescent="0.2">
      <c r="FB6780"/>
      <c r="FC6780"/>
    </row>
    <row r="6781" spans="158:159" x14ac:dyDescent="0.2">
      <c r="FB6781"/>
      <c r="FC6781"/>
    </row>
    <row r="6782" spans="158:159" x14ac:dyDescent="0.2">
      <c r="FB6782"/>
      <c r="FC6782"/>
    </row>
    <row r="6783" spans="158:159" x14ac:dyDescent="0.2">
      <c r="FB6783"/>
      <c r="FC6783"/>
    </row>
    <row r="6784" spans="158:159" x14ac:dyDescent="0.2">
      <c r="FB6784"/>
      <c r="FC6784"/>
    </row>
    <row r="6785" spans="158:159" x14ac:dyDescent="0.2">
      <c r="FB6785"/>
      <c r="FC6785"/>
    </row>
    <row r="6786" spans="158:159" x14ac:dyDescent="0.2">
      <c r="FB6786"/>
      <c r="FC6786"/>
    </row>
    <row r="6787" spans="158:159" x14ac:dyDescent="0.2">
      <c r="FB6787"/>
      <c r="FC6787"/>
    </row>
    <row r="6788" spans="158:159" x14ac:dyDescent="0.2">
      <c r="FB6788"/>
      <c r="FC6788"/>
    </row>
    <row r="6789" spans="158:159" x14ac:dyDescent="0.2">
      <c r="FB6789"/>
      <c r="FC6789"/>
    </row>
    <row r="6790" spans="158:159" x14ac:dyDescent="0.2">
      <c r="FB6790"/>
      <c r="FC6790"/>
    </row>
    <row r="6791" spans="158:159" x14ac:dyDescent="0.2">
      <c r="FB6791"/>
      <c r="FC6791"/>
    </row>
    <row r="6792" spans="158:159" x14ac:dyDescent="0.2">
      <c r="FB6792"/>
      <c r="FC6792"/>
    </row>
    <row r="6793" spans="158:159" x14ac:dyDescent="0.2">
      <c r="FB6793"/>
      <c r="FC6793"/>
    </row>
    <row r="6794" spans="158:159" x14ac:dyDescent="0.2">
      <c r="FB6794"/>
      <c r="FC6794"/>
    </row>
    <row r="6795" spans="158:159" x14ac:dyDescent="0.2">
      <c r="FB6795"/>
      <c r="FC6795"/>
    </row>
    <row r="6796" spans="158:159" x14ac:dyDescent="0.2">
      <c r="FB6796"/>
      <c r="FC6796"/>
    </row>
    <row r="6797" spans="158:159" x14ac:dyDescent="0.2">
      <c r="FB6797"/>
      <c r="FC6797"/>
    </row>
    <row r="6798" spans="158:159" x14ac:dyDescent="0.2">
      <c r="FB6798"/>
      <c r="FC6798"/>
    </row>
    <row r="6799" spans="158:159" x14ac:dyDescent="0.2">
      <c r="FB6799"/>
      <c r="FC6799"/>
    </row>
    <row r="6800" spans="158:159" x14ac:dyDescent="0.2">
      <c r="FB6800"/>
      <c r="FC6800"/>
    </row>
    <row r="6801" spans="158:159" x14ac:dyDescent="0.2">
      <c r="FB6801"/>
      <c r="FC6801"/>
    </row>
    <row r="6802" spans="158:159" x14ac:dyDescent="0.2">
      <c r="FB6802"/>
      <c r="FC6802"/>
    </row>
    <row r="6803" spans="158:159" x14ac:dyDescent="0.2">
      <c r="FB6803"/>
      <c r="FC6803"/>
    </row>
    <row r="6804" spans="158:159" x14ac:dyDescent="0.2">
      <c r="FB6804"/>
      <c r="FC6804"/>
    </row>
    <row r="6805" spans="158:159" x14ac:dyDescent="0.2">
      <c r="FB6805"/>
      <c r="FC6805"/>
    </row>
    <row r="6806" spans="158:159" x14ac:dyDescent="0.2">
      <c r="FB6806"/>
      <c r="FC6806"/>
    </row>
    <row r="6807" spans="158:159" x14ac:dyDescent="0.2">
      <c r="FB6807"/>
      <c r="FC6807"/>
    </row>
    <row r="6808" spans="158:159" x14ac:dyDescent="0.2">
      <c r="FB6808"/>
      <c r="FC6808"/>
    </row>
    <row r="6809" spans="158:159" x14ac:dyDescent="0.2">
      <c r="FB6809"/>
      <c r="FC6809"/>
    </row>
    <row r="6810" spans="158:159" x14ac:dyDescent="0.2">
      <c r="FB6810"/>
      <c r="FC6810"/>
    </row>
    <row r="6811" spans="158:159" x14ac:dyDescent="0.2">
      <c r="FB6811"/>
      <c r="FC6811"/>
    </row>
    <row r="6812" spans="158:159" x14ac:dyDescent="0.2">
      <c r="FB6812"/>
      <c r="FC6812"/>
    </row>
    <row r="6813" spans="158:159" x14ac:dyDescent="0.2">
      <c r="FB6813"/>
      <c r="FC6813"/>
    </row>
    <row r="6814" spans="158:159" x14ac:dyDescent="0.2">
      <c r="FB6814"/>
      <c r="FC6814"/>
    </row>
    <row r="6815" spans="158:159" x14ac:dyDescent="0.2">
      <c r="FB6815"/>
      <c r="FC6815"/>
    </row>
    <row r="6816" spans="158:159" x14ac:dyDescent="0.2">
      <c r="FB6816"/>
      <c r="FC6816"/>
    </row>
    <row r="6817" spans="158:159" x14ac:dyDescent="0.2">
      <c r="FB6817"/>
      <c r="FC6817"/>
    </row>
    <row r="6818" spans="158:159" x14ac:dyDescent="0.2">
      <c r="FB6818"/>
      <c r="FC6818"/>
    </row>
    <row r="6819" spans="158:159" x14ac:dyDescent="0.2">
      <c r="FB6819"/>
      <c r="FC6819"/>
    </row>
    <row r="6820" spans="158:159" x14ac:dyDescent="0.2">
      <c r="FB6820"/>
      <c r="FC6820"/>
    </row>
    <row r="6821" spans="158:159" x14ac:dyDescent="0.2">
      <c r="FB6821"/>
      <c r="FC6821"/>
    </row>
    <row r="6822" spans="158:159" x14ac:dyDescent="0.2">
      <c r="FB6822"/>
      <c r="FC6822"/>
    </row>
    <row r="6823" spans="158:159" x14ac:dyDescent="0.2">
      <c r="FB6823"/>
      <c r="FC6823"/>
    </row>
    <row r="6824" spans="158:159" x14ac:dyDescent="0.2">
      <c r="FB6824"/>
      <c r="FC6824"/>
    </row>
    <row r="6825" spans="158:159" x14ac:dyDescent="0.2">
      <c r="FB6825"/>
      <c r="FC6825"/>
    </row>
    <row r="6826" spans="158:159" x14ac:dyDescent="0.2">
      <c r="FB6826"/>
      <c r="FC6826"/>
    </row>
    <row r="6827" spans="158:159" x14ac:dyDescent="0.2">
      <c r="FB6827"/>
      <c r="FC6827"/>
    </row>
    <row r="6828" spans="158:159" x14ac:dyDescent="0.2">
      <c r="FB6828"/>
      <c r="FC6828"/>
    </row>
    <row r="6829" spans="158:159" x14ac:dyDescent="0.2">
      <c r="FB6829"/>
      <c r="FC6829"/>
    </row>
    <row r="6830" spans="158:159" x14ac:dyDescent="0.2">
      <c r="FB6830"/>
      <c r="FC6830"/>
    </row>
    <row r="6831" spans="158:159" x14ac:dyDescent="0.2">
      <c r="FB6831"/>
      <c r="FC6831"/>
    </row>
    <row r="6832" spans="158:159" x14ac:dyDescent="0.2">
      <c r="FB6832"/>
      <c r="FC6832"/>
    </row>
    <row r="6833" spans="158:159" x14ac:dyDescent="0.2">
      <c r="FB6833"/>
      <c r="FC6833"/>
    </row>
    <row r="6834" spans="158:159" x14ac:dyDescent="0.2">
      <c r="FB6834"/>
      <c r="FC6834"/>
    </row>
    <row r="6835" spans="158:159" x14ac:dyDescent="0.2">
      <c r="FB6835"/>
      <c r="FC6835"/>
    </row>
    <row r="6836" spans="158:159" x14ac:dyDescent="0.2">
      <c r="FB6836"/>
      <c r="FC6836"/>
    </row>
    <row r="6837" spans="158:159" x14ac:dyDescent="0.2">
      <c r="FB6837"/>
      <c r="FC6837"/>
    </row>
    <row r="6838" spans="158:159" x14ac:dyDescent="0.2">
      <c r="FB6838"/>
      <c r="FC6838"/>
    </row>
    <row r="6839" spans="158:159" x14ac:dyDescent="0.2">
      <c r="FB6839"/>
      <c r="FC6839"/>
    </row>
    <row r="6840" spans="158:159" x14ac:dyDescent="0.2">
      <c r="FB6840"/>
      <c r="FC6840"/>
    </row>
    <row r="6841" spans="158:159" x14ac:dyDescent="0.2">
      <c r="FB6841"/>
      <c r="FC6841"/>
    </row>
    <row r="6842" spans="158:159" x14ac:dyDescent="0.2">
      <c r="FB6842"/>
      <c r="FC6842"/>
    </row>
    <row r="6843" spans="158:159" x14ac:dyDescent="0.2">
      <c r="FB6843"/>
      <c r="FC6843"/>
    </row>
    <row r="6844" spans="158:159" x14ac:dyDescent="0.2">
      <c r="FB6844"/>
      <c r="FC6844"/>
    </row>
    <row r="6845" spans="158:159" x14ac:dyDescent="0.2">
      <c r="FB6845"/>
      <c r="FC6845"/>
    </row>
    <row r="6846" spans="158:159" x14ac:dyDescent="0.2">
      <c r="FB6846"/>
      <c r="FC6846"/>
    </row>
    <row r="6847" spans="158:159" x14ac:dyDescent="0.2">
      <c r="FB6847"/>
      <c r="FC6847"/>
    </row>
    <row r="6848" spans="158:159" x14ac:dyDescent="0.2">
      <c r="FB6848"/>
      <c r="FC6848"/>
    </row>
    <row r="6849" spans="158:159" x14ac:dyDescent="0.2">
      <c r="FB6849"/>
      <c r="FC6849"/>
    </row>
    <row r="6850" spans="158:159" x14ac:dyDescent="0.2">
      <c r="FB6850"/>
      <c r="FC6850"/>
    </row>
    <row r="6851" spans="158:159" x14ac:dyDescent="0.2">
      <c r="FB6851"/>
      <c r="FC6851"/>
    </row>
    <row r="6852" spans="158:159" x14ac:dyDescent="0.2">
      <c r="FB6852"/>
      <c r="FC6852"/>
    </row>
    <row r="6853" spans="158:159" x14ac:dyDescent="0.2">
      <c r="FB6853"/>
      <c r="FC6853"/>
    </row>
    <row r="6854" spans="158:159" x14ac:dyDescent="0.2">
      <c r="FB6854"/>
      <c r="FC6854"/>
    </row>
    <row r="6855" spans="158:159" x14ac:dyDescent="0.2">
      <c r="FB6855"/>
      <c r="FC6855"/>
    </row>
    <row r="6856" spans="158:159" x14ac:dyDescent="0.2">
      <c r="FB6856"/>
      <c r="FC6856"/>
    </row>
    <row r="6857" spans="158:159" x14ac:dyDescent="0.2">
      <c r="FB6857"/>
      <c r="FC6857"/>
    </row>
    <row r="6858" spans="158:159" x14ac:dyDescent="0.2">
      <c r="FB6858"/>
      <c r="FC6858"/>
    </row>
    <row r="6859" spans="158:159" x14ac:dyDescent="0.2">
      <c r="FB6859"/>
      <c r="FC6859"/>
    </row>
    <row r="6860" spans="158:159" x14ac:dyDescent="0.2">
      <c r="FB6860"/>
      <c r="FC6860"/>
    </row>
    <row r="6861" spans="158:159" x14ac:dyDescent="0.2">
      <c r="FB6861"/>
      <c r="FC6861"/>
    </row>
    <row r="6862" spans="158:159" x14ac:dyDescent="0.2">
      <c r="FB6862"/>
      <c r="FC6862"/>
    </row>
    <row r="6863" spans="158:159" x14ac:dyDescent="0.2">
      <c r="FB6863"/>
      <c r="FC6863"/>
    </row>
    <row r="6864" spans="158:159" x14ac:dyDescent="0.2">
      <c r="FB6864"/>
      <c r="FC6864"/>
    </row>
    <row r="6865" spans="158:159" x14ac:dyDescent="0.2">
      <c r="FB6865"/>
      <c r="FC6865"/>
    </row>
    <row r="6866" spans="158:159" x14ac:dyDescent="0.2">
      <c r="FB6866"/>
      <c r="FC6866"/>
    </row>
    <row r="6867" spans="158:159" x14ac:dyDescent="0.2">
      <c r="FB6867"/>
      <c r="FC6867"/>
    </row>
    <row r="6868" spans="158:159" x14ac:dyDescent="0.2">
      <c r="FB6868"/>
      <c r="FC6868"/>
    </row>
    <row r="6869" spans="158:159" x14ac:dyDescent="0.2">
      <c r="FB6869"/>
      <c r="FC6869"/>
    </row>
    <row r="6870" spans="158:159" x14ac:dyDescent="0.2">
      <c r="FB6870"/>
      <c r="FC6870"/>
    </row>
    <row r="6871" spans="158:159" x14ac:dyDescent="0.2">
      <c r="FB6871"/>
      <c r="FC6871"/>
    </row>
    <row r="6872" spans="158:159" x14ac:dyDescent="0.2">
      <c r="FB6872"/>
      <c r="FC6872"/>
    </row>
    <row r="6873" spans="158:159" x14ac:dyDescent="0.2">
      <c r="FB6873"/>
      <c r="FC6873"/>
    </row>
    <row r="6874" spans="158:159" x14ac:dyDescent="0.2">
      <c r="FB6874"/>
      <c r="FC6874"/>
    </row>
    <row r="6875" spans="158:159" x14ac:dyDescent="0.2">
      <c r="FB6875"/>
      <c r="FC6875"/>
    </row>
    <row r="6876" spans="158:159" x14ac:dyDescent="0.2">
      <c r="FB6876"/>
      <c r="FC6876"/>
    </row>
    <row r="6877" spans="158:159" x14ac:dyDescent="0.2">
      <c r="FB6877"/>
      <c r="FC6877"/>
    </row>
    <row r="6878" spans="158:159" x14ac:dyDescent="0.2">
      <c r="FB6878"/>
      <c r="FC6878"/>
    </row>
    <row r="6879" spans="158:159" x14ac:dyDescent="0.2">
      <c r="FB6879"/>
      <c r="FC6879"/>
    </row>
    <row r="6880" spans="158:159" x14ac:dyDescent="0.2">
      <c r="FB6880"/>
      <c r="FC6880"/>
    </row>
    <row r="6881" spans="158:159" x14ac:dyDescent="0.2">
      <c r="FB6881"/>
      <c r="FC6881"/>
    </row>
    <row r="6882" spans="158:159" x14ac:dyDescent="0.2">
      <c r="FB6882"/>
      <c r="FC6882"/>
    </row>
    <row r="6883" spans="158:159" x14ac:dyDescent="0.2">
      <c r="FB6883"/>
      <c r="FC6883"/>
    </row>
    <row r="6884" spans="158:159" x14ac:dyDescent="0.2">
      <c r="FB6884"/>
      <c r="FC6884"/>
    </row>
    <row r="6885" spans="158:159" x14ac:dyDescent="0.2">
      <c r="FB6885"/>
      <c r="FC6885"/>
    </row>
    <row r="6886" spans="158:159" x14ac:dyDescent="0.2">
      <c r="FB6886"/>
      <c r="FC6886"/>
    </row>
    <row r="6887" spans="158:159" x14ac:dyDescent="0.2">
      <c r="FB6887"/>
      <c r="FC6887"/>
    </row>
    <row r="6888" spans="158:159" x14ac:dyDescent="0.2">
      <c r="FB6888"/>
      <c r="FC6888"/>
    </row>
    <row r="6889" spans="158:159" x14ac:dyDescent="0.2">
      <c r="FB6889"/>
      <c r="FC6889"/>
    </row>
    <row r="6890" spans="158:159" x14ac:dyDescent="0.2">
      <c r="FB6890"/>
      <c r="FC6890"/>
    </row>
    <row r="6891" spans="158:159" x14ac:dyDescent="0.2">
      <c r="FB6891"/>
      <c r="FC6891"/>
    </row>
    <row r="6892" spans="158:159" x14ac:dyDescent="0.2">
      <c r="FB6892"/>
      <c r="FC6892"/>
    </row>
    <row r="6893" spans="158:159" x14ac:dyDescent="0.2">
      <c r="FB6893"/>
      <c r="FC6893"/>
    </row>
    <row r="6894" spans="158:159" x14ac:dyDescent="0.2">
      <c r="FB6894"/>
      <c r="FC6894"/>
    </row>
    <row r="6895" spans="158:159" x14ac:dyDescent="0.2">
      <c r="FB6895"/>
      <c r="FC6895"/>
    </row>
    <row r="6896" spans="158:159" x14ac:dyDescent="0.2">
      <c r="FB6896"/>
      <c r="FC6896"/>
    </row>
    <row r="6897" spans="158:159" x14ac:dyDescent="0.2">
      <c r="FB6897"/>
      <c r="FC6897"/>
    </row>
    <row r="6898" spans="158:159" x14ac:dyDescent="0.2">
      <c r="FB6898"/>
      <c r="FC6898"/>
    </row>
    <row r="6899" spans="158:159" x14ac:dyDescent="0.2">
      <c r="FB6899"/>
      <c r="FC6899"/>
    </row>
    <row r="6900" spans="158:159" x14ac:dyDescent="0.2">
      <c r="FB6900"/>
      <c r="FC6900"/>
    </row>
    <row r="6901" spans="158:159" x14ac:dyDescent="0.2">
      <c r="FB6901"/>
      <c r="FC6901"/>
    </row>
    <row r="6902" spans="158:159" x14ac:dyDescent="0.2">
      <c r="FB6902"/>
      <c r="FC6902"/>
    </row>
    <row r="6903" spans="158:159" x14ac:dyDescent="0.2">
      <c r="FB6903"/>
      <c r="FC6903"/>
    </row>
    <row r="6904" spans="158:159" x14ac:dyDescent="0.2">
      <c r="FB6904"/>
      <c r="FC6904"/>
    </row>
    <row r="6905" spans="158:159" x14ac:dyDescent="0.2">
      <c r="FB6905"/>
      <c r="FC6905"/>
    </row>
    <row r="6906" spans="158:159" x14ac:dyDescent="0.2">
      <c r="FB6906"/>
      <c r="FC6906"/>
    </row>
    <row r="6907" spans="158:159" x14ac:dyDescent="0.2">
      <c r="FB6907"/>
      <c r="FC6907"/>
    </row>
    <row r="6908" spans="158:159" x14ac:dyDescent="0.2">
      <c r="FB6908"/>
      <c r="FC6908"/>
    </row>
    <row r="6909" spans="158:159" x14ac:dyDescent="0.2">
      <c r="FB6909"/>
      <c r="FC6909"/>
    </row>
    <row r="6910" spans="158:159" x14ac:dyDescent="0.2">
      <c r="FB6910"/>
      <c r="FC6910"/>
    </row>
    <row r="6911" spans="158:159" x14ac:dyDescent="0.2">
      <c r="FB6911"/>
      <c r="FC6911"/>
    </row>
    <row r="6912" spans="158:159" x14ac:dyDescent="0.2">
      <c r="FB6912"/>
      <c r="FC6912"/>
    </row>
    <row r="6913" spans="158:159" x14ac:dyDescent="0.2">
      <c r="FB6913"/>
      <c r="FC6913"/>
    </row>
    <row r="6914" spans="158:159" x14ac:dyDescent="0.2">
      <c r="FB6914"/>
      <c r="FC6914"/>
    </row>
    <row r="6915" spans="158:159" x14ac:dyDescent="0.2">
      <c r="FB6915"/>
      <c r="FC6915"/>
    </row>
    <row r="6916" spans="158:159" x14ac:dyDescent="0.2">
      <c r="FB6916"/>
      <c r="FC6916"/>
    </row>
    <row r="6917" spans="158:159" x14ac:dyDescent="0.2">
      <c r="FB6917"/>
      <c r="FC6917"/>
    </row>
    <row r="6918" spans="158:159" x14ac:dyDescent="0.2">
      <c r="FB6918"/>
      <c r="FC6918"/>
    </row>
    <row r="6919" spans="158:159" x14ac:dyDescent="0.2">
      <c r="FB6919"/>
      <c r="FC6919"/>
    </row>
    <row r="6920" spans="158:159" x14ac:dyDescent="0.2">
      <c r="FB6920"/>
      <c r="FC6920"/>
    </row>
    <row r="6921" spans="158:159" x14ac:dyDescent="0.2">
      <c r="FB6921"/>
      <c r="FC6921"/>
    </row>
    <row r="6922" spans="158:159" x14ac:dyDescent="0.2">
      <c r="FB6922"/>
      <c r="FC6922"/>
    </row>
    <row r="6923" spans="158:159" x14ac:dyDescent="0.2">
      <c r="FB6923"/>
      <c r="FC6923"/>
    </row>
    <row r="6924" spans="158:159" x14ac:dyDescent="0.2">
      <c r="FB6924"/>
      <c r="FC6924"/>
    </row>
    <row r="6925" spans="158:159" x14ac:dyDescent="0.2">
      <c r="FB6925"/>
      <c r="FC6925"/>
    </row>
    <row r="6926" spans="158:159" x14ac:dyDescent="0.2">
      <c r="FB6926"/>
      <c r="FC6926"/>
    </row>
    <row r="6927" spans="158:159" x14ac:dyDescent="0.2">
      <c r="FB6927"/>
      <c r="FC6927"/>
    </row>
    <row r="6928" spans="158:159" x14ac:dyDescent="0.2">
      <c r="FB6928"/>
      <c r="FC6928"/>
    </row>
    <row r="6929" spans="158:159" x14ac:dyDescent="0.2">
      <c r="FB6929"/>
      <c r="FC6929"/>
    </row>
    <row r="6930" spans="158:159" x14ac:dyDescent="0.2">
      <c r="FB6930"/>
      <c r="FC6930"/>
    </row>
    <row r="6931" spans="158:159" x14ac:dyDescent="0.2">
      <c r="FB6931"/>
      <c r="FC6931"/>
    </row>
    <row r="6932" spans="158:159" x14ac:dyDescent="0.2">
      <c r="FB6932"/>
      <c r="FC6932"/>
    </row>
    <row r="6933" spans="158:159" x14ac:dyDescent="0.2">
      <c r="FB6933"/>
      <c r="FC6933"/>
    </row>
    <row r="6934" spans="158:159" x14ac:dyDescent="0.2">
      <c r="FB6934"/>
      <c r="FC6934"/>
    </row>
    <row r="6935" spans="158:159" x14ac:dyDescent="0.2">
      <c r="FB6935"/>
      <c r="FC6935"/>
    </row>
    <row r="6936" spans="158:159" x14ac:dyDescent="0.2">
      <c r="FB6936"/>
      <c r="FC6936"/>
    </row>
    <row r="6937" spans="158:159" x14ac:dyDescent="0.2">
      <c r="FB6937"/>
      <c r="FC6937"/>
    </row>
    <row r="6938" spans="158:159" x14ac:dyDescent="0.2">
      <c r="FB6938"/>
      <c r="FC6938"/>
    </row>
    <row r="6939" spans="158:159" x14ac:dyDescent="0.2">
      <c r="FB6939"/>
      <c r="FC6939"/>
    </row>
    <row r="6940" spans="158:159" x14ac:dyDescent="0.2">
      <c r="FB6940"/>
      <c r="FC6940"/>
    </row>
    <row r="6941" spans="158:159" x14ac:dyDescent="0.2">
      <c r="FB6941"/>
      <c r="FC6941"/>
    </row>
    <row r="6942" spans="158:159" x14ac:dyDescent="0.2">
      <c r="FB6942"/>
      <c r="FC6942"/>
    </row>
    <row r="6943" spans="158:159" x14ac:dyDescent="0.2">
      <c r="FB6943"/>
      <c r="FC6943"/>
    </row>
    <row r="6944" spans="158:159" x14ac:dyDescent="0.2">
      <c r="FB6944"/>
      <c r="FC6944"/>
    </row>
    <row r="6945" spans="158:159" x14ac:dyDescent="0.2">
      <c r="FB6945"/>
      <c r="FC6945"/>
    </row>
    <row r="6946" spans="158:159" x14ac:dyDescent="0.2">
      <c r="FB6946"/>
      <c r="FC6946"/>
    </row>
    <row r="6947" spans="158:159" x14ac:dyDescent="0.2">
      <c r="FB6947"/>
      <c r="FC6947"/>
    </row>
    <row r="6948" spans="158:159" x14ac:dyDescent="0.2">
      <c r="FB6948"/>
      <c r="FC6948"/>
    </row>
    <row r="6949" spans="158:159" x14ac:dyDescent="0.2">
      <c r="FB6949"/>
      <c r="FC6949"/>
    </row>
    <row r="6950" spans="158:159" x14ac:dyDescent="0.2">
      <c r="FB6950"/>
      <c r="FC6950"/>
    </row>
    <row r="6951" spans="158:159" x14ac:dyDescent="0.2">
      <c r="FB6951"/>
      <c r="FC6951"/>
    </row>
    <row r="6952" spans="158:159" x14ac:dyDescent="0.2">
      <c r="FB6952"/>
      <c r="FC6952"/>
    </row>
    <row r="6953" spans="158:159" x14ac:dyDescent="0.2">
      <c r="FB6953"/>
      <c r="FC6953"/>
    </row>
    <row r="6954" spans="158:159" x14ac:dyDescent="0.2">
      <c r="FB6954"/>
      <c r="FC6954"/>
    </row>
    <row r="6955" spans="158:159" x14ac:dyDescent="0.2">
      <c r="FB6955"/>
      <c r="FC6955"/>
    </row>
    <row r="6956" spans="158:159" x14ac:dyDescent="0.2">
      <c r="FB6956"/>
      <c r="FC6956"/>
    </row>
    <row r="6957" spans="158:159" x14ac:dyDescent="0.2">
      <c r="FB6957"/>
      <c r="FC6957"/>
    </row>
    <row r="6958" spans="158:159" x14ac:dyDescent="0.2">
      <c r="FB6958"/>
      <c r="FC6958"/>
    </row>
    <row r="6959" spans="158:159" x14ac:dyDescent="0.2">
      <c r="FB6959"/>
      <c r="FC6959"/>
    </row>
    <row r="6960" spans="158:159" x14ac:dyDescent="0.2">
      <c r="FB6960"/>
      <c r="FC6960"/>
    </row>
    <row r="6961" spans="158:159" x14ac:dyDescent="0.2">
      <c r="FB6961"/>
      <c r="FC6961"/>
    </row>
    <row r="6962" spans="158:159" x14ac:dyDescent="0.2">
      <c r="FB6962"/>
      <c r="FC6962"/>
    </row>
    <row r="6963" spans="158:159" x14ac:dyDescent="0.2">
      <c r="FB6963"/>
      <c r="FC6963"/>
    </row>
    <row r="6964" spans="158:159" x14ac:dyDescent="0.2">
      <c r="FB6964"/>
      <c r="FC6964"/>
    </row>
    <row r="6965" spans="158:159" x14ac:dyDescent="0.2">
      <c r="FB6965"/>
      <c r="FC6965"/>
    </row>
    <row r="6966" spans="158:159" x14ac:dyDescent="0.2">
      <c r="FB6966"/>
      <c r="FC6966"/>
    </row>
    <row r="6967" spans="158:159" x14ac:dyDescent="0.2">
      <c r="FB6967"/>
      <c r="FC6967"/>
    </row>
    <row r="6968" spans="158:159" x14ac:dyDescent="0.2">
      <c r="FB6968"/>
      <c r="FC6968"/>
    </row>
    <row r="6969" spans="158:159" x14ac:dyDescent="0.2">
      <c r="FB6969"/>
      <c r="FC6969"/>
    </row>
    <row r="6970" spans="158:159" x14ac:dyDescent="0.2">
      <c r="FB6970"/>
      <c r="FC6970"/>
    </row>
    <row r="6971" spans="158:159" x14ac:dyDescent="0.2">
      <c r="FB6971"/>
      <c r="FC6971"/>
    </row>
    <row r="6972" spans="158:159" x14ac:dyDescent="0.2">
      <c r="FB6972"/>
      <c r="FC6972"/>
    </row>
    <row r="6973" spans="158:159" x14ac:dyDescent="0.2">
      <c r="FB6973"/>
      <c r="FC6973"/>
    </row>
    <row r="6974" spans="158:159" x14ac:dyDescent="0.2">
      <c r="FB6974"/>
      <c r="FC6974"/>
    </row>
    <row r="6975" spans="158:159" x14ac:dyDescent="0.2">
      <c r="FB6975"/>
      <c r="FC6975"/>
    </row>
    <row r="6976" spans="158:159" x14ac:dyDescent="0.2">
      <c r="FB6976"/>
      <c r="FC6976"/>
    </row>
    <row r="6977" spans="158:159" x14ac:dyDescent="0.2">
      <c r="FB6977"/>
      <c r="FC6977"/>
    </row>
    <row r="6978" spans="158:159" x14ac:dyDescent="0.2">
      <c r="FB6978"/>
      <c r="FC6978"/>
    </row>
    <row r="6979" spans="158:159" x14ac:dyDescent="0.2">
      <c r="FB6979"/>
      <c r="FC6979"/>
    </row>
    <row r="6980" spans="158:159" x14ac:dyDescent="0.2">
      <c r="FB6980"/>
      <c r="FC6980"/>
    </row>
    <row r="6981" spans="158:159" x14ac:dyDescent="0.2">
      <c r="FB6981"/>
      <c r="FC6981"/>
    </row>
    <row r="6982" spans="158:159" x14ac:dyDescent="0.2">
      <c r="FB6982"/>
      <c r="FC6982"/>
    </row>
    <row r="6983" spans="158:159" x14ac:dyDescent="0.2">
      <c r="FB6983"/>
      <c r="FC6983"/>
    </row>
    <row r="6984" spans="158:159" x14ac:dyDescent="0.2">
      <c r="FB6984"/>
      <c r="FC6984"/>
    </row>
    <row r="6985" spans="158:159" x14ac:dyDescent="0.2">
      <c r="FB6985"/>
      <c r="FC6985"/>
    </row>
    <row r="6986" spans="158:159" x14ac:dyDescent="0.2">
      <c r="FB6986"/>
      <c r="FC6986"/>
    </row>
    <row r="6987" spans="158:159" x14ac:dyDescent="0.2">
      <c r="FB6987"/>
      <c r="FC6987"/>
    </row>
    <row r="6988" spans="158:159" x14ac:dyDescent="0.2">
      <c r="FB6988"/>
      <c r="FC6988"/>
    </row>
    <row r="6989" spans="158:159" x14ac:dyDescent="0.2">
      <c r="FB6989"/>
      <c r="FC6989"/>
    </row>
    <row r="6990" spans="158:159" x14ac:dyDescent="0.2">
      <c r="FB6990"/>
      <c r="FC6990"/>
    </row>
    <row r="6991" spans="158:159" x14ac:dyDescent="0.2">
      <c r="FB6991"/>
      <c r="FC6991"/>
    </row>
    <row r="6992" spans="158:159" x14ac:dyDescent="0.2">
      <c r="FB6992"/>
      <c r="FC6992"/>
    </row>
    <row r="6993" spans="158:159" x14ac:dyDescent="0.2">
      <c r="FB6993"/>
      <c r="FC6993"/>
    </row>
    <row r="6994" spans="158:159" x14ac:dyDescent="0.2">
      <c r="FB6994"/>
      <c r="FC6994"/>
    </row>
    <row r="6995" spans="158:159" x14ac:dyDescent="0.2">
      <c r="FB6995"/>
      <c r="FC6995"/>
    </row>
    <row r="6996" spans="158:159" x14ac:dyDescent="0.2">
      <c r="FB6996"/>
      <c r="FC6996"/>
    </row>
    <row r="6997" spans="158:159" x14ac:dyDescent="0.2">
      <c r="FB6997"/>
      <c r="FC6997"/>
    </row>
    <row r="6998" spans="158:159" x14ac:dyDescent="0.2">
      <c r="FB6998"/>
      <c r="FC6998"/>
    </row>
    <row r="6999" spans="158:159" x14ac:dyDescent="0.2">
      <c r="FB6999"/>
      <c r="FC6999"/>
    </row>
    <row r="7000" spans="158:159" x14ac:dyDescent="0.2">
      <c r="FB7000"/>
      <c r="FC7000"/>
    </row>
    <row r="7001" spans="158:159" x14ac:dyDescent="0.2">
      <c r="FB7001"/>
      <c r="FC7001"/>
    </row>
    <row r="7002" spans="158:159" x14ac:dyDescent="0.2">
      <c r="FB7002"/>
      <c r="FC7002"/>
    </row>
    <row r="7003" spans="158:159" x14ac:dyDescent="0.2">
      <c r="FB7003"/>
      <c r="FC7003"/>
    </row>
    <row r="7004" spans="158:159" x14ac:dyDescent="0.2">
      <c r="FB7004"/>
      <c r="FC7004"/>
    </row>
    <row r="7005" spans="158:159" x14ac:dyDescent="0.2">
      <c r="FB7005"/>
      <c r="FC7005"/>
    </row>
    <row r="7006" spans="158:159" x14ac:dyDescent="0.2">
      <c r="FB7006"/>
      <c r="FC7006"/>
    </row>
    <row r="7007" spans="158:159" x14ac:dyDescent="0.2">
      <c r="FB7007"/>
      <c r="FC7007"/>
    </row>
    <row r="7008" spans="158:159" x14ac:dyDescent="0.2">
      <c r="FB7008"/>
      <c r="FC7008"/>
    </row>
    <row r="7009" spans="158:159" x14ac:dyDescent="0.2">
      <c r="FB7009"/>
      <c r="FC7009"/>
    </row>
    <row r="7010" spans="158:159" x14ac:dyDescent="0.2">
      <c r="FB7010"/>
      <c r="FC7010"/>
    </row>
    <row r="7011" spans="158:159" x14ac:dyDescent="0.2">
      <c r="FB7011"/>
      <c r="FC7011"/>
    </row>
    <row r="7012" spans="158:159" x14ac:dyDescent="0.2">
      <c r="FB7012"/>
      <c r="FC7012"/>
    </row>
    <row r="7013" spans="158:159" x14ac:dyDescent="0.2">
      <c r="FB7013"/>
      <c r="FC7013"/>
    </row>
    <row r="7014" spans="158:159" x14ac:dyDescent="0.2">
      <c r="FB7014"/>
      <c r="FC7014"/>
    </row>
    <row r="7015" spans="158:159" x14ac:dyDescent="0.2">
      <c r="FB7015"/>
      <c r="FC7015"/>
    </row>
    <row r="7016" spans="158:159" x14ac:dyDescent="0.2">
      <c r="FB7016"/>
      <c r="FC7016"/>
    </row>
    <row r="7017" spans="158:159" x14ac:dyDescent="0.2">
      <c r="FB7017"/>
      <c r="FC7017"/>
    </row>
    <row r="7018" spans="158:159" x14ac:dyDescent="0.2">
      <c r="FB7018"/>
      <c r="FC7018"/>
    </row>
    <row r="7019" spans="158:159" x14ac:dyDescent="0.2">
      <c r="FB7019"/>
      <c r="FC7019"/>
    </row>
    <row r="7020" spans="158:159" x14ac:dyDescent="0.2">
      <c r="FB7020"/>
      <c r="FC7020"/>
    </row>
    <row r="7021" spans="158:159" x14ac:dyDescent="0.2">
      <c r="FB7021"/>
      <c r="FC7021"/>
    </row>
    <row r="7022" spans="158:159" x14ac:dyDescent="0.2">
      <c r="FB7022"/>
      <c r="FC7022"/>
    </row>
    <row r="7023" spans="158:159" x14ac:dyDescent="0.2">
      <c r="FB7023"/>
      <c r="FC7023"/>
    </row>
    <row r="7024" spans="158:159" x14ac:dyDescent="0.2">
      <c r="FB7024"/>
      <c r="FC7024"/>
    </row>
    <row r="7025" spans="158:159" x14ac:dyDescent="0.2">
      <c r="FB7025"/>
      <c r="FC7025"/>
    </row>
    <row r="7026" spans="158:159" x14ac:dyDescent="0.2">
      <c r="FB7026"/>
      <c r="FC7026"/>
    </row>
    <row r="7027" spans="158:159" x14ac:dyDescent="0.2">
      <c r="FB7027"/>
      <c r="FC7027"/>
    </row>
    <row r="7028" spans="158:159" x14ac:dyDescent="0.2">
      <c r="FB7028"/>
      <c r="FC7028"/>
    </row>
    <row r="7029" spans="158:159" x14ac:dyDescent="0.2">
      <c r="FB7029"/>
      <c r="FC7029"/>
    </row>
    <row r="7030" spans="158:159" x14ac:dyDescent="0.2">
      <c r="FB7030"/>
      <c r="FC7030"/>
    </row>
    <row r="7031" spans="158:159" x14ac:dyDescent="0.2">
      <c r="FB7031"/>
      <c r="FC7031"/>
    </row>
    <row r="7032" spans="158:159" x14ac:dyDescent="0.2">
      <c r="FB7032"/>
      <c r="FC7032"/>
    </row>
    <row r="7033" spans="158:159" x14ac:dyDescent="0.2">
      <c r="FB7033"/>
      <c r="FC7033"/>
    </row>
    <row r="7034" spans="158:159" x14ac:dyDescent="0.2">
      <c r="FB7034"/>
      <c r="FC7034"/>
    </row>
    <row r="7035" spans="158:159" x14ac:dyDescent="0.2">
      <c r="FB7035"/>
      <c r="FC7035"/>
    </row>
    <row r="7036" spans="158:159" x14ac:dyDescent="0.2">
      <c r="FB7036"/>
      <c r="FC7036"/>
    </row>
    <row r="7037" spans="158:159" x14ac:dyDescent="0.2">
      <c r="FB7037"/>
      <c r="FC7037"/>
    </row>
    <row r="7038" spans="158:159" x14ac:dyDescent="0.2">
      <c r="FB7038"/>
      <c r="FC7038"/>
    </row>
    <row r="7039" spans="158:159" x14ac:dyDescent="0.2">
      <c r="FB7039"/>
      <c r="FC7039"/>
    </row>
    <row r="7040" spans="158:159" x14ac:dyDescent="0.2">
      <c r="FB7040"/>
      <c r="FC7040"/>
    </row>
    <row r="7041" spans="158:159" x14ac:dyDescent="0.2">
      <c r="FB7041"/>
      <c r="FC7041"/>
    </row>
    <row r="7042" spans="158:159" x14ac:dyDescent="0.2">
      <c r="FB7042"/>
      <c r="FC7042"/>
    </row>
    <row r="7043" spans="158:159" x14ac:dyDescent="0.2">
      <c r="FB7043"/>
      <c r="FC7043"/>
    </row>
    <row r="7044" spans="158:159" x14ac:dyDescent="0.2">
      <c r="FB7044"/>
      <c r="FC7044"/>
    </row>
    <row r="7045" spans="158:159" x14ac:dyDescent="0.2">
      <c r="FB7045"/>
      <c r="FC7045"/>
    </row>
    <row r="7046" spans="158:159" x14ac:dyDescent="0.2">
      <c r="FB7046"/>
      <c r="FC7046"/>
    </row>
    <row r="7047" spans="158:159" x14ac:dyDescent="0.2">
      <c r="FB7047"/>
      <c r="FC7047"/>
    </row>
    <row r="7048" spans="158:159" x14ac:dyDescent="0.2">
      <c r="FB7048"/>
      <c r="FC7048"/>
    </row>
    <row r="7049" spans="158:159" x14ac:dyDescent="0.2">
      <c r="FB7049"/>
      <c r="FC7049"/>
    </row>
    <row r="7050" spans="158:159" x14ac:dyDescent="0.2">
      <c r="FB7050"/>
      <c r="FC7050"/>
    </row>
    <row r="7051" spans="158:159" x14ac:dyDescent="0.2">
      <c r="FB7051"/>
      <c r="FC7051"/>
    </row>
    <row r="7052" spans="158:159" x14ac:dyDescent="0.2">
      <c r="FB7052"/>
      <c r="FC7052"/>
    </row>
    <row r="7053" spans="158:159" x14ac:dyDescent="0.2">
      <c r="FB7053"/>
      <c r="FC7053"/>
    </row>
    <row r="7054" spans="158:159" x14ac:dyDescent="0.2">
      <c r="FB7054"/>
      <c r="FC7054"/>
    </row>
    <row r="7055" spans="158:159" x14ac:dyDescent="0.2">
      <c r="FB7055"/>
      <c r="FC7055"/>
    </row>
    <row r="7056" spans="158:159" x14ac:dyDescent="0.2">
      <c r="FB7056"/>
      <c r="FC7056"/>
    </row>
    <row r="7057" spans="158:159" x14ac:dyDescent="0.2">
      <c r="FB7057"/>
      <c r="FC7057"/>
    </row>
    <row r="7058" spans="158:159" x14ac:dyDescent="0.2">
      <c r="FB7058"/>
      <c r="FC7058"/>
    </row>
    <row r="7059" spans="158:159" x14ac:dyDescent="0.2">
      <c r="FB7059"/>
      <c r="FC7059"/>
    </row>
    <row r="7060" spans="158:159" x14ac:dyDescent="0.2">
      <c r="FB7060"/>
      <c r="FC7060"/>
    </row>
    <row r="7061" spans="158:159" x14ac:dyDescent="0.2">
      <c r="FB7061"/>
      <c r="FC7061"/>
    </row>
    <row r="7062" spans="158:159" x14ac:dyDescent="0.2">
      <c r="FB7062"/>
      <c r="FC7062"/>
    </row>
    <row r="7063" spans="158:159" x14ac:dyDescent="0.2">
      <c r="FB7063"/>
      <c r="FC7063"/>
    </row>
    <row r="7064" spans="158:159" x14ac:dyDescent="0.2">
      <c r="FB7064"/>
      <c r="FC7064"/>
    </row>
    <row r="7065" spans="158:159" x14ac:dyDescent="0.2">
      <c r="FB7065"/>
      <c r="FC7065"/>
    </row>
    <row r="7066" spans="158:159" x14ac:dyDescent="0.2">
      <c r="FB7066"/>
      <c r="FC7066"/>
    </row>
    <row r="7067" spans="158:159" x14ac:dyDescent="0.2">
      <c r="FB7067"/>
      <c r="FC7067"/>
    </row>
    <row r="7068" spans="158:159" x14ac:dyDescent="0.2">
      <c r="FB7068"/>
      <c r="FC7068"/>
    </row>
    <row r="7069" spans="158:159" x14ac:dyDescent="0.2">
      <c r="FB7069"/>
      <c r="FC7069"/>
    </row>
    <row r="7070" spans="158:159" x14ac:dyDescent="0.2">
      <c r="FB7070"/>
      <c r="FC7070"/>
    </row>
    <row r="7071" spans="158:159" x14ac:dyDescent="0.2">
      <c r="FB7071"/>
      <c r="FC7071"/>
    </row>
    <row r="7072" spans="158:159" x14ac:dyDescent="0.2">
      <c r="FB7072"/>
      <c r="FC7072"/>
    </row>
    <row r="7073" spans="158:159" x14ac:dyDescent="0.2">
      <c r="FB7073"/>
      <c r="FC7073"/>
    </row>
    <row r="7074" spans="158:159" x14ac:dyDescent="0.2">
      <c r="FB7074"/>
      <c r="FC7074"/>
    </row>
    <row r="7075" spans="158:159" x14ac:dyDescent="0.2">
      <c r="FB7075"/>
      <c r="FC7075"/>
    </row>
    <row r="7076" spans="158:159" x14ac:dyDescent="0.2">
      <c r="FB7076"/>
      <c r="FC7076"/>
    </row>
    <row r="7077" spans="158:159" x14ac:dyDescent="0.2">
      <c r="FB7077"/>
      <c r="FC7077"/>
    </row>
    <row r="7078" spans="158:159" x14ac:dyDescent="0.2">
      <c r="FB7078"/>
      <c r="FC7078"/>
    </row>
    <row r="7079" spans="158:159" x14ac:dyDescent="0.2">
      <c r="FB7079"/>
      <c r="FC7079"/>
    </row>
    <row r="7080" spans="158:159" x14ac:dyDescent="0.2">
      <c r="FB7080"/>
      <c r="FC7080"/>
    </row>
    <row r="7081" spans="158:159" x14ac:dyDescent="0.2">
      <c r="FB7081"/>
      <c r="FC7081"/>
    </row>
    <row r="7082" spans="158:159" x14ac:dyDescent="0.2">
      <c r="FB7082"/>
      <c r="FC7082"/>
    </row>
    <row r="7083" spans="158:159" x14ac:dyDescent="0.2">
      <c r="FB7083"/>
      <c r="FC7083"/>
    </row>
    <row r="7084" spans="158:159" x14ac:dyDescent="0.2">
      <c r="FB7084"/>
      <c r="FC7084"/>
    </row>
    <row r="7085" spans="158:159" x14ac:dyDescent="0.2">
      <c r="FB7085"/>
      <c r="FC7085"/>
    </row>
    <row r="7086" spans="158:159" x14ac:dyDescent="0.2">
      <c r="FB7086"/>
      <c r="FC7086"/>
    </row>
    <row r="7087" spans="158:159" x14ac:dyDescent="0.2">
      <c r="FB7087"/>
      <c r="FC7087"/>
    </row>
    <row r="7088" spans="158:159" x14ac:dyDescent="0.2">
      <c r="FB7088"/>
      <c r="FC7088"/>
    </row>
    <row r="7089" spans="158:159" x14ac:dyDescent="0.2">
      <c r="FB7089"/>
      <c r="FC7089"/>
    </row>
    <row r="7090" spans="158:159" x14ac:dyDescent="0.2">
      <c r="FB7090"/>
      <c r="FC7090"/>
    </row>
    <row r="7091" spans="158:159" x14ac:dyDescent="0.2">
      <c r="FB7091"/>
      <c r="FC7091"/>
    </row>
    <row r="7092" spans="158:159" x14ac:dyDescent="0.2">
      <c r="FB7092"/>
      <c r="FC7092"/>
    </row>
    <row r="7093" spans="158:159" x14ac:dyDescent="0.2">
      <c r="FB7093"/>
      <c r="FC7093"/>
    </row>
    <row r="7094" spans="158:159" x14ac:dyDescent="0.2">
      <c r="FB7094"/>
      <c r="FC7094"/>
    </row>
    <row r="7095" spans="158:159" x14ac:dyDescent="0.2">
      <c r="FB7095"/>
      <c r="FC7095"/>
    </row>
    <row r="7096" spans="158:159" x14ac:dyDescent="0.2">
      <c r="FB7096"/>
      <c r="FC7096"/>
    </row>
    <row r="7097" spans="158:159" x14ac:dyDescent="0.2">
      <c r="FB7097"/>
      <c r="FC7097"/>
    </row>
    <row r="7098" spans="158:159" x14ac:dyDescent="0.2">
      <c r="FB7098"/>
      <c r="FC7098"/>
    </row>
    <row r="7099" spans="158:159" x14ac:dyDescent="0.2">
      <c r="FB7099"/>
      <c r="FC7099"/>
    </row>
    <row r="7100" spans="158:159" x14ac:dyDescent="0.2">
      <c r="FB7100"/>
      <c r="FC7100"/>
    </row>
    <row r="7101" spans="158:159" x14ac:dyDescent="0.2">
      <c r="FB7101"/>
      <c r="FC7101"/>
    </row>
    <row r="7102" spans="158:159" x14ac:dyDescent="0.2">
      <c r="FB7102"/>
      <c r="FC7102"/>
    </row>
    <row r="7103" spans="158:159" x14ac:dyDescent="0.2">
      <c r="FB7103"/>
      <c r="FC7103"/>
    </row>
    <row r="7104" spans="158:159" x14ac:dyDescent="0.2">
      <c r="FB7104"/>
      <c r="FC7104"/>
    </row>
    <row r="7105" spans="158:159" x14ac:dyDescent="0.2">
      <c r="FB7105"/>
      <c r="FC7105"/>
    </row>
    <row r="7106" spans="158:159" x14ac:dyDescent="0.2">
      <c r="FB7106"/>
      <c r="FC7106"/>
    </row>
    <row r="7107" spans="158:159" x14ac:dyDescent="0.2">
      <c r="FB7107"/>
      <c r="FC7107"/>
    </row>
    <row r="7108" spans="158:159" x14ac:dyDescent="0.2">
      <c r="FB7108"/>
      <c r="FC7108"/>
    </row>
    <row r="7109" spans="158:159" x14ac:dyDescent="0.2">
      <c r="FB7109"/>
      <c r="FC7109"/>
    </row>
    <row r="7110" spans="158:159" x14ac:dyDescent="0.2">
      <c r="FB7110"/>
      <c r="FC7110"/>
    </row>
    <row r="7111" spans="158:159" x14ac:dyDescent="0.2">
      <c r="FB7111"/>
      <c r="FC7111"/>
    </row>
    <row r="7112" spans="158:159" x14ac:dyDescent="0.2">
      <c r="FB7112"/>
      <c r="FC7112"/>
    </row>
    <row r="7113" spans="158:159" x14ac:dyDescent="0.2">
      <c r="FB7113"/>
      <c r="FC7113"/>
    </row>
    <row r="7114" spans="158:159" x14ac:dyDescent="0.2">
      <c r="FB7114"/>
      <c r="FC7114"/>
    </row>
    <row r="7115" spans="158:159" x14ac:dyDescent="0.2">
      <c r="FB7115"/>
      <c r="FC7115"/>
    </row>
    <row r="7116" spans="158:159" x14ac:dyDescent="0.2">
      <c r="FB7116"/>
      <c r="FC7116"/>
    </row>
    <row r="7117" spans="158:159" x14ac:dyDescent="0.2">
      <c r="FB7117"/>
      <c r="FC7117"/>
    </row>
    <row r="7118" spans="158:159" x14ac:dyDescent="0.2">
      <c r="FB7118"/>
      <c r="FC7118"/>
    </row>
    <row r="7119" spans="158:159" x14ac:dyDescent="0.2">
      <c r="FB7119"/>
      <c r="FC7119"/>
    </row>
    <row r="7120" spans="158:159" x14ac:dyDescent="0.2">
      <c r="FB7120"/>
      <c r="FC7120"/>
    </row>
    <row r="7121" spans="158:159" x14ac:dyDescent="0.2">
      <c r="FB7121"/>
      <c r="FC7121"/>
    </row>
    <row r="7122" spans="158:159" x14ac:dyDescent="0.2">
      <c r="FB7122"/>
      <c r="FC7122"/>
    </row>
    <row r="7123" spans="158:159" x14ac:dyDescent="0.2">
      <c r="FB7123"/>
      <c r="FC7123"/>
    </row>
    <row r="7124" spans="158:159" x14ac:dyDescent="0.2">
      <c r="FB7124"/>
      <c r="FC7124"/>
    </row>
    <row r="7125" spans="158:159" x14ac:dyDescent="0.2">
      <c r="FB7125"/>
      <c r="FC7125"/>
    </row>
    <row r="7126" spans="158:159" x14ac:dyDescent="0.2">
      <c r="FB7126"/>
      <c r="FC7126"/>
    </row>
    <row r="7127" spans="158:159" x14ac:dyDescent="0.2">
      <c r="FB7127"/>
      <c r="FC7127"/>
    </row>
    <row r="7128" spans="158:159" x14ac:dyDescent="0.2">
      <c r="FB7128"/>
      <c r="FC7128"/>
    </row>
    <row r="7129" spans="158:159" x14ac:dyDescent="0.2">
      <c r="FB7129"/>
      <c r="FC7129"/>
    </row>
    <row r="7130" spans="158:159" x14ac:dyDescent="0.2">
      <c r="FB7130"/>
      <c r="FC7130"/>
    </row>
    <row r="7131" spans="158:159" x14ac:dyDescent="0.2">
      <c r="FB7131"/>
      <c r="FC7131"/>
    </row>
    <row r="7132" spans="158:159" x14ac:dyDescent="0.2">
      <c r="FB7132"/>
      <c r="FC7132"/>
    </row>
    <row r="7133" spans="158:159" x14ac:dyDescent="0.2">
      <c r="FB7133"/>
      <c r="FC7133"/>
    </row>
    <row r="7134" spans="158:159" x14ac:dyDescent="0.2">
      <c r="FB7134"/>
      <c r="FC7134"/>
    </row>
    <row r="7135" spans="158:159" x14ac:dyDescent="0.2">
      <c r="FB7135"/>
      <c r="FC7135"/>
    </row>
    <row r="7136" spans="158:159" x14ac:dyDescent="0.2">
      <c r="FB7136"/>
      <c r="FC7136"/>
    </row>
    <row r="7137" spans="158:159" x14ac:dyDescent="0.2">
      <c r="FB7137"/>
      <c r="FC7137"/>
    </row>
    <row r="7138" spans="158:159" x14ac:dyDescent="0.2">
      <c r="FB7138"/>
      <c r="FC7138"/>
    </row>
    <row r="7139" spans="158:159" x14ac:dyDescent="0.2">
      <c r="FB7139"/>
      <c r="FC7139"/>
    </row>
    <row r="7140" spans="158:159" x14ac:dyDescent="0.2">
      <c r="FB7140"/>
      <c r="FC7140"/>
    </row>
    <row r="7141" spans="158:159" x14ac:dyDescent="0.2">
      <c r="FB7141"/>
      <c r="FC7141"/>
    </row>
    <row r="7142" spans="158:159" x14ac:dyDescent="0.2">
      <c r="FB7142"/>
      <c r="FC7142"/>
    </row>
    <row r="7143" spans="158:159" x14ac:dyDescent="0.2">
      <c r="FB7143"/>
      <c r="FC7143"/>
    </row>
    <row r="7144" spans="158:159" x14ac:dyDescent="0.2">
      <c r="FB7144"/>
      <c r="FC7144"/>
    </row>
    <row r="7145" spans="158:159" x14ac:dyDescent="0.2">
      <c r="FB7145"/>
      <c r="FC7145"/>
    </row>
    <row r="7146" spans="158:159" x14ac:dyDescent="0.2">
      <c r="FB7146"/>
      <c r="FC7146"/>
    </row>
    <row r="7147" spans="158:159" x14ac:dyDescent="0.2">
      <c r="FB7147"/>
      <c r="FC7147"/>
    </row>
    <row r="7148" spans="158:159" x14ac:dyDescent="0.2">
      <c r="FB7148"/>
      <c r="FC7148"/>
    </row>
    <row r="7149" spans="158:159" x14ac:dyDescent="0.2">
      <c r="FB7149"/>
      <c r="FC7149"/>
    </row>
    <row r="7150" spans="158:159" x14ac:dyDescent="0.2">
      <c r="FB7150"/>
      <c r="FC7150"/>
    </row>
    <row r="7151" spans="158:159" x14ac:dyDescent="0.2">
      <c r="FB7151"/>
      <c r="FC7151"/>
    </row>
    <row r="7152" spans="158:159" x14ac:dyDescent="0.2">
      <c r="FB7152"/>
      <c r="FC7152"/>
    </row>
    <row r="7153" spans="158:159" x14ac:dyDescent="0.2">
      <c r="FB7153"/>
      <c r="FC7153"/>
    </row>
    <row r="7154" spans="158:159" x14ac:dyDescent="0.2">
      <c r="FB7154"/>
      <c r="FC7154"/>
    </row>
    <row r="7155" spans="158:159" x14ac:dyDescent="0.2">
      <c r="FB7155"/>
      <c r="FC7155"/>
    </row>
    <row r="7156" spans="158:159" x14ac:dyDescent="0.2">
      <c r="FB7156"/>
      <c r="FC7156"/>
    </row>
    <row r="7157" spans="158:159" x14ac:dyDescent="0.2">
      <c r="FB7157"/>
      <c r="FC7157"/>
    </row>
    <row r="7158" spans="158:159" x14ac:dyDescent="0.2">
      <c r="FB7158"/>
      <c r="FC7158"/>
    </row>
    <row r="7159" spans="158:159" x14ac:dyDescent="0.2">
      <c r="FB7159"/>
      <c r="FC7159"/>
    </row>
    <row r="7160" spans="158:159" x14ac:dyDescent="0.2">
      <c r="FB7160"/>
      <c r="FC7160"/>
    </row>
    <row r="7161" spans="158:159" x14ac:dyDescent="0.2">
      <c r="FB7161"/>
      <c r="FC7161"/>
    </row>
    <row r="7162" spans="158:159" x14ac:dyDescent="0.2">
      <c r="FB7162"/>
      <c r="FC7162"/>
    </row>
    <row r="7163" spans="158:159" x14ac:dyDescent="0.2">
      <c r="FB7163"/>
      <c r="FC7163"/>
    </row>
    <row r="7164" spans="158:159" x14ac:dyDescent="0.2">
      <c r="FB7164"/>
      <c r="FC7164"/>
    </row>
    <row r="7165" spans="158:159" x14ac:dyDescent="0.2">
      <c r="FB7165"/>
      <c r="FC7165"/>
    </row>
    <row r="7166" spans="158:159" x14ac:dyDescent="0.2">
      <c r="FB7166"/>
      <c r="FC7166"/>
    </row>
    <row r="7167" spans="158:159" x14ac:dyDescent="0.2">
      <c r="FB7167"/>
      <c r="FC7167"/>
    </row>
    <row r="7168" spans="158:159" x14ac:dyDescent="0.2">
      <c r="FB7168"/>
      <c r="FC7168"/>
    </row>
    <row r="7169" spans="158:159" x14ac:dyDescent="0.2">
      <c r="FB7169"/>
      <c r="FC7169"/>
    </row>
    <row r="7170" spans="158:159" x14ac:dyDescent="0.2">
      <c r="FB7170"/>
      <c r="FC7170"/>
    </row>
    <row r="7171" spans="158:159" x14ac:dyDescent="0.2">
      <c r="FB7171"/>
      <c r="FC7171"/>
    </row>
    <row r="7172" spans="158:159" x14ac:dyDescent="0.2">
      <c r="FB7172"/>
      <c r="FC7172"/>
    </row>
    <row r="7173" spans="158:159" x14ac:dyDescent="0.2">
      <c r="FB7173"/>
      <c r="FC7173"/>
    </row>
    <row r="7174" spans="158:159" x14ac:dyDescent="0.2">
      <c r="FB7174"/>
      <c r="FC7174"/>
    </row>
    <row r="7175" spans="158:159" x14ac:dyDescent="0.2">
      <c r="FB7175"/>
      <c r="FC7175"/>
    </row>
    <row r="7176" spans="158:159" x14ac:dyDescent="0.2">
      <c r="FB7176"/>
      <c r="FC7176"/>
    </row>
    <row r="7177" spans="158:159" x14ac:dyDescent="0.2">
      <c r="FB7177"/>
      <c r="FC7177"/>
    </row>
    <row r="7178" spans="158:159" x14ac:dyDescent="0.2">
      <c r="FB7178"/>
      <c r="FC7178"/>
    </row>
    <row r="7179" spans="158:159" x14ac:dyDescent="0.2">
      <c r="FB7179"/>
      <c r="FC7179"/>
    </row>
    <row r="7180" spans="158:159" x14ac:dyDescent="0.2">
      <c r="FB7180"/>
      <c r="FC7180"/>
    </row>
    <row r="7181" spans="158:159" x14ac:dyDescent="0.2">
      <c r="FB7181"/>
      <c r="FC7181"/>
    </row>
    <row r="7182" spans="158:159" x14ac:dyDescent="0.2">
      <c r="FB7182"/>
      <c r="FC7182"/>
    </row>
    <row r="7183" spans="158:159" x14ac:dyDescent="0.2">
      <c r="FB7183"/>
      <c r="FC7183"/>
    </row>
    <row r="7184" spans="158:159" x14ac:dyDescent="0.2">
      <c r="FB7184"/>
      <c r="FC7184"/>
    </row>
    <row r="7185" spans="158:159" x14ac:dyDescent="0.2">
      <c r="FB7185"/>
      <c r="FC7185"/>
    </row>
    <row r="7186" spans="158:159" x14ac:dyDescent="0.2">
      <c r="FB7186"/>
      <c r="FC7186"/>
    </row>
    <row r="7187" spans="158:159" x14ac:dyDescent="0.2">
      <c r="FB7187"/>
      <c r="FC7187"/>
    </row>
    <row r="7188" spans="158:159" x14ac:dyDescent="0.2">
      <c r="FB7188"/>
      <c r="FC7188"/>
    </row>
    <row r="7189" spans="158:159" x14ac:dyDescent="0.2">
      <c r="FB7189"/>
      <c r="FC7189"/>
    </row>
    <row r="7190" spans="158:159" x14ac:dyDescent="0.2">
      <c r="FB7190"/>
      <c r="FC7190"/>
    </row>
    <row r="7191" spans="158:159" x14ac:dyDescent="0.2">
      <c r="FB7191"/>
      <c r="FC7191"/>
    </row>
    <row r="7192" spans="158:159" x14ac:dyDescent="0.2">
      <c r="FB7192"/>
      <c r="FC7192"/>
    </row>
    <row r="7193" spans="158:159" x14ac:dyDescent="0.2">
      <c r="FB7193"/>
      <c r="FC7193"/>
    </row>
    <row r="7194" spans="158:159" x14ac:dyDescent="0.2">
      <c r="FB7194"/>
      <c r="FC7194"/>
    </row>
    <row r="7195" spans="158:159" x14ac:dyDescent="0.2">
      <c r="FB7195"/>
      <c r="FC7195"/>
    </row>
    <row r="7196" spans="158:159" x14ac:dyDescent="0.2">
      <c r="FB7196"/>
      <c r="FC7196"/>
    </row>
    <row r="7197" spans="158:159" x14ac:dyDescent="0.2">
      <c r="FB7197"/>
      <c r="FC7197"/>
    </row>
    <row r="7198" spans="158:159" x14ac:dyDescent="0.2">
      <c r="FB7198"/>
      <c r="FC7198"/>
    </row>
    <row r="7199" spans="158:159" x14ac:dyDescent="0.2">
      <c r="FB7199"/>
      <c r="FC7199"/>
    </row>
    <row r="7200" spans="158:159" x14ac:dyDescent="0.2">
      <c r="FB7200"/>
      <c r="FC7200"/>
    </row>
    <row r="7201" spans="158:159" x14ac:dyDescent="0.2">
      <c r="FB7201"/>
      <c r="FC7201"/>
    </row>
    <row r="7202" spans="158:159" x14ac:dyDescent="0.2">
      <c r="FB7202"/>
      <c r="FC7202"/>
    </row>
    <row r="7203" spans="158:159" x14ac:dyDescent="0.2">
      <c r="FB7203"/>
      <c r="FC7203"/>
    </row>
    <row r="7204" spans="158:159" x14ac:dyDescent="0.2">
      <c r="FB7204"/>
      <c r="FC7204"/>
    </row>
    <row r="7205" spans="158:159" x14ac:dyDescent="0.2">
      <c r="FB7205"/>
      <c r="FC7205"/>
    </row>
    <row r="7206" spans="158:159" x14ac:dyDescent="0.2">
      <c r="FB7206"/>
      <c r="FC7206"/>
    </row>
    <row r="7207" spans="158:159" x14ac:dyDescent="0.2">
      <c r="FB7207"/>
      <c r="FC7207"/>
    </row>
    <row r="7208" spans="158:159" x14ac:dyDescent="0.2">
      <c r="FB7208"/>
      <c r="FC7208"/>
    </row>
    <row r="7209" spans="158:159" x14ac:dyDescent="0.2">
      <c r="FB7209"/>
      <c r="FC7209"/>
    </row>
    <row r="7210" spans="158:159" x14ac:dyDescent="0.2">
      <c r="FB7210"/>
      <c r="FC7210"/>
    </row>
    <row r="7211" spans="158:159" x14ac:dyDescent="0.2">
      <c r="FB7211"/>
      <c r="FC7211"/>
    </row>
    <row r="7212" spans="158:159" x14ac:dyDescent="0.2">
      <c r="FB7212"/>
      <c r="FC7212"/>
    </row>
    <row r="7213" spans="158:159" x14ac:dyDescent="0.2">
      <c r="FB7213"/>
      <c r="FC7213"/>
    </row>
    <row r="7214" spans="158:159" x14ac:dyDescent="0.2">
      <c r="FB7214"/>
      <c r="FC7214"/>
    </row>
    <row r="7215" spans="158:159" x14ac:dyDescent="0.2">
      <c r="FB7215"/>
      <c r="FC7215"/>
    </row>
    <row r="7216" spans="158:159" x14ac:dyDescent="0.2">
      <c r="FB7216"/>
      <c r="FC7216"/>
    </row>
    <row r="7217" spans="158:159" x14ac:dyDescent="0.2">
      <c r="FB7217"/>
      <c r="FC7217"/>
    </row>
    <row r="7218" spans="158:159" x14ac:dyDescent="0.2">
      <c r="FB7218"/>
      <c r="FC7218"/>
    </row>
    <row r="7219" spans="158:159" x14ac:dyDescent="0.2">
      <c r="FB7219"/>
      <c r="FC7219"/>
    </row>
    <row r="7220" spans="158:159" x14ac:dyDescent="0.2">
      <c r="FB7220"/>
      <c r="FC7220"/>
    </row>
    <row r="7221" spans="158:159" x14ac:dyDescent="0.2">
      <c r="FB7221"/>
      <c r="FC7221"/>
    </row>
    <row r="7222" spans="158:159" x14ac:dyDescent="0.2">
      <c r="FB7222"/>
      <c r="FC7222"/>
    </row>
    <row r="7223" spans="158:159" x14ac:dyDescent="0.2">
      <c r="FB7223"/>
      <c r="FC7223"/>
    </row>
    <row r="7224" spans="158:159" x14ac:dyDescent="0.2">
      <c r="FB7224"/>
      <c r="FC7224"/>
    </row>
    <row r="7225" spans="158:159" x14ac:dyDescent="0.2">
      <c r="FB7225"/>
      <c r="FC7225"/>
    </row>
    <row r="7226" spans="158:159" x14ac:dyDescent="0.2">
      <c r="FB7226"/>
      <c r="FC7226"/>
    </row>
    <row r="7227" spans="158:159" x14ac:dyDescent="0.2">
      <c r="FB7227"/>
      <c r="FC7227"/>
    </row>
    <row r="7228" spans="158:159" x14ac:dyDescent="0.2">
      <c r="FB7228"/>
      <c r="FC7228"/>
    </row>
    <row r="7229" spans="158:159" x14ac:dyDescent="0.2">
      <c r="FB7229"/>
      <c r="FC7229"/>
    </row>
    <row r="7230" spans="158:159" x14ac:dyDescent="0.2">
      <c r="FB7230"/>
      <c r="FC7230"/>
    </row>
    <row r="7231" spans="158:159" x14ac:dyDescent="0.2">
      <c r="FB7231"/>
      <c r="FC7231"/>
    </row>
    <row r="7232" spans="158:159" x14ac:dyDescent="0.2">
      <c r="FB7232"/>
      <c r="FC7232"/>
    </row>
    <row r="7233" spans="158:159" x14ac:dyDescent="0.2">
      <c r="FB7233"/>
      <c r="FC7233"/>
    </row>
    <row r="7234" spans="158:159" x14ac:dyDescent="0.2">
      <c r="FB7234"/>
      <c r="FC7234"/>
    </row>
    <row r="7235" spans="158:159" x14ac:dyDescent="0.2">
      <c r="FB7235"/>
      <c r="FC7235"/>
    </row>
    <row r="7236" spans="158:159" x14ac:dyDescent="0.2">
      <c r="FB7236"/>
      <c r="FC7236"/>
    </row>
    <row r="7237" spans="158:159" x14ac:dyDescent="0.2">
      <c r="FB7237"/>
      <c r="FC7237"/>
    </row>
    <row r="7238" spans="158:159" x14ac:dyDescent="0.2">
      <c r="FB7238"/>
      <c r="FC7238"/>
    </row>
    <row r="7239" spans="158:159" x14ac:dyDescent="0.2">
      <c r="FB7239"/>
      <c r="FC7239"/>
    </row>
    <row r="7240" spans="158:159" x14ac:dyDescent="0.2">
      <c r="FB7240"/>
      <c r="FC7240"/>
    </row>
    <row r="7241" spans="158:159" x14ac:dyDescent="0.2">
      <c r="FB7241"/>
      <c r="FC7241"/>
    </row>
    <row r="7242" spans="158:159" x14ac:dyDescent="0.2">
      <c r="FB7242"/>
      <c r="FC7242"/>
    </row>
    <row r="7243" spans="158:159" x14ac:dyDescent="0.2">
      <c r="FB7243"/>
      <c r="FC7243"/>
    </row>
    <row r="7244" spans="158:159" x14ac:dyDescent="0.2">
      <c r="FB7244"/>
      <c r="FC7244"/>
    </row>
    <row r="7245" spans="158:159" x14ac:dyDescent="0.2">
      <c r="FB7245"/>
      <c r="FC7245"/>
    </row>
    <row r="7246" spans="158:159" x14ac:dyDescent="0.2">
      <c r="FB7246"/>
      <c r="FC7246"/>
    </row>
    <row r="7247" spans="158:159" x14ac:dyDescent="0.2">
      <c r="FB7247"/>
      <c r="FC7247"/>
    </row>
    <row r="7248" spans="158:159" x14ac:dyDescent="0.2">
      <c r="FB7248"/>
      <c r="FC7248"/>
    </row>
    <row r="7249" spans="158:159" x14ac:dyDescent="0.2">
      <c r="FB7249"/>
      <c r="FC7249"/>
    </row>
    <row r="7250" spans="158:159" x14ac:dyDescent="0.2">
      <c r="FB7250"/>
      <c r="FC7250"/>
    </row>
    <row r="7251" spans="158:159" x14ac:dyDescent="0.2">
      <c r="FB7251"/>
      <c r="FC7251"/>
    </row>
    <row r="7252" spans="158:159" x14ac:dyDescent="0.2">
      <c r="FB7252"/>
      <c r="FC7252"/>
    </row>
    <row r="7253" spans="158:159" x14ac:dyDescent="0.2">
      <c r="FB7253"/>
      <c r="FC7253"/>
    </row>
    <row r="7254" spans="158:159" x14ac:dyDescent="0.2">
      <c r="FB7254"/>
      <c r="FC7254"/>
    </row>
    <row r="7255" spans="158:159" x14ac:dyDescent="0.2">
      <c r="FB7255"/>
      <c r="FC7255"/>
    </row>
    <row r="7256" spans="158:159" x14ac:dyDescent="0.2">
      <c r="FB7256"/>
      <c r="FC7256"/>
    </row>
    <row r="7257" spans="158:159" x14ac:dyDescent="0.2">
      <c r="FB7257"/>
      <c r="FC7257"/>
    </row>
    <row r="7258" spans="158:159" x14ac:dyDescent="0.2">
      <c r="FB7258"/>
      <c r="FC7258"/>
    </row>
    <row r="7259" spans="158:159" x14ac:dyDescent="0.2">
      <c r="FB7259"/>
      <c r="FC7259"/>
    </row>
    <row r="7260" spans="158:159" x14ac:dyDescent="0.2">
      <c r="FB7260"/>
      <c r="FC7260"/>
    </row>
    <row r="7261" spans="158:159" x14ac:dyDescent="0.2">
      <c r="FB7261"/>
      <c r="FC7261"/>
    </row>
    <row r="7262" spans="158:159" x14ac:dyDescent="0.2">
      <c r="FB7262"/>
      <c r="FC7262"/>
    </row>
    <row r="7263" spans="158:159" x14ac:dyDescent="0.2">
      <c r="FB7263"/>
      <c r="FC7263"/>
    </row>
    <row r="7264" spans="158:159" x14ac:dyDescent="0.2">
      <c r="FB7264"/>
      <c r="FC7264"/>
    </row>
    <row r="7265" spans="158:159" x14ac:dyDescent="0.2">
      <c r="FB7265"/>
      <c r="FC7265"/>
    </row>
    <row r="7266" spans="158:159" x14ac:dyDescent="0.2">
      <c r="FB7266"/>
      <c r="FC7266"/>
    </row>
    <row r="7267" spans="158:159" x14ac:dyDescent="0.2">
      <c r="FB7267"/>
      <c r="FC7267"/>
    </row>
    <row r="7268" spans="158:159" x14ac:dyDescent="0.2">
      <c r="FB7268"/>
      <c r="FC7268"/>
    </row>
    <row r="7269" spans="158:159" x14ac:dyDescent="0.2">
      <c r="FB7269"/>
      <c r="FC7269"/>
    </row>
    <row r="7270" spans="158:159" x14ac:dyDescent="0.2">
      <c r="FB7270"/>
      <c r="FC7270"/>
    </row>
    <row r="7271" spans="158:159" x14ac:dyDescent="0.2">
      <c r="FB7271"/>
      <c r="FC7271"/>
    </row>
    <row r="7272" spans="158:159" x14ac:dyDescent="0.2">
      <c r="FB7272"/>
      <c r="FC7272"/>
    </row>
    <row r="7273" spans="158:159" x14ac:dyDescent="0.2">
      <c r="FB7273"/>
      <c r="FC7273"/>
    </row>
    <row r="7274" spans="158:159" x14ac:dyDescent="0.2">
      <c r="FB7274"/>
      <c r="FC7274"/>
    </row>
    <row r="7275" spans="158:159" x14ac:dyDescent="0.2">
      <c r="FB7275"/>
      <c r="FC7275"/>
    </row>
    <row r="7276" spans="158:159" x14ac:dyDescent="0.2">
      <c r="FB7276"/>
      <c r="FC7276"/>
    </row>
    <row r="7277" spans="158:159" x14ac:dyDescent="0.2">
      <c r="FB7277"/>
      <c r="FC7277"/>
    </row>
    <row r="7278" spans="158:159" x14ac:dyDescent="0.2">
      <c r="FB7278"/>
      <c r="FC7278"/>
    </row>
    <row r="7279" spans="158:159" x14ac:dyDescent="0.2">
      <c r="FB7279"/>
      <c r="FC7279"/>
    </row>
    <row r="7280" spans="158:159" x14ac:dyDescent="0.2">
      <c r="FB7280"/>
      <c r="FC7280"/>
    </row>
    <row r="7281" spans="158:159" x14ac:dyDescent="0.2">
      <c r="FB7281"/>
      <c r="FC7281"/>
    </row>
    <row r="7282" spans="158:159" x14ac:dyDescent="0.2">
      <c r="FB7282"/>
      <c r="FC7282"/>
    </row>
    <row r="7283" spans="158:159" x14ac:dyDescent="0.2">
      <c r="FB7283"/>
      <c r="FC7283"/>
    </row>
    <row r="7284" spans="158:159" x14ac:dyDescent="0.2">
      <c r="FB7284"/>
      <c r="FC7284"/>
    </row>
    <row r="7285" spans="158:159" x14ac:dyDescent="0.2">
      <c r="FB7285"/>
      <c r="FC7285"/>
    </row>
    <row r="7286" spans="158:159" x14ac:dyDescent="0.2">
      <c r="FB7286"/>
      <c r="FC7286"/>
    </row>
    <row r="7287" spans="158:159" x14ac:dyDescent="0.2">
      <c r="FB7287"/>
      <c r="FC7287"/>
    </row>
    <row r="7288" spans="158:159" x14ac:dyDescent="0.2">
      <c r="FB7288"/>
      <c r="FC7288"/>
    </row>
    <row r="7289" spans="158:159" x14ac:dyDescent="0.2">
      <c r="FB7289"/>
      <c r="FC7289"/>
    </row>
    <row r="7290" spans="158:159" x14ac:dyDescent="0.2">
      <c r="FB7290"/>
      <c r="FC7290"/>
    </row>
    <row r="7291" spans="158:159" x14ac:dyDescent="0.2">
      <c r="FB7291"/>
      <c r="FC7291"/>
    </row>
    <row r="7292" spans="158:159" x14ac:dyDescent="0.2">
      <c r="FB7292"/>
      <c r="FC7292"/>
    </row>
    <row r="7293" spans="158:159" x14ac:dyDescent="0.2">
      <c r="FB7293"/>
      <c r="FC7293"/>
    </row>
    <row r="7294" spans="158:159" x14ac:dyDescent="0.2">
      <c r="FB7294"/>
      <c r="FC7294"/>
    </row>
    <row r="7295" spans="158:159" x14ac:dyDescent="0.2">
      <c r="FB7295"/>
      <c r="FC7295"/>
    </row>
    <row r="7296" spans="158:159" x14ac:dyDescent="0.2">
      <c r="FB7296"/>
      <c r="FC7296"/>
    </row>
    <row r="7297" spans="158:159" x14ac:dyDescent="0.2">
      <c r="FB7297"/>
      <c r="FC7297"/>
    </row>
    <row r="7298" spans="158:159" x14ac:dyDescent="0.2">
      <c r="FB7298"/>
      <c r="FC7298"/>
    </row>
    <row r="7299" spans="158:159" x14ac:dyDescent="0.2">
      <c r="FB7299"/>
      <c r="FC7299"/>
    </row>
    <row r="7300" spans="158:159" x14ac:dyDescent="0.2">
      <c r="FB7300"/>
      <c r="FC7300"/>
    </row>
    <row r="7301" spans="158:159" x14ac:dyDescent="0.2">
      <c r="FB7301"/>
      <c r="FC7301"/>
    </row>
    <row r="7302" spans="158:159" x14ac:dyDescent="0.2">
      <c r="FB7302"/>
      <c r="FC7302"/>
    </row>
    <row r="7303" spans="158:159" x14ac:dyDescent="0.2">
      <c r="FB7303"/>
      <c r="FC7303"/>
    </row>
    <row r="7304" spans="158:159" x14ac:dyDescent="0.2">
      <c r="FB7304"/>
      <c r="FC7304"/>
    </row>
    <row r="7305" spans="158:159" x14ac:dyDescent="0.2">
      <c r="FB7305"/>
      <c r="FC7305"/>
    </row>
    <row r="7306" spans="158:159" x14ac:dyDescent="0.2">
      <c r="FB7306"/>
      <c r="FC7306"/>
    </row>
    <row r="7307" spans="158:159" x14ac:dyDescent="0.2">
      <c r="FB7307"/>
      <c r="FC7307"/>
    </row>
    <row r="7308" spans="158:159" x14ac:dyDescent="0.2">
      <c r="FB7308"/>
      <c r="FC7308"/>
    </row>
    <row r="7309" spans="158:159" x14ac:dyDescent="0.2">
      <c r="FB7309"/>
      <c r="FC7309"/>
    </row>
    <row r="7310" spans="158:159" x14ac:dyDescent="0.2">
      <c r="FB7310"/>
      <c r="FC7310"/>
    </row>
    <row r="7311" spans="158:159" x14ac:dyDescent="0.2">
      <c r="FB7311"/>
      <c r="FC7311"/>
    </row>
    <row r="7312" spans="158:159" x14ac:dyDescent="0.2">
      <c r="FB7312"/>
      <c r="FC7312"/>
    </row>
    <row r="7313" spans="158:159" x14ac:dyDescent="0.2">
      <c r="FB7313"/>
      <c r="FC7313"/>
    </row>
    <row r="7314" spans="158:159" x14ac:dyDescent="0.2">
      <c r="FB7314"/>
      <c r="FC7314"/>
    </row>
    <row r="7315" spans="158:159" x14ac:dyDescent="0.2">
      <c r="FB7315"/>
      <c r="FC7315"/>
    </row>
    <row r="7316" spans="158:159" x14ac:dyDescent="0.2">
      <c r="FB7316"/>
      <c r="FC7316"/>
    </row>
    <row r="7317" spans="158:159" x14ac:dyDescent="0.2">
      <c r="FB7317"/>
      <c r="FC7317"/>
    </row>
    <row r="7318" spans="158:159" x14ac:dyDescent="0.2">
      <c r="FB7318"/>
      <c r="FC7318"/>
    </row>
    <row r="7319" spans="158:159" x14ac:dyDescent="0.2">
      <c r="FB7319"/>
      <c r="FC7319"/>
    </row>
    <row r="7320" spans="158:159" x14ac:dyDescent="0.2">
      <c r="FB7320"/>
      <c r="FC7320"/>
    </row>
    <row r="7321" spans="158:159" x14ac:dyDescent="0.2">
      <c r="FB7321"/>
      <c r="FC7321"/>
    </row>
    <row r="7322" spans="158:159" x14ac:dyDescent="0.2">
      <c r="FB7322"/>
      <c r="FC7322"/>
    </row>
    <row r="7323" spans="158:159" x14ac:dyDescent="0.2">
      <c r="FB7323"/>
      <c r="FC7323"/>
    </row>
    <row r="7324" spans="158:159" x14ac:dyDescent="0.2">
      <c r="FB7324"/>
      <c r="FC7324"/>
    </row>
    <row r="7325" spans="158:159" x14ac:dyDescent="0.2">
      <c r="FB7325"/>
      <c r="FC7325"/>
    </row>
    <row r="7326" spans="158:159" x14ac:dyDescent="0.2">
      <c r="FB7326"/>
      <c r="FC7326"/>
    </row>
    <row r="7327" spans="158:159" x14ac:dyDescent="0.2">
      <c r="FB7327"/>
      <c r="FC7327"/>
    </row>
    <row r="7328" spans="158:159" x14ac:dyDescent="0.2">
      <c r="FB7328"/>
      <c r="FC7328"/>
    </row>
    <row r="7329" spans="158:159" x14ac:dyDescent="0.2">
      <c r="FB7329"/>
      <c r="FC7329"/>
    </row>
    <row r="7330" spans="158:159" x14ac:dyDescent="0.2">
      <c r="FB7330"/>
      <c r="FC7330"/>
    </row>
    <row r="7331" spans="158:159" x14ac:dyDescent="0.2">
      <c r="FB7331"/>
      <c r="FC7331"/>
    </row>
    <row r="7332" spans="158:159" x14ac:dyDescent="0.2">
      <c r="FB7332"/>
      <c r="FC7332"/>
    </row>
    <row r="7333" spans="158:159" x14ac:dyDescent="0.2">
      <c r="FB7333"/>
      <c r="FC7333"/>
    </row>
    <row r="7334" spans="158:159" x14ac:dyDescent="0.2">
      <c r="FB7334"/>
      <c r="FC7334"/>
    </row>
    <row r="7335" spans="158:159" x14ac:dyDescent="0.2">
      <c r="FB7335"/>
      <c r="FC7335"/>
    </row>
    <row r="7336" spans="158:159" x14ac:dyDescent="0.2">
      <c r="FB7336"/>
      <c r="FC7336"/>
    </row>
    <row r="7337" spans="158:159" x14ac:dyDescent="0.2">
      <c r="FB7337"/>
      <c r="FC7337"/>
    </row>
    <row r="7338" spans="158:159" x14ac:dyDescent="0.2">
      <c r="FB7338"/>
      <c r="FC7338"/>
    </row>
    <row r="7339" spans="158:159" x14ac:dyDescent="0.2">
      <c r="FB7339"/>
      <c r="FC7339"/>
    </row>
    <row r="7340" spans="158:159" x14ac:dyDescent="0.2">
      <c r="FB7340"/>
      <c r="FC7340"/>
    </row>
    <row r="7341" spans="158:159" x14ac:dyDescent="0.2">
      <c r="FB7341"/>
      <c r="FC7341"/>
    </row>
    <row r="7342" spans="158:159" x14ac:dyDescent="0.2">
      <c r="FB7342"/>
      <c r="FC7342"/>
    </row>
    <row r="7343" spans="158:159" x14ac:dyDescent="0.2">
      <c r="FB7343"/>
      <c r="FC7343"/>
    </row>
    <row r="7344" spans="158:159" x14ac:dyDescent="0.2">
      <c r="FB7344"/>
      <c r="FC7344"/>
    </row>
    <row r="7345" spans="158:159" x14ac:dyDescent="0.2">
      <c r="FB7345"/>
      <c r="FC7345"/>
    </row>
    <row r="7346" spans="158:159" x14ac:dyDescent="0.2">
      <c r="FB7346"/>
      <c r="FC7346"/>
    </row>
    <row r="7347" spans="158:159" x14ac:dyDescent="0.2">
      <c r="FB7347"/>
      <c r="FC7347"/>
    </row>
    <row r="7348" spans="158:159" x14ac:dyDescent="0.2">
      <c r="FB7348"/>
      <c r="FC7348"/>
    </row>
    <row r="7349" spans="158:159" x14ac:dyDescent="0.2">
      <c r="FB7349"/>
      <c r="FC7349"/>
    </row>
    <row r="7350" spans="158:159" x14ac:dyDescent="0.2">
      <c r="FB7350"/>
      <c r="FC7350"/>
    </row>
    <row r="7351" spans="158:159" x14ac:dyDescent="0.2">
      <c r="FB7351"/>
      <c r="FC7351"/>
    </row>
    <row r="7352" spans="158:159" x14ac:dyDescent="0.2">
      <c r="FB7352"/>
      <c r="FC7352"/>
    </row>
    <row r="7353" spans="158:159" x14ac:dyDescent="0.2">
      <c r="FB7353"/>
      <c r="FC7353"/>
    </row>
    <row r="7354" spans="158:159" x14ac:dyDescent="0.2">
      <c r="FB7354"/>
      <c r="FC7354"/>
    </row>
    <row r="7355" spans="158:159" x14ac:dyDescent="0.2">
      <c r="FB7355"/>
      <c r="FC7355"/>
    </row>
    <row r="7356" spans="158:159" x14ac:dyDescent="0.2">
      <c r="FB7356"/>
      <c r="FC7356"/>
    </row>
    <row r="7357" spans="158:159" x14ac:dyDescent="0.2">
      <c r="FB7357"/>
      <c r="FC7357"/>
    </row>
    <row r="7358" spans="158:159" x14ac:dyDescent="0.2">
      <c r="FB7358"/>
      <c r="FC7358"/>
    </row>
    <row r="7359" spans="158:159" x14ac:dyDescent="0.2">
      <c r="FB7359"/>
      <c r="FC7359"/>
    </row>
    <row r="7360" spans="158:159" x14ac:dyDescent="0.2">
      <c r="FB7360"/>
      <c r="FC7360"/>
    </row>
    <row r="7361" spans="158:159" x14ac:dyDescent="0.2">
      <c r="FB7361"/>
      <c r="FC7361"/>
    </row>
    <row r="7362" spans="158:159" x14ac:dyDescent="0.2">
      <c r="FB7362"/>
      <c r="FC7362"/>
    </row>
    <row r="7363" spans="158:159" x14ac:dyDescent="0.2">
      <c r="FB7363"/>
      <c r="FC7363"/>
    </row>
    <row r="7364" spans="158:159" x14ac:dyDescent="0.2">
      <c r="FB7364"/>
      <c r="FC7364"/>
    </row>
    <row r="7365" spans="158:159" x14ac:dyDescent="0.2">
      <c r="FB7365"/>
      <c r="FC7365"/>
    </row>
    <row r="7366" spans="158:159" x14ac:dyDescent="0.2">
      <c r="FB7366"/>
      <c r="FC7366"/>
    </row>
    <row r="7367" spans="158:159" x14ac:dyDescent="0.2">
      <c r="FB7367"/>
      <c r="FC7367"/>
    </row>
    <row r="7368" spans="158:159" x14ac:dyDescent="0.2">
      <c r="FB7368"/>
      <c r="FC7368"/>
    </row>
    <row r="7369" spans="158:159" x14ac:dyDescent="0.2">
      <c r="FB7369"/>
      <c r="FC7369"/>
    </row>
    <row r="7370" spans="158:159" x14ac:dyDescent="0.2">
      <c r="FB7370"/>
      <c r="FC7370"/>
    </row>
    <row r="7371" spans="158:159" x14ac:dyDescent="0.2">
      <c r="FB7371"/>
      <c r="FC7371"/>
    </row>
    <row r="7372" spans="158:159" x14ac:dyDescent="0.2">
      <c r="FB7372"/>
      <c r="FC7372"/>
    </row>
    <row r="7373" spans="158:159" x14ac:dyDescent="0.2">
      <c r="FB7373"/>
      <c r="FC7373"/>
    </row>
    <row r="7374" spans="158:159" x14ac:dyDescent="0.2">
      <c r="FB7374"/>
      <c r="FC7374"/>
    </row>
    <row r="7375" spans="158:159" x14ac:dyDescent="0.2">
      <c r="FB7375"/>
      <c r="FC7375"/>
    </row>
    <row r="7376" spans="158:159" x14ac:dyDescent="0.2">
      <c r="FB7376"/>
      <c r="FC7376"/>
    </row>
    <row r="7377" spans="158:159" x14ac:dyDescent="0.2">
      <c r="FB7377"/>
      <c r="FC7377"/>
    </row>
    <row r="7378" spans="158:159" x14ac:dyDescent="0.2">
      <c r="FB7378"/>
      <c r="FC7378"/>
    </row>
    <row r="7379" spans="158:159" x14ac:dyDescent="0.2">
      <c r="FB7379"/>
      <c r="FC7379"/>
    </row>
    <row r="7380" spans="158:159" x14ac:dyDescent="0.2">
      <c r="FB7380"/>
      <c r="FC7380"/>
    </row>
    <row r="7381" spans="158:159" x14ac:dyDescent="0.2">
      <c r="FB7381"/>
      <c r="FC7381"/>
    </row>
    <row r="7382" spans="158:159" x14ac:dyDescent="0.2">
      <c r="FB7382"/>
      <c r="FC7382"/>
    </row>
    <row r="7383" spans="158:159" x14ac:dyDescent="0.2">
      <c r="FB7383"/>
      <c r="FC7383"/>
    </row>
    <row r="7384" spans="158:159" x14ac:dyDescent="0.2">
      <c r="FB7384"/>
      <c r="FC7384"/>
    </row>
    <row r="7385" spans="158:159" x14ac:dyDescent="0.2">
      <c r="FB7385"/>
      <c r="FC7385"/>
    </row>
    <row r="7386" spans="158:159" x14ac:dyDescent="0.2">
      <c r="FB7386"/>
      <c r="FC7386"/>
    </row>
    <row r="7387" spans="158:159" x14ac:dyDescent="0.2">
      <c r="FB7387"/>
      <c r="FC7387"/>
    </row>
    <row r="7388" spans="158:159" x14ac:dyDescent="0.2">
      <c r="FB7388"/>
      <c r="FC7388"/>
    </row>
    <row r="7389" spans="158:159" x14ac:dyDescent="0.2">
      <c r="FB7389"/>
      <c r="FC7389"/>
    </row>
    <row r="7390" spans="158:159" x14ac:dyDescent="0.2">
      <c r="FB7390"/>
      <c r="FC7390"/>
    </row>
    <row r="7391" spans="158:159" x14ac:dyDescent="0.2">
      <c r="FB7391"/>
      <c r="FC7391"/>
    </row>
    <row r="7392" spans="158:159" x14ac:dyDescent="0.2">
      <c r="FB7392"/>
      <c r="FC7392"/>
    </row>
    <row r="7393" spans="158:159" x14ac:dyDescent="0.2">
      <c r="FB7393"/>
      <c r="FC7393"/>
    </row>
    <row r="7394" spans="158:159" x14ac:dyDescent="0.2">
      <c r="FB7394"/>
      <c r="FC7394"/>
    </row>
    <row r="7395" spans="158:159" x14ac:dyDescent="0.2">
      <c r="FB7395"/>
      <c r="FC7395"/>
    </row>
    <row r="7396" spans="158:159" x14ac:dyDescent="0.2">
      <c r="FB7396"/>
      <c r="FC7396"/>
    </row>
    <row r="7397" spans="158:159" x14ac:dyDescent="0.2">
      <c r="FB7397"/>
      <c r="FC7397"/>
    </row>
    <row r="7398" spans="158:159" x14ac:dyDescent="0.2">
      <c r="FB7398"/>
      <c r="FC7398"/>
    </row>
    <row r="7399" spans="158:159" x14ac:dyDescent="0.2">
      <c r="FB7399"/>
      <c r="FC7399"/>
    </row>
    <row r="7400" spans="158:159" x14ac:dyDescent="0.2">
      <c r="FB7400"/>
      <c r="FC7400"/>
    </row>
    <row r="7401" spans="158:159" x14ac:dyDescent="0.2">
      <c r="FB7401"/>
      <c r="FC7401"/>
    </row>
    <row r="7402" spans="158:159" x14ac:dyDescent="0.2">
      <c r="FB7402"/>
      <c r="FC7402"/>
    </row>
    <row r="7403" spans="158:159" x14ac:dyDescent="0.2">
      <c r="FB7403"/>
      <c r="FC7403"/>
    </row>
    <row r="7404" spans="158:159" x14ac:dyDescent="0.2">
      <c r="FB7404"/>
      <c r="FC7404"/>
    </row>
    <row r="7405" spans="158:159" x14ac:dyDescent="0.2">
      <c r="FB7405"/>
      <c r="FC7405"/>
    </row>
    <row r="7406" spans="158:159" x14ac:dyDescent="0.2">
      <c r="FB7406"/>
      <c r="FC7406"/>
    </row>
    <row r="7407" spans="158:159" x14ac:dyDescent="0.2">
      <c r="FB7407"/>
      <c r="FC7407"/>
    </row>
    <row r="7408" spans="158:159" x14ac:dyDescent="0.2">
      <c r="FB7408"/>
      <c r="FC7408"/>
    </row>
    <row r="7409" spans="158:159" x14ac:dyDescent="0.2">
      <c r="FB7409"/>
      <c r="FC7409"/>
    </row>
    <row r="7410" spans="158:159" x14ac:dyDescent="0.2">
      <c r="FB7410"/>
      <c r="FC7410"/>
    </row>
    <row r="7411" spans="158:159" x14ac:dyDescent="0.2">
      <c r="FB7411"/>
      <c r="FC7411"/>
    </row>
    <row r="7412" spans="158:159" x14ac:dyDescent="0.2">
      <c r="FB7412"/>
      <c r="FC7412"/>
    </row>
    <row r="7413" spans="158:159" x14ac:dyDescent="0.2">
      <c r="FB7413"/>
      <c r="FC7413"/>
    </row>
    <row r="7414" spans="158:159" x14ac:dyDescent="0.2">
      <c r="FB7414"/>
      <c r="FC7414"/>
    </row>
    <row r="7415" spans="158:159" x14ac:dyDescent="0.2">
      <c r="FB7415"/>
      <c r="FC7415"/>
    </row>
    <row r="7416" spans="158:159" x14ac:dyDescent="0.2">
      <c r="FB7416"/>
      <c r="FC7416"/>
    </row>
    <row r="7417" spans="158:159" x14ac:dyDescent="0.2">
      <c r="FB7417"/>
      <c r="FC7417"/>
    </row>
    <row r="7418" spans="158:159" x14ac:dyDescent="0.2">
      <c r="FB7418"/>
      <c r="FC7418"/>
    </row>
    <row r="7419" spans="158:159" x14ac:dyDescent="0.2">
      <c r="FB7419"/>
      <c r="FC7419"/>
    </row>
    <row r="7420" spans="158:159" x14ac:dyDescent="0.2">
      <c r="FB7420"/>
      <c r="FC7420"/>
    </row>
    <row r="7421" spans="158:159" x14ac:dyDescent="0.2">
      <c r="FB7421"/>
      <c r="FC7421"/>
    </row>
    <row r="7422" spans="158:159" x14ac:dyDescent="0.2">
      <c r="FB7422"/>
      <c r="FC7422"/>
    </row>
    <row r="7423" spans="158:159" x14ac:dyDescent="0.2">
      <c r="FB7423"/>
      <c r="FC7423"/>
    </row>
    <row r="7424" spans="158:159" x14ac:dyDescent="0.2">
      <c r="FB7424"/>
      <c r="FC7424"/>
    </row>
    <row r="7425" spans="158:159" x14ac:dyDescent="0.2">
      <c r="FB7425"/>
      <c r="FC7425"/>
    </row>
    <row r="7426" spans="158:159" x14ac:dyDescent="0.2">
      <c r="FB7426"/>
      <c r="FC7426"/>
    </row>
    <row r="7427" spans="158:159" x14ac:dyDescent="0.2">
      <c r="FB7427"/>
      <c r="FC7427"/>
    </row>
    <row r="7428" spans="158:159" x14ac:dyDescent="0.2">
      <c r="FB7428"/>
      <c r="FC7428"/>
    </row>
    <row r="7429" spans="158:159" x14ac:dyDescent="0.2">
      <c r="FB7429"/>
      <c r="FC7429"/>
    </row>
    <row r="7430" spans="158:159" x14ac:dyDescent="0.2">
      <c r="FB7430"/>
      <c r="FC7430"/>
    </row>
    <row r="7431" spans="158:159" x14ac:dyDescent="0.2">
      <c r="FB7431"/>
      <c r="FC7431"/>
    </row>
    <row r="7432" spans="158:159" x14ac:dyDescent="0.2">
      <c r="FB7432"/>
      <c r="FC7432"/>
    </row>
    <row r="7433" spans="158:159" x14ac:dyDescent="0.2">
      <c r="FB7433"/>
      <c r="FC7433"/>
    </row>
    <row r="7434" spans="158:159" x14ac:dyDescent="0.2">
      <c r="FB7434"/>
      <c r="FC7434"/>
    </row>
    <row r="7435" spans="158:159" x14ac:dyDescent="0.2">
      <c r="FB7435"/>
      <c r="FC7435"/>
    </row>
    <row r="7436" spans="158:159" x14ac:dyDescent="0.2">
      <c r="FB7436"/>
      <c r="FC7436"/>
    </row>
    <row r="7437" spans="158:159" x14ac:dyDescent="0.2">
      <c r="FB7437"/>
      <c r="FC7437"/>
    </row>
    <row r="7438" spans="158:159" x14ac:dyDescent="0.2">
      <c r="FB7438"/>
      <c r="FC7438"/>
    </row>
    <row r="7439" spans="158:159" x14ac:dyDescent="0.2">
      <c r="FB7439"/>
      <c r="FC7439"/>
    </row>
    <row r="7440" spans="158:159" x14ac:dyDescent="0.2">
      <c r="FB7440"/>
      <c r="FC7440"/>
    </row>
    <row r="7441" spans="158:159" x14ac:dyDescent="0.2">
      <c r="FB7441"/>
      <c r="FC7441"/>
    </row>
    <row r="7442" spans="158:159" x14ac:dyDescent="0.2">
      <c r="FB7442"/>
      <c r="FC7442"/>
    </row>
    <row r="7443" spans="158:159" x14ac:dyDescent="0.2">
      <c r="FB7443"/>
      <c r="FC7443"/>
    </row>
    <row r="7444" spans="158:159" x14ac:dyDescent="0.2">
      <c r="FB7444"/>
      <c r="FC7444"/>
    </row>
    <row r="7445" spans="158:159" x14ac:dyDescent="0.2">
      <c r="FB7445"/>
      <c r="FC7445"/>
    </row>
    <row r="7446" spans="158:159" x14ac:dyDescent="0.2">
      <c r="FB7446"/>
      <c r="FC7446"/>
    </row>
    <row r="7447" spans="158:159" x14ac:dyDescent="0.2">
      <c r="FB7447"/>
      <c r="FC7447"/>
    </row>
    <row r="7448" spans="158:159" x14ac:dyDescent="0.2">
      <c r="FB7448"/>
      <c r="FC7448"/>
    </row>
    <row r="7449" spans="158:159" x14ac:dyDescent="0.2">
      <c r="FB7449"/>
      <c r="FC7449"/>
    </row>
    <row r="7450" spans="158:159" x14ac:dyDescent="0.2">
      <c r="FB7450"/>
      <c r="FC7450"/>
    </row>
    <row r="7451" spans="158:159" x14ac:dyDescent="0.2">
      <c r="FB7451"/>
      <c r="FC7451"/>
    </row>
    <row r="7452" spans="158:159" x14ac:dyDescent="0.2">
      <c r="FB7452"/>
      <c r="FC7452"/>
    </row>
    <row r="7453" spans="158:159" x14ac:dyDescent="0.2">
      <c r="FB7453"/>
      <c r="FC7453"/>
    </row>
    <row r="7454" spans="158:159" x14ac:dyDescent="0.2">
      <c r="FB7454"/>
      <c r="FC7454"/>
    </row>
    <row r="7455" spans="158:159" x14ac:dyDescent="0.2">
      <c r="FB7455"/>
      <c r="FC7455"/>
    </row>
    <row r="7456" spans="158:159" x14ac:dyDescent="0.2">
      <c r="FB7456"/>
      <c r="FC7456"/>
    </row>
    <row r="7457" spans="158:159" x14ac:dyDescent="0.2">
      <c r="FB7457"/>
      <c r="FC7457"/>
    </row>
    <row r="7458" spans="158:159" x14ac:dyDescent="0.2">
      <c r="FB7458"/>
      <c r="FC7458"/>
    </row>
    <row r="7459" spans="158:159" x14ac:dyDescent="0.2">
      <c r="FB7459"/>
      <c r="FC7459"/>
    </row>
    <row r="7460" spans="158:159" x14ac:dyDescent="0.2">
      <c r="FB7460"/>
      <c r="FC7460"/>
    </row>
    <row r="7461" spans="158:159" x14ac:dyDescent="0.2">
      <c r="FB7461"/>
      <c r="FC7461"/>
    </row>
    <row r="7462" spans="158:159" x14ac:dyDescent="0.2">
      <c r="FB7462"/>
      <c r="FC7462"/>
    </row>
    <row r="7463" spans="158:159" x14ac:dyDescent="0.2">
      <c r="FB7463"/>
      <c r="FC7463"/>
    </row>
    <row r="7464" spans="158:159" x14ac:dyDescent="0.2">
      <c r="FB7464"/>
      <c r="FC7464"/>
    </row>
    <row r="7465" spans="158:159" x14ac:dyDescent="0.2">
      <c r="FB7465"/>
      <c r="FC7465"/>
    </row>
    <row r="7466" spans="158:159" x14ac:dyDescent="0.2">
      <c r="FB7466"/>
      <c r="FC7466"/>
    </row>
    <row r="7467" spans="158:159" x14ac:dyDescent="0.2">
      <c r="FB7467"/>
      <c r="FC7467"/>
    </row>
    <row r="7468" spans="158:159" x14ac:dyDescent="0.2">
      <c r="FB7468"/>
      <c r="FC7468"/>
    </row>
    <row r="7469" spans="158:159" x14ac:dyDescent="0.2">
      <c r="FB7469"/>
      <c r="FC7469"/>
    </row>
    <row r="7470" spans="158:159" x14ac:dyDescent="0.2">
      <c r="FB7470"/>
      <c r="FC7470"/>
    </row>
    <row r="7471" spans="158:159" x14ac:dyDescent="0.2">
      <c r="FB7471"/>
      <c r="FC7471"/>
    </row>
    <row r="7472" spans="158:159" x14ac:dyDescent="0.2">
      <c r="FB7472"/>
      <c r="FC7472"/>
    </row>
    <row r="7473" spans="158:159" x14ac:dyDescent="0.2">
      <c r="FB7473"/>
      <c r="FC7473"/>
    </row>
    <row r="7474" spans="158:159" x14ac:dyDescent="0.2">
      <c r="FB7474"/>
      <c r="FC7474"/>
    </row>
    <row r="7475" spans="158:159" x14ac:dyDescent="0.2">
      <c r="FB7475"/>
      <c r="FC7475"/>
    </row>
    <row r="7476" spans="158:159" x14ac:dyDescent="0.2">
      <c r="FB7476"/>
      <c r="FC7476"/>
    </row>
    <row r="7477" spans="158:159" x14ac:dyDescent="0.2">
      <c r="FB7477"/>
      <c r="FC7477"/>
    </row>
    <row r="7478" spans="158:159" x14ac:dyDescent="0.2">
      <c r="FB7478"/>
      <c r="FC7478"/>
    </row>
    <row r="7479" spans="158:159" x14ac:dyDescent="0.2">
      <c r="FB7479"/>
      <c r="FC7479"/>
    </row>
    <row r="7480" spans="158:159" x14ac:dyDescent="0.2">
      <c r="FB7480"/>
      <c r="FC7480"/>
    </row>
    <row r="7481" spans="158:159" x14ac:dyDescent="0.2">
      <c r="FB7481"/>
      <c r="FC7481"/>
    </row>
    <row r="7482" spans="158:159" x14ac:dyDescent="0.2">
      <c r="FB7482"/>
      <c r="FC7482"/>
    </row>
    <row r="7483" spans="158:159" x14ac:dyDescent="0.2">
      <c r="FB7483"/>
      <c r="FC7483"/>
    </row>
    <row r="7484" spans="158:159" x14ac:dyDescent="0.2">
      <c r="FB7484"/>
      <c r="FC7484"/>
    </row>
    <row r="7485" spans="158:159" x14ac:dyDescent="0.2">
      <c r="FB7485"/>
      <c r="FC7485"/>
    </row>
    <row r="7486" spans="158:159" x14ac:dyDescent="0.2">
      <c r="FB7486"/>
      <c r="FC7486"/>
    </row>
    <row r="7487" spans="158:159" x14ac:dyDescent="0.2">
      <c r="FB7487"/>
      <c r="FC7487"/>
    </row>
    <row r="7488" spans="158:159" x14ac:dyDescent="0.2">
      <c r="FB7488"/>
      <c r="FC7488"/>
    </row>
    <row r="7489" spans="158:159" x14ac:dyDescent="0.2">
      <c r="FB7489"/>
      <c r="FC7489"/>
    </row>
    <row r="7490" spans="158:159" x14ac:dyDescent="0.2">
      <c r="FB7490"/>
      <c r="FC7490"/>
    </row>
    <row r="7491" spans="158:159" x14ac:dyDescent="0.2">
      <c r="FB7491"/>
      <c r="FC7491"/>
    </row>
    <row r="7492" spans="158:159" x14ac:dyDescent="0.2">
      <c r="FB7492"/>
      <c r="FC7492"/>
    </row>
    <row r="7493" spans="158:159" x14ac:dyDescent="0.2">
      <c r="FB7493"/>
      <c r="FC7493"/>
    </row>
    <row r="7494" spans="158:159" x14ac:dyDescent="0.2">
      <c r="FB7494"/>
      <c r="FC7494"/>
    </row>
    <row r="7495" spans="158:159" x14ac:dyDescent="0.2">
      <c r="FB7495"/>
      <c r="FC7495"/>
    </row>
    <row r="7496" spans="158:159" x14ac:dyDescent="0.2">
      <c r="FB7496"/>
      <c r="FC7496"/>
    </row>
    <row r="7497" spans="158:159" x14ac:dyDescent="0.2">
      <c r="FB7497"/>
      <c r="FC7497"/>
    </row>
    <row r="7498" spans="158:159" x14ac:dyDescent="0.2">
      <c r="FB7498"/>
      <c r="FC7498"/>
    </row>
    <row r="7499" spans="158:159" x14ac:dyDescent="0.2">
      <c r="FB7499"/>
      <c r="FC7499"/>
    </row>
    <row r="7500" spans="158:159" x14ac:dyDescent="0.2">
      <c r="FB7500"/>
      <c r="FC7500"/>
    </row>
    <row r="7501" spans="158:159" x14ac:dyDescent="0.2">
      <c r="FB7501"/>
      <c r="FC7501"/>
    </row>
    <row r="7502" spans="158:159" x14ac:dyDescent="0.2">
      <c r="FB7502"/>
      <c r="FC7502"/>
    </row>
    <row r="7503" spans="158:159" x14ac:dyDescent="0.2">
      <c r="FB7503"/>
      <c r="FC7503"/>
    </row>
    <row r="7504" spans="158:159" x14ac:dyDescent="0.2">
      <c r="FB7504"/>
      <c r="FC7504"/>
    </row>
    <row r="7505" spans="158:159" x14ac:dyDescent="0.2">
      <c r="FB7505"/>
      <c r="FC7505"/>
    </row>
    <row r="7506" spans="158:159" x14ac:dyDescent="0.2">
      <c r="FB7506"/>
      <c r="FC7506"/>
    </row>
    <row r="7507" spans="158:159" x14ac:dyDescent="0.2">
      <c r="FB7507"/>
      <c r="FC7507"/>
    </row>
    <row r="7508" spans="158:159" x14ac:dyDescent="0.2">
      <c r="FB7508"/>
      <c r="FC7508"/>
    </row>
    <row r="7509" spans="158:159" x14ac:dyDescent="0.2">
      <c r="FB7509"/>
      <c r="FC7509"/>
    </row>
    <row r="7510" spans="158:159" x14ac:dyDescent="0.2">
      <c r="FB7510"/>
      <c r="FC7510"/>
    </row>
    <row r="7511" spans="158:159" x14ac:dyDescent="0.2">
      <c r="FB7511"/>
      <c r="FC7511"/>
    </row>
    <row r="7512" spans="158:159" x14ac:dyDescent="0.2">
      <c r="FB7512"/>
      <c r="FC7512"/>
    </row>
    <row r="7513" spans="158:159" x14ac:dyDescent="0.2">
      <c r="FB7513"/>
      <c r="FC7513"/>
    </row>
    <row r="7514" spans="158:159" x14ac:dyDescent="0.2">
      <c r="FB7514"/>
      <c r="FC7514"/>
    </row>
    <row r="7515" spans="158:159" x14ac:dyDescent="0.2">
      <c r="FB7515"/>
      <c r="FC7515"/>
    </row>
    <row r="7516" spans="158:159" x14ac:dyDescent="0.2">
      <c r="FB7516"/>
      <c r="FC7516"/>
    </row>
    <row r="7517" spans="158:159" x14ac:dyDescent="0.2">
      <c r="FB7517"/>
      <c r="FC7517"/>
    </row>
    <row r="7518" spans="158:159" x14ac:dyDescent="0.2">
      <c r="FB7518"/>
      <c r="FC7518"/>
    </row>
    <row r="7519" spans="158:159" x14ac:dyDescent="0.2">
      <c r="FB7519"/>
      <c r="FC7519"/>
    </row>
    <row r="7520" spans="158:159" x14ac:dyDescent="0.2">
      <c r="FB7520"/>
      <c r="FC7520"/>
    </row>
    <row r="7521" spans="158:159" x14ac:dyDescent="0.2">
      <c r="FB7521"/>
      <c r="FC7521"/>
    </row>
    <row r="7522" spans="158:159" x14ac:dyDescent="0.2">
      <c r="FB7522"/>
      <c r="FC7522"/>
    </row>
    <row r="7523" spans="158:159" x14ac:dyDescent="0.2">
      <c r="FB7523"/>
      <c r="FC7523"/>
    </row>
    <row r="7524" spans="158:159" x14ac:dyDescent="0.2">
      <c r="FB7524"/>
      <c r="FC7524"/>
    </row>
    <row r="7525" spans="158:159" x14ac:dyDescent="0.2">
      <c r="FB7525"/>
      <c r="FC7525"/>
    </row>
    <row r="7526" spans="158:159" x14ac:dyDescent="0.2">
      <c r="FB7526"/>
      <c r="FC7526"/>
    </row>
    <row r="7527" spans="158:159" x14ac:dyDescent="0.2">
      <c r="FB7527"/>
      <c r="FC7527"/>
    </row>
    <row r="7528" spans="158:159" x14ac:dyDescent="0.2">
      <c r="FB7528"/>
      <c r="FC7528"/>
    </row>
    <row r="7529" spans="158:159" x14ac:dyDescent="0.2">
      <c r="FB7529"/>
      <c r="FC7529"/>
    </row>
    <row r="7530" spans="158:159" x14ac:dyDescent="0.2">
      <c r="FB7530"/>
      <c r="FC7530"/>
    </row>
    <row r="7531" spans="158:159" x14ac:dyDescent="0.2">
      <c r="FB7531"/>
      <c r="FC7531"/>
    </row>
    <row r="7532" spans="158:159" x14ac:dyDescent="0.2">
      <c r="FB7532"/>
      <c r="FC7532"/>
    </row>
    <row r="7533" spans="158:159" x14ac:dyDescent="0.2">
      <c r="FB7533"/>
      <c r="FC7533"/>
    </row>
    <row r="7534" spans="158:159" x14ac:dyDescent="0.2">
      <c r="FB7534"/>
      <c r="FC7534"/>
    </row>
    <row r="7535" spans="158:159" x14ac:dyDescent="0.2">
      <c r="FB7535"/>
      <c r="FC7535"/>
    </row>
    <row r="7536" spans="158:159" x14ac:dyDescent="0.2">
      <c r="FB7536"/>
      <c r="FC7536"/>
    </row>
    <row r="7537" spans="158:159" x14ac:dyDescent="0.2">
      <c r="FB7537"/>
      <c r="FC7537"/>
    </row>
    <row r="7538" spans="158:159" x14ac:dyDescent="0.2">
      <c r="FB7538"/>
      <c r="FC7538"/>
    </row>
    <row r="7539" spans="158:159" x14ac:dyDescent="0.2">
      <c r="FB7539"/>
      <c r="FC7539"/>
    </row>
    <row r="7540" spans="158:159" x14ac:dyDescent="0.2">
      <c r="FB7540"/>
      <c r="FC7540"/>
    </row>
    <row r="7541" spans="158:159" x14ac:dyDescent="0.2">
      <c r="FB7541"/>
      <c r="FC7541"/>
    </row>
    <row r="7542" spans="158:159" x14ac:dyDescent="0.2">
      <c r="FB7542"/>
      <c r="FC7542"/>
    </row>
    <row r="7543" spans="158:159" x14ac:dyDescent="0.2">
      <c r="FB7543"/>
      <c r="FC7543"/>
    </row>
    <row r="7544" spans="158:159" x14ac:dyDescent="0.2">
      <c r="FB7544"/>
      <c r="FC7544"/>
    </row>
    <row r="7545" spans="158:159" x14ac:dyDescent="0.2">
      <c r="FB7545"/>
      <c r="FC7545"/>
    </row>
    <row r="7546" spans="158:159" x14ac:dyDescent="0.2">
      <c r="FB7546"/>
      <c r="FC7546"/>
    </row>
    <row r="7547" spans="158:159" x14ac:dyDescent="0.2">
      <c r="FB7547"/>
      <c r="FC7547"/>
    </row>
    <row r="7548" spans="158:159" x14ac:dyDescent="0.2">
      <c r="FB7548"/>
      <c r="FC7548"/>
    </row>
    <row r="7549" spans="158:159" x14ac:dyDescent="0.2">
      <c r="FB7549"/>
      <c r="FC7549"/>
    </row>
    <row r="7550" spans="158:159" x14ac:dyDescent="0.2">
      <c r="FB7550"/>
      <c r="FC7550"/>
    </row>
    <row r="7551" spans="158:159" x14ac:dyDescent="0.2">
      <c r="FB7551"/>
      <c r="FC7551"/>
    </row>
    <row r="7552" spans="158:159" x14ac:dyDescent="0.2">
      <c r="FB7552"/>
      <c r="FC7552"/>
    </row>
    <row r="7553" spans="158:159" x14ac:dyDescent="0.2">
      <c r="FB7553"/>
      <c r="FC7553"/>
    </row>
    <row r="7554" spans="158:159" x14ac:dyDescent="0.2">
      <c r="FB7554"/>
      <c r="FC7554"/>
    </row>
    <row r="7555" spans="158:159" x14ac:dyDescent="0.2">
      <c r="FB7555"/>
      <c r="FC7555"/>
    </row>
    <row r="7556" spans="158:159" x14ac:dyDescent="0.2">
      <c r="FB7556"/>
      <c r="FC7556"/>
    </row>
    <row r="7557" spans="158:159" x14ac:dyDescent="0.2">
      <c r="FB7557"/>
      <c r="FC7557"/>
    </row>
    <row r="7558" spans="158:159" x14ac:dyDescent="0.2">
      <c r="FB7558"/>
      <c r="FC7558"/>
    </row>
    <row r="7559" spans="158:159" x14ac:dyDescent="0.2">
      <c r="FB7559"/>
      <c r="FC7559"/>
    </row>
    <row r="7560" spans="158:159" x14ac:dyDescent="0.2">
      <c r="FB7560"/>
      <c r="FC7560"/>
    </row>
    <row r="7561" spans="158:159" x14ac:dyDescent="0.2">
      <c r="FB7561"/>
      <c r="FC7561"/>
    </row>
    <row r="7562" spans="158:159" x14ac:dyDescent="0.2">
      <c r="FB7562"/>
      <c r="FC7562"/>
    </row>
    <row r="7563" spans="158:159" x14ac:dyDescent="0.2">
      <c r="FB7563"/>
      <c r="FC7563"/>
    </row>
    <row r="7564" spans="158:159" x14ac:dyDescent="0.2">
      <c r="FB7564"/>
      <c r="FC7564"/>
    </row>
    <row r="7565" spans="158:159" x14ac:dyDescent="0.2">
      <c r="FB7565"/>
      <c r="FC7565"/>
    </row>
    <row r="7566" spans="158:159" x14ac:dyDescent="0.2">
      <c r="FB7566"/>
      <c r="FC7566"/>
    </row>
    <row r="7567" spans="158:159" x14ac:dyDescent="0.2">
      <c r="FB7567"/>
      <c r="FC7567"/>
    </row>
    <row r="7568" spans="158:159" x14ac:dyDescent="0.2">
      <c r="FB7568"/>
      <c r="FC7568"/>
    </row>
    <row r="7569" spans="158:159" x14ac:dyDescent="0.2">
      <c r="FB7569"/>
      <c r="FC7569"/>
    </row>
    <row r="7570" spans="158:159" x14ac:dyDescent="0.2">
      <c r="FB7570"/>
      <c r="FC7570"/>
    </row>
    <row r="7571" spans="158:159" x14ac:dyDescent="0.2">
      <c r="FB7571"/>
      <c r="FC7571"/>
    </row>
    <row r="7572" spans="158:159" x14ac:dyDescent="0.2">
      <c r="FB7572"/>
      <c r="FC7572"/>
    </row>
    <row r="7573" spans="158:159" x14ac:dyDescent="0.2">
      <c r="FB7573"/>
      <c r="FC7573"/>
    </row>
    <row r="7574" spans="158:159" x14ac:dyDescent="0.2">
      <c r="FB7574"/>
      <c r="FC7574"/>
    </row>
    <row r="7575" spans="158:159" x14ac:dyDescent="0.2">
      <c r="FB7575"/>
      <c r="FC7575"/>
    </row>
    <row r="7576" spans="158:159" x14ac:dyDescent="0.2">
      <c r="FB7576"/>
      <c r="FC7576"/>
    </row>
    <row r="7577" spans="158:159" x14ac:dyDescent="0.2">
      <c r="FB7577"/>
      <c r="FC7577"/>
    </row>
    <row r="7578" spans="158:159" x14ac:dyDescent="0.2">
      <c r="FB7578"/>
      <c r="FC7578"/>
    </row>
    <row r="7579" spans="158:159" x14ac:dyDescent="0.2">
      <c r="FB7579"/>
      <c r="FC7579"/>
    </row>
    <row r="7580" spans="158:159" x14ac:dyDescent="0.2">
      <c r="FB7580"/>
      <c r="FC7580"/>
    </row>
    <row r="7581" spans="158:159" x14ac:dyDescent="0.2">
      <c r="FB7581"/>
      <c r="FC7581"/>
    </row>
    <row r="7582" spans="158:159" x14ac:dyDescent="0.2">
      <c r="FB7582"/>
      <c r="FC7582"/>
    </row>
    <row r="7583" spans="158:159" x14ac:dyDescent="0.2">
      <c r="FB7583"/>
      <c r="FC7583"/>
    </row>
    <row r="7584" spans="158:159" x14ac:dyDescent="0.2">
      <c r="FB7584"/>
      <c r="FC7584"/>
    </row>
    <row r="7585" spans="158:159" x14ac:dyDescent="0.2">
      <c r="FB7585"/>
      <c r="FC7585"/>
    </row>
    <row r="7586" spans="158:159" x14ac:dyDescent="0.2">
      <c r="FB7586"/>
      <c r="FC7586"/>
    </row>
    <row r="7587" spans="158:159" x14ac:dyDescent="0.2">
      <c r="FB7587"/>
      <c r="FC7587"/>
    </row>
    <row r="7588" spans="158:159" x14ac:dyDescent="0.2">
      <c r="FB7588"/>
      <c r="FC7588"/>
    </row>
    <row r="7589" spans="158:159" x14ac:dyDescent="0.2">
      <c r="FB7589"/>
      <c r="FC7589"/>
    </row>
    <row r="7590" spans="158:159" x14ac:dyDescent="0.2">
      <c r="FB7590"/>
      <c r="FC7590"/>
    </row>
    <row r="7591" spans="158:159" x14ac:dyDescent="0.2">
      <c r="FB7591"/>
      <c r="FC7591"/>
    </row>
    <row r="7592" spans="158:159" x14ac:dyDescent="0.2">
      <c r="FB7592"/>
      <c r="FC7592"/>
    </row>
    <row r="7593" spans="158:159" x14ac:dyDescent="0.2">
      <c r="FB7593"/>
      <c r="FC7593"/>
    </row>
    <row r="7594" spans="158:159" x14ac:dyDescent="0.2">
      <c r="FB7594"/>
      <c r="FC7594"/>
    </row>
    <row r="7595" spans="158:159" x14ac:dyDescent="0.2">
      <c r="FB7595"/>
      <c r="FC7595"/>
    </row>
    <row r="7596" spans="158:159" x14ac:dyDescent="0.2">
      <c r="FB7596"/>
      <c r="FC7596"/>
    </row>
    <row r="7597" spans="158:159" x14ac:dyDescent="0.2">
      <c r="FB7597"/>
      <c r="FC7597"/>
    </row>
    <row r="7598" spans="158:159" x14ac:dyDescent="0.2">
      <c r="FB7598"/>
      <c r="FC7598"/>
    </row>
    <row r="7599" spans="158:159" x14ac:dyDescent="0.2">
      <c r="FB7599"/>
      <c r="FC7599"/>
    </row>
    <row r="7600" spans="158:159" x14ac:dyDescent="0.2">
      <c r="FB7600"/>
      <c r="FC7600"/>
    </row>
    <row r="7601" spans="158:159" x14ac:dyDescent="0.2">
      <c r="FB7601"/>
      <c r="FC7601"/>
    </row>
    <row r="7602" spans="158:159" x14ac:dyDescent="0.2">
      <c r="FB7602"/>
      <c r="FC7602"/>
    </row>
    <row r="7603" spans="158:159" x14ac:dyDescent="0.2">
      <c r="FB7603"/>
      <c r="FC7603"/>
    </row>
    <row r="7604" spans="158:159" x14ac:dyDescent="0.2">
      <c r="FB7604"/>
      <c r="FC7604"/>
    </row>
    <row r="7605" spans="158:159" x14ac:dyDescent="0.2">
      <c r="FB7605"/>
      <c r="FC7605"/>
    </row>
    <row r="7606" spans="158:159" x14ac:dyDescent="0.2">
      <c r="FB7606"/>
      <c r="FC7606"/>
    </row>
    <row r="7607" spans="158:159" x14ac:dyDescent="0.2">
      <c r="FB7607"/>
      <c r="FC7607"/>
    </row>
    <row r="7608" spans="158:159" x14ac:dyDescent="0.2">
      <c r="FB7608"/>
      <c r="FC7608"/>
    </row>
    <row r="7609" spans="158:159" x14ac:dyDescent="0.2">
      <c r="FB7609"/>
      <c r="FC7609"/>
    </row>
    <row r="7610" spans="158:159" x14ac:dyDescent="0.2">
      <c r="FB7610"/>
      <c r="FC7610"/>
    </row>
    <row r="7611" spans="158:159" x14ac:dyDescent="0.2">
      <c r="FB7611"/>
      <c r="FC7611"/>
    </row>
    <row r="7612" spans="158:159" x14ac:dyDescent="0.2">
      <c r="FB7612"/>
      <c r="FC7612"/>
    </row>
    <row r="7613" spans="158:159" x14ac:dyDescent="0.2">
      <c r="FB7613"/>
      <c r="FC7613"/>
    </row>
    <row r="7614" spans="158:159" x14ac:dyDescent="0.2">
      <c r="FB7614"/>
      <c r="FC7614"/>
    </row>
    <row r="7615" spans="158:159" x14ac:dyDescent="0.2">
      <c r="FB7615"/>
      <c r="FC7615"/>
    </row>
    <row r="7616" spans="158:159" x14ac:dyDescent="0.2">
      <c r="FB7616"/>
      <c r="FC7616"/>
    </row>
    <row r="7617" spans="158:159" x14ac:dyDescent="0.2">
      <c r="FB7617"/>
      <c r="FC7617"/>
    </row>
    <row r="7618" spans="158:159" x14ac:dyDescent="0.2">
      <c r="FB7618"/>
      <c r="FC7618"/>
    </row>
    <row r="7619" spans="158:159" x14ac:dyDescent="0.2">
      <c r="FB7619"/>
      <c r="FC7619"/>
    </row>
    <row r="7620" spans="158:159" x14ac:dyDescent="0.2">
      <c r="FB7620"/>
      <c r="FC7620"/>
    </row>
    <row r="7621" spans="158:159" x14ac:dyDescent="0.2">
      <c r="FB7621"/>
      <c r="FC7621"/>
    </row>
    <row r="7622" spans="158:159" x14ac:dyDescent="0.2">
      <c r="FB7622"/>
      <c r="FC7622"/>
    </row>
    <row r="7623" spans="158:159" x14ac:dyDescent="0.2">
      <c r="FB7623"/>
      <c r="FC7623"/>
    </row>
    <row r="7624" spans="158:159" x14ac:dyDescent="0.2">
      <c r="FB7624"/>
      <c r="FC7624"/>
    </row>
    <row r="7625" spans="158:159" x14ac:dyDescent="0.2">
      <c r="FB7625"/>
      <c r="FC7625"/>
    </row>
    <row r="7626" spans="158:159" x14ac:dyDescent="0.2">
      <c r="FB7626"/>
      <c r="FC7626"/>
    </row>
    <row r="7627" spans="158:159" x14ac:dyDescent="0.2">
      <c r="FB7627"/>
      <c r="FC7627"/>
    </row>
    <row r="7628" spans="158:159" x14ac:dyDescent="0.2">
      <c r="FB7628"/>
      <c r="FC7628"/>
    </row>
    <row r="7629" spans="158:159" x14ac:dyDescent="0.2">
      <c r="FB7629"/>
      <c r="FC7629"/>
    </row>
    <row r="7630" spans="158:159" x14ac:dyDescent="0.2">
      <c r="FB7630"/>
      <c r="FC7630"/>
    </row>
    <row r="7631" spans="158:159" x14ac:dyDescent="0.2">
      <c r="FB7631"/>
      <c r="FC7631"/>
    </row>
    <row r="7632" spans="158:159" x14ac:dyDescent="0.2">
      <c r="FB7632"/>
      <c r="FC7632"/>
    </row>
    <row r="7633" spans="158:159" x14ac:dyDescent="0.2">
      <c r="FB7633"/>
      <c r="FC7633"/>
    </row>
    <row r="7634" spans="158:159" x14ac:dyDescent="0.2">
      <c r="FB7634"/>
      <c r="FC7634"/>
    </row>
    <row r="7635" spans="158:159" x14ac:dyDescent="0.2">
      <c r="FB7635"/>
      <c r="FC7635"/>
    </row>
    <row r="7636" spans="158:159" x14ac:dyDescent="0.2">
      <c r="FB7636"/>
      <c r="FC7636"/>
    </row>
    <row r="7637" spans="158:159" x14ac:dyDescent="0.2">
      <c r="FB7637"/>
      <c r="FC7637"/>
    </row>
    <row r="7638" spans="158:159" x14ac:dyDescent="0.2">
      <c r="FB7638"/>
      <c r="FC7638"/>
    </row>
    <row r="7639" spans="158:159" x14ac:dyDescent="0.2">
      <c r="FB7639"/>
      <c r="FC7639"/>
    </row>
    <row r="7640" spans="158:159" x14ac:dyDescent="0.2">
      <c r="FB7640"/>
      <c r="FC7640"/>
    </row>
    <row r="7641" spans="158:159" x14ac:dyDescent="0.2">
      <c r="FB7641"/>
      <c r="FC7641"/>
    </row>
    <row r="7642" spans="158:159" x14ac:dyDescent="0.2">
      <c r="FB7642"/>
      <c r="FC7642"/>
    </row>
    <row r="7643" spans="158:159" x14ac:dyDescent="0.2">
      <c r="FB7643"/>
      <c r="FC7643"/>
    </row>
    <row r="7644" spans="158:159" x14ac:dyDescent="0.2">
      <c r="FB7644"/>
      <c r="FC7644"/>
    </row>
    <row r="7645" spans="158:159" x14ac:dyDescent="0.2">
      <c r="FB7645"/>
      <c r="FC7645"/>
    </row>
    <row r="7646" spans="158:159" x14ac:dyDescent="0.2">
      <c r="FB7646"/>
      <c r="FC7646"/>
    </row>
    <row r="7647" spans="158:159" x14ac:dyDescent="0.2">
      <c r="FB7647"/>
      <c r="FC7647"/>
    </row>
    <row r="7648" spans="158:159" x14ac:dyDescent="0.2">
      <c r="FB7648"/>
      <c r="FC7648"/>
    </row>
    <row r="7649" spans="158:159" x14ac:dyDescent="0.2">
      <c r="FB7649"/>
      <c r="FC7649"/>
    </row>
    <row r="7650" spans="158:159" x14ac:dyDescent="0.2">
      <c r="FB7650"/>
      <c r="FC7650"/>
    </row>
    <row r="7651" spans="158:159" x14ac:dyDescent="0.2">
      <c r="FB7651"/>
      <c r="FC7651"/>
    </row>
    <row r="7652" spans="158:159" x14ac:dyDescent="0.2">
      <c r="FB7652"/>
      <c r="FC7652"/>
    </row>
    <row r="7653" spans="158:159" x14ac:dyDescent="0.2">
      <c r="FB7653"/>
      <c r="FC7653"/>
    </row>
    <row r="7654" spans="158:159" x14ac:dyDescent="0.2">
      <c r="FB7654"/>
      <c r="FC7654"/>
    </row>
    <row r="7655" spans="158:159" x14ac:dyDescent="0.2">
      <c r="FB7655"/>
      <c r="FC7655"/>
    </row>
    <row r="7656" spans="158:159" x14ac:dyDescent="0.2">
      <c r="FB7656"/>
      <c r="FC7656"/>
    </row>
    <row r="7657" spans="158:159" x14ac:dyDescent="0.2">
      <c r="FB7657"/>
      <c r="FC7657"/>
    </row>
    <row r="7658" spans="158:159" x14ac:dyDescent="0.2">
      <c r="FB7658"/>
      <c r="FC7658"/>
    </row>
    <row r="7659" spans="158:159" x14ac:dyDescent="0.2">
      <c r="FB7659"/>
      <c r="FC7659"/>
    </row>
    <row r="7660" spans="158:159" x14ac:dyDescent="0.2">
      <c r="FB7660"/>
      <c r="FC7660"/>
    </row>
    <row r="7661" spans="158:159" x14ac:dyDescent="0.2">
      <c r="FB7661"/>
      <c r="FC7661"/>
    </row>
    <row r="7662" spans="158:159" x14ac:dyDescent="0.2">
      <c r="FB7662"/>
      <c r="FC7662"/>
    </row>
    <row r="7663" spans="158:159" x14ac:dyDescent="0.2">
      <c r="FB7663"/>
      <c r="FC7663"/>
    </row>
    <row r="7664" spans="158:159" x14ac:dyDescent="0.2">
      <c r="FB7664"/>
      <c r="FC7664"/>
    </row>
    <row r="7665" spans="158:159" x14ac:dyDescent="0.2">
      <c r="FB7665"/>
      <c r="FC7665"/>
    </row>
    <row r="7666" spans="158:159" x14ac:dyDescent="0.2">
      <c r="FB7666"/>
      <c r="FC7666"/>
    </row>
    <row r="7667" spans="158:159" x14ac:dyDescent="0.2">
      <c r="FB7667"/>
      <c r="FC7667"/>
    </row>
    <row r="7668" spans="158:159" x14ac:dyDescent="0.2">
      <c r="FB7668"/>
      <c r="FC7668"/>
    </row>
    <row r="7669" spans="158:159" x14ac:dyDescent="0.2">
      <c r="FB7669"/>
      <c r="FC7669"/>
    </row>
    <row r="7670" spans="158:159" x14ac:dyDescent="0.2">
      <c r="FB7670"/>
      <c r="FC7670"/>
    </row>
    <row r="7671" spans="158:159" x14ac:dyDescent="0.2">
      <c r="FB7671"/>
      <c r="FC7671"/>
    </row>
    <row r="7672" spans="158:159" x14ac:dyDescent="0.2">
      <c r="FB7672"/>
      <c r="FC7672"/>
    </row>
    <row r="7673" spans="158:159" x14ac:dyDescent="0.2">
      <c r="FB7673"/>
      <c r="FC7673"/>
    </row>
    <row r="7674" spans="158:159" x14ac:dyDescent="0.2">
      <c r="FB7674"/>
      <c r="FC7674"/>
    </row>
    <row r="7675" spans="158:159" x14ac:dyDescent="0.2">
      <c r="FB7675"/>
      <c r="FC7675"/>
    </row>
    <row r="7676" spans="158:159" x14ac:dyDescent="0.2">
      <c r="FB7676"/>
      <c r="FC7676"/>
    </row>
    <row r="7677" spans="158:159" x14ac:dyDescent="0.2">
      <c r="FB7677"/>
      <c r="FC7677"/>
    </row>
    <row r="7678" spans="158:159" x14ac:dyDescent="0.2">
      <c r="FB7678"/>
      <c r="FC7678"/>
    </row>
    <row r="7679" spans="158:159" x14ac:dyDescent="0.2">
      <c r="FB7679"/>
      <c r="FC7679"/>
    </row>
    <row r="7680" spans="158:159" x14ac:dyDescent="0.2">
      <c r="FB7680"/>
      <c r="FC7680"/>
    </row>
    <row r="7681" spans="158:159" x14ac:dyDescent="0.2">
      <c r="FB7681"/>
      <c r="FC7681"/>
    </row>
    <row r="7682" spans="158:159" x14ac:dyDescent="0.2">
      <c r="FB7682"/>
      <c r="FC7682"/>
    </row>
    <row r="7683" spans="158:159" x14ac:dyDescent="0.2">
      <c r="FB7683"/>
      <c r="FC7683"/>
    </row>
    <row r="7684" spans="158:159" x14ac:dyDescent="0.2">
      <c r="FB7684"/>
      <c r="FC7684"/>
    </row>
    <row r="7685" spans="158:159" x14ac:dyDescent="0.2">
      <c r="FB7685"/>
      <c r="FC7685"/>
    </row>
    <row r="7686" spans="158:159" x14ac:dyDescent="0.2">
      <c r="FB7686"/>
      <c r="FC7686"/>
    </row>
    <row r="7687" spans="158:159" x14ac:dyDescent="0.2">
      <c r="FB7687"/>
      <c r="FC7687"/>
    </row>
    <row r="7688" spans="158:159" x14ac:dyDescent="0.2">
      <c r="FB7688"/>
      <c r="FC7688"/>
    </row>
    <row r="7689" spans="158:159" x14ac:dyDescent="0.2">
      <c r="FB7689"/>
      <c r="FC7689"/>
    </row>
    <row r="7690" spans="158:159" x14ac:dyDescent="0.2">
      <c r="FB7690"/>
      <c r="FC7690"/>
    </row>
    <row r="7691" spans="158:159" x14ac:dyDescent="0.2">
      <c r="FB7691"/>
      <c r="FC7691"/>
    </row>
    <row r="7692" spans="158:159" x14ac:dyDescent="0.2">
      <c r="FB7692"/>
      <c r="FC7692"/>
    </row>
    <row r="7693" spans="158:159" x14ac:dyDescent="0.2">
      <c r="FB7693"/>
      <c r="FC7693"/>
    </row>
    <row r="7694" spans="158:159" x14ac:dyDescent="0.2">
      <c r="FB7694"/>
      <c r="FC7694"/>
    </row>
    <row r="7695" spans="158:159" x14ac:dyDescent="0.2">
      <c r="FB7695"/>
      <c r="FC7695"/>
    </row>
    <row r="7696" spans="158:159" x14ac:dyDescent="0.2">
      <c r="FB7696"/>
      <c r="FC7696"/>
    </row>
    <row r="7697" spans="158:159" x14ac:dyDescent="0.2">
      <c r="FB7697"/>
      <c r="FC7697"/>
    </row>
    <row r="7698" spans="158:159" x14ac:dyDescent="0.2">
      <c r="FB7698"/>
      <c r="FC7698"/>
    </row>
    <row r="7699" spans="158:159" x14ac:dyDescent="0.2">
      <c r="FB7699"/>
      <c r="FC7699"/>
    </row>
    <row r="7700" spans="158:159" x14ac:dyDescent="0.2">
      <c r="FB7700"/>
      <c r="FC7700"/>
    </row>
    <row r="7701" spans="158:159" x14ac:dyDescent="0.2">
      <c r="FB7701"/>
      <c r="FC7701"/>
    </row>
    <row r="7702" spans="158:159" x14ac:dyDescent="0.2">
      <c r="FB7702"/>
      <c r="FC7702"/>
    </row>
    <row r="7703" spans="158:159" x14ac:dyDescent="0.2">
      <c r="FB7703"/>
      <c r="FC7703"/>
    </row>
    <row r="7704" spans="158:159" x14ac:dyDescent="0.2">
      <c r="FB7704"/>
      <c r="FC7704"/>
    </row>
    <row r="7705" spans="158:159" x14ac:dyDescent="0.2">
      <c r="FB7705"/>
      <c r="FC7705"/>
    </row>
    <row r="7706" spans="158:159" x14ac:dyDescent="0.2">
      <c r="FB7706"/>
      <c r="FC7706"/>
    </row>
    <row r="7707" spans="158:159" x14ac:dyDescent="0.2">
      <c r="FB7707"/>
      <c r="FC7707"/>
    </row>
    <row r="7708" spans="158:159" x14ac:dyDescent="0.2">
      <c r="FB7708"/>
      <c r="FC7708"/>
    </row>
    <row r="7709" spans="158:159" x14ac:dyDescent="0.2">
      <c r="FB7709"/>
      <c r="FC7709"/>
    </row>
    <row r="7710" spans="158:159" x14ac:dyDescent="0.2">
      <c r="FB7710"/>
      <c r="FC7710"/>
    </row>
    <row r="7711" spans="158:159" x14ac:dyDescent="0.2">
      <c r="FB7711"/>
      <c r="FC7711"/>
    </row>
    <row r="7712" spans="158:159" x14ac:dyDescent="0.2">
      <c r="FB7712"/>
      <c r="FC7712"/>
    </row>
    <row r="7713" spans="158:159" x14ac:dyDescent="0.2">
      <c r="FB7713"/>
      <c r="FC7713"/>
    </row>
    <row r="7714" spans="158:159" x14ac:dyDescent="0.2">
      <c r="FB7714"/>
      <c r="FC7714"/>
    </row>
    <row r="7715" spans="158:159" x14ac:dyDescent="0.2">
      <c r="FB7715"/>
      <c r="FC7715"/>
    </row>
    <row r="7716" spans="158:159" x14ac:dyDescent="0.2">
      <c r="FB7716"/>
      <c r="FC7716"/>
    </row>
    <row r="7717" spans="158:159" x14ac:dyDescent="0.2">
      <c r="FB7717"/>
      <c r="FC7717"/>
    </row>
    <row r="7718" spans="158:159" x14ac:dyDescent="0.2">
      <c r="FB7718"/>
      <c r="FC7718"/>
    </row>
    <row r="7719" spans="158:159" x14ac:dyDescent="0.2">
      <c r="FB7719"/>
      <c r="FC7719"/>
    </row>
    <row r="7720" spans="158:159" x14ac:dyDescent="0.2">
      <c r="FB7720"/>
      <c r="FC7720"/>
    </row>
    <row r="7721" spans="158:159" x14ac:dyDescent="0.2">
      <c r="FB7721"/>
      <c r="FC7721"/>
    </row>
    <row r="7722" spans="158:159" x14ac:dyDescent="0.2">
      <c r="FB7722"/>
      <c r="FC7722"/>
    </row>
    <row r="7723" spans="158:159" x14ac:dyDescent="0.2">
      <c r="FB7723"/>
      <c r="FC7723"/>
    </row>
    <row r="7724" spans="158:159" x14ac:dyDescent="0.2">
      <c r="FB7724"/>
      <c r="FC7724"/>
    </row>
    <row r="7725" spans="158:159" x14ac:dyDescent="0.2">
      <c r="FB7725"/>
      <c r="FC7725"/>
    </row>
    <row r="7726" spans="158:159" x14ac:dyDescent="0.2">
      <c r="FB7726"/>
      <c r="FC7726"/>
    </row>
    <row r="7727" spans="158:159" x14ac:dyDescent="0.2">
      <c r="FB7727"/>
      <c r="FC7727"/>
    </row>
    <row r="7728" spans="158:159" x14ac:dyDescent="0.2">
      <c r="FB7728"/>
      <c r="FC7728"/>
    </row>
    <row r="7729" spans="158:159" x14ac:dyDescent="0.2">
      <c r="FB7729"/>
      <c r="FC7729"/>
    </row>
    <row r="7730" spans="158:159" x14ac:dyDescent="0.2">
      <c r="FB7730"/>
      <c r="FC7730"/>
    </row>
    <row r="7731" spans="158:159" x14ac:dyDescent="0.2">
      <c r="FB7731"/>
      <c r="FC7731"/>
    </row>
    <row r="7732" spans="158:159" x14ac:dyDescent="0.2">
      <c r="FB7732"/>
      <c r="FC7732"/>
    </row>
    <row r="7733" spans="158:159" x14ac:dyDescent="0.2">
      <c r="FB7733"/>
      <c r="FC7733"/>
    </row>
    <row r="7734" spans="158:159" x14ac:dyDescent="0.2">
      <c r="FB7734"/>
      <c r="FC7734"/>
    </row>
    <row r="7735" spans="158:159" x14ac:dyDescent="0.2">
      <c r="FB7735"/>
      <c r="FC7735"/>
    </row>
    <row r="7736" spans="158:159" x14ac:dyDescent="0.2">
      <c r="FB7736"/>
      <c r="FC7736"/>
    </row>
    <row r="7737" spans="158:159" x14ac:dyDescent="0.2">
      <c r="FB7737"/>
      <c r="FC7737"/>
    </row>
    <row r="7738" spans="158:159" x14ac:dyDescent="0.2">
      <c r="FB7738"/>
      <c r="FC7738"/>
    </row>
    <row r="7739" spans="158:159" x14ac:dyDescent="0.2">
      <c r="FB7739"/>
      <c r="FC7739"/>
    </row>
    <row r="7740" spans="158:159" x14ac:dyDescent="0.2">
      <c r="FB7740"/>
      <c r="FC7740"/>
    </row>
    <row r="7741" spans="158:159" x14ac:dyDescent="0.2">
      <c r="FB7741"/>
      <c r="FC7741"/>
    </row>
    <row r="7742" spans="158:159" x14ac:dyDescent="0.2">
      <c r="FB7742"/>
      <c r="FC7742"/>
    </row>
    <row r="7743" spans="158:159" x14ac:dyDescent="0.2">
      <c r="FB7743"/>
      <c r="FC7743"/>
    </row>
    <row r="7744" spans="158:159" x14ac:dyDescent="0.2">
      <c r="FB7744"/>
      <c r="FC7744"/>
    </row>
    <row r="7745" spans="158:159" x14ac:dyDescent="0.2">
      <c r="FB7745"/>
      <c r="FC7745"/>
    </row>
    <row r="7746" spans="158:159" x14ac:dyDescent="0.2">
      <c r="FB7746"/>
      <c r="FC7746"/>
    </row>
    <row r="7747" spans="158:159" x14ac:dyDescent="0.2">
      <c r="FB7747"/>
      <c r="FC7747"/>
    </row>
    <row r="7748" spans="158:159" x14ac:dyDescent="0.2">
      <c r="FB7748"/>
      <c r="FC7748"/>
    </row>
    <row r="7749" spans="158:159" x14ac:dyDescent="0.2">
      <c r="FB7749"/>
      <c r="FC7749"/>
    </row>
    <row r="7750" spans="158:159" x14ac:dyDescent="0.2">
      <c r="FB7750"/>
      <c r="FC7750"/>
    </row>
    <row r="7751" spans="158:159" x14ac:dyDescent="0.2">
      <c r="FB7751"/>
      <c r="FC7751"/>
    </row>
    <row r="7752" spans="158:159" x14ac:dyDescent="0.2">
      <c r="FB7752"/>
      <c r="FC7752"/>
    </row>
    <row r="7753" spans="158:159" x14ac:dyDescent="0.2">
      <c r="FB7753"/>
      <c r="FC7753"/>
    </row>
    <row r="7754" spans="158:159" x14ac:dyDescent="0.2">
      <c r="FB7754"/>
      <c r="FC7754"/>
    </row>
    <row r="7755" spans="158:159" x14ac:dyDescent="0.2">
      <c r="FB7755"/>
      <c r="FC7755"/>
    </row>
    <row r="7756" spans="158:159" x14ac:dyDescent="0.2">
      <c r="FB7756"/>
      <c r="FC7756"/>
    </row>
    <row r="7757" spans="158:159" x14ac:dyDescent="0.2">
      <c r="FB7757"/>
      <c r="FC7757"/>
    </row>
    <row r="7758" spans="158:159" x14ac:dyDescent="0.2">
      <c r="FB7758"/>
      <c r="FC7758"/>
    </row>
    <row r="7759" spans="158:159" x14ac:dyDescent="0.2">
      <c r="FB7759"/>
      <c r="FC7759"/>
    </row>
    <row r="7760" spans="158:159" x14ac:dyDescent="0.2">
      <c r="FB7760"/>
      <c r="FC7760"/>
    </row>
    <row r="7761" spans="158:159" x14ac:dyDescent="0.2">
      <c r="FB7761"/>
      <c r="FC7761"/>
    </row>
    <row r="7762" spans="158:159" x14ac:dyDescent="0.2">
      <c r="FB7762"/>
      <c r="FC7762"/>
    </row>
    <row r="7763" spans="158:159" x14ac:dyDescent="0.2">
      <c r="FB7763"/>
      <c r="FC7763"/>
    </row>
    <row r="7764" spans="158:159" x14ac:dyDescent="0.2">
      <c r="FB7764"/>
      <c r="FC7764"/>
    </row>
    <row r="7765" spans="158:159" x14ac:dyDescent="0.2">
      <c r="FB7765"/>
      <c r="FC7765"/>
    </row>
    <row r="7766" spans="158:159" x14ac:dyDescent="0.2">
      <c r="FB7766"/>
      <c r="FC7766"/>
    </row>
    <row r="7767" spans="158:159" x14ac:dyDescent="0.2">
      <c r="FB7767"/>
      <c r="FC7767"/>
    </row>
    <row r="7768" spans="158:159" x14ac:dyDescent="0.2">
      <c r="FB7768"/>
      <c r="FC7768"/>
    </row>
    <row r="7769" spans="158:159" x14ac:dyDescent="0.2">
      <c r="FB7769"/>
      <c r="FC7769"/>
    </row>
    <row r="7770" spans="158:159" x14ac:dyDescent="0.2">
      <c r="FB7770"/>
      <c r="FC7770"/>
    </row>
    <row r="7771" spans="158:159" x14ac:dyDescent="0.2">
      <c r="FB7771"/>
      <c r="FC7771"/>
    </row>
    <row r="7772" spans="158:159" x14ac:dyDescent="0.2">
      <c r="FB7772"/>
      <c r="FC7772"/>
    </row>
    <row r="7773" spans="158:159" x14ac:dyDescent="0.2">
      <c r="FB7773"/>
      <c r="FC7773"/>
    </row>
    <row r="7774" spans="158:159" x14ac:dyDescent="0.2">
      <c r="FB7774"/>
      <c r="FC7774"/>
    </row>
    <row r="7775" spans="158:159" x14ac:dyDescent="0.2">
      <c r="FB7775"/>
      <c r="FC7775"/>
    </row>
    <row r="7776" spans="158:159" x14ac:dyDescent="0.2">
      <c r="FB7776"/>
      <c r="FC7776"/>
    </row>
    <row r="7777" spans="158:159" x14ac:dyDescent="0.2">
      <c r="FB7777"/>
      <c r="FC7777"/>
    </row>
    <row r="7778" spans="158:159" x14ac:dyDescent="0.2">
      <c r="FB7778"/>
      <c r="FC7778"/>
    </row>
    <row r="7779" spans="158:159" x14ac:dyDescent="0.2">
      <c r="FB7779"/>
      <c r="FC7779"/>
    </row>
    <row r="7780" spans="158:159" x14ac:dyDescent="0.2">
      <c r="FB7780"/>
      <c r="FC7780"/>
    </row>
    <row r="7781" spans="158:159" x14ac:dyDescent="0.2">
      <c r="FB7781"/>
      <c r="FC7781"/>
    </row>
    <row r="7782" spans="158:159" x14ac:dyDescent="0.2">
      <c r="FB7782"/>
      <c r="FC7782"/>
    </row>
    <row r="7783" spans="158:159" x14ac:dyDescent="0.2">
      <c r="FB7783"/>
      <c r="FC7783"/>
    </row>
    <row r="7784" spans="158:159" x14ac:dyDescent="0.2">
      <c r="FB7784"/>
      <c r="FC7784"/>
    </row>
    <row r="7785" spans="158:159" x14ac:dyDescent="0.2">
      <c r="FB7785"/>
      <c r="FC7785"/>
    </row>
    <row r="7786" spans="158:159" x14ac:dyDescent="0.2">
      <c r="FB7786"/>
      <c r="FC7786"/>
    </row>
    <row r="7787" spans="158:159" x14ac:dyDescent="0.2">
      <c r="FB7787"/>
      <c r="FC7787"/>
    </row>
    <row r="7788" spans="158:159" x14ac:dyDescent="0.2">
      <c r="FB7788"/>
      <c r="FC7788"/>
    </row>
    <row r="7789" spans="158:159" x14ac:dyDescent="0.2">
      <c r="FB7789"/>
      <c r="FC7789"/>
    </row>
    <row r="7790" spans="158:159" x14ac:dyDescent="0.2">
      <c r="FB7790"/>
      <c r="FC7790"/>
    </row>
    <row r="7791" spans="158:159" x14ac:dyDescent="0.2">
      <c r="FB7791"/>
      <c r="FC7791"/>
    </row>
    <row r="7792" spans="158:159" x14ac:dyDescent="0.2">
      <c r="FB7792"/>
      <c r="FC7792"/>
    </row>
    <row r="7793" spans="158:159" x14ac:dyDescent="0.2">
      <c r="FB7793"/>
      <c r="FC7793"/>
    </row>
    <row r="7794" spans="158:159" x14ac:dyDescent="0.2">
      <c r="FB7794"/>
      <c r="FC7794"/>
    </row>
    <row r="7795" spans="158:159" x14ac:dyDescent="0.2">
      <c r="FB7795"/>
      <c r="FC7795"/>
    </row>
    <row r="7796" spans="158:159" x14ac:dyDescent="0.2">
      <c r="FB7796"/>
      <c r="FC7796"/>
    </row>
    <row r="7797" spans="158:159" x14ac:dyDescent="0.2">
      <c r="FB7797"/>
      <c r="FC7797"/>
    </row>
    <row r="7798" spans="158:159" x14ac:dyDescent="0.2">
      <c r="FB7798"/>
      <c r="FC7798"/>
    </row>
    <row r="7799" spans="158:159" x14ac:dyDescent="0.2">
      <c r="FB7799"/>
      <c r="FC7799"/>
    </row>
    <row r="7800" spans="158:159" x14ac:dyDescent="0.2">
      <c r="FB7800"/>
      <c r="FC7800"/>
    </row>
    <row r="7801" spans="158:159" x14ac:dyDescent="0.2">
      <c r="FB7801"/>
      <c r="FC7801"/>
    </row>
    <row r="7802" spans="158:159" x14ac:dyDescent="0.2">
      <c r="FB7802"/>
      <c r="FC7802"/>
    </row>
    <row r="7803" spans="158:159" x14ac:dyDescent="0.2">
      <c r="FB7803"/>
      <c r="FC7803"/>
    </row>
    <row r="7804" spans="158:159" x14ac:dyDescent="0.2">
      <c r="FB7804"/>
      <c r="FC7804"/>
    </row>
    <row r="7805" spans="158:159" x14ac:dyDescent="0.2">
      <c r="FB7805"/>
      <c r="FC7805"/>
    </row>
    <row r="7806" spans="158:159" x14ac:dyDescent="0.2">
      <c r="FB7806"/>
      <c r="FC7806"/>
    </row>
    <row r="7807" spans="158:159" x14ac:dyDescent="0.2">
      <c r="FB7807"/>
      <c r="FC7807"/>
    </row>
    <row r="7808" spans="158:159" x14ac:dyDescent="0.2">
      <c r="FB7808"/>
      <c r="FC7808"/>
    </row>
    <row r="7809" spans="158:159" x14ac:dyDescent="0.2">
      <c r="FB7809"/>
      <c r="FC7809"/>
    </row>
    <row r="7810" spans="158:159" x14ac:dyDescent="0.2">
      <c r="FB7810"/>
      <c r="FC7810"/>
    </row>
    <row r="7811" spans="158:159" x14ac:dyDescent="0.2">
      <c r="FB7811"/>
      <c r="FC7811"/>
    </row>
    <row r="7812" spans="158:159" x14ac:dyDescent="0.2">
      <c r="FB7812"/>
      <c r="FC7812"/>
    </row>
    <row r="7813" spans="158:159" x14ac:dyDescent="0.2">
      <c r="FB7813"/>
      <c r="FC7813"/>
    </row>
    <row r="7814" spans="158:159" x14ac:dyDescent="0.2">
      <c r="FB7814"/>
      <c r="FC7814"/>
    </row>
    <row r="7815" spans="158:159" x14ac:dyDescent="0.2">
      <c r="FB7815"/>
      <c r="FC7815"/>
    </row>
    <row r="7816" spans="158:159" x14ac:dyDescent="0.2">
      <c r="FB7816"/>
      <c r="FC7816"/>
    </row>
    <row r="7817" spans="158:159" x14ac:dyDescent="0.2">
      <c r="FB7817"/>
      <c r="FC7817"/>
    </row>
    <row r="7818" spans="158:159" x14ac:dyDescent="0.2">
      <c r="FB7818"/>
      <c r="FC7818"/>
    </row>
    <row r="7819" spans="158:159" x14ac:dyDescent="0.2">
      <c r="FB7819"/>
      <c r="FC7819"/>
    </row>
    <row r="7820" spans="158:159" x14ac:dyDescent="0.2">
      <c r="FB7820"/>
      <c r="FC7820"/>
    </row>
    <row r="7821" spans="158:159" x14ac:dyDescent="0.2">
      <c r="FB7821"/>
      <c r="FC7821"/>
    </row>
    <row r="7822" spans="158:159" x14ac:dyDescent="0.2">
      <c r="FB7822"/>
      <c r="FC7822"/>
    </row>
    <row r="7823" spans="158:159" x14ac:dyDescent="0.2">
      <c r="FB7823"/>
      <c r="FC7823"/>
    </row>
    <row r="7824" spans="158:159" x14ac:dyDescent="0.2">
      <c r="FB7824"/>
      <c r="FC7824"/>
    </row>
    <row r="7825" spans="158:159" x14ac:dyDescent="0.2">
      <c r="FB7825"/>
      <c r="FC7825"/>
    </row>
    <row r="7826" spans="158:159" x14ac:dyDescent="0.2">
      <c r="FB7826"/>
      <c r="FC7826"/>
    </row>
    <row r="7827" spans="158:159" x14ac:dyDescent="0.2">
      <c r="FB7827"/>
      <c r="FC7827"/>
    </row>
    <row r="7828" spans="158:159" x14ac:dyDescent="0.2">
      <c r="FB7828"/>
      <c r="FC7828"/>
    </row>
    <row r="7829" spans="158:159" x14ac:dyDescent="0.2">
      <c r="FB7829"/>
      <c r="FC7829"/>
    </row>
    <row r="7830" spans="158:159" x14ac:dyDescent="0.2">
      <c r="FB7830"/>
      <c r="FC7830"/>
    </row>
    <row r="7831" spans="158:159" x14ac:dyDescent="0.2">
      <c r="FB7831"/>
      <c r="FC7831"/>
    </row>
    <row r="7832" spans="158:159" x14ac:dyDescent="0.2">
      <c r="FB7832"/>
      <c r="FC7832"/>
    </row>
    <row r="7833" spans="158:159" x14ac:dyDescent="0.2">
      <c r="FB7833"/>
      <c r="FC7833"/>
    </row>
    <row r="7834" spans="158:159" x14ac:dyDescent="0.2">
      <c r="FB7834"/>
      <c r="FC7834"/>
    </row>
    <row r="7835" spans="158:159" x14ac:dyDescent="0.2">
      <c r="FB7835"/>
      <c r="FC7835"/>
    </row>
    <row r="7836" spans="158:159" x14ac:dyDescent="0.2">
      <c r="FB7836"/>
      <c r="FC7836"/>
    </row>
    <row r="7837" spans="158:159" x14ac:dyDescent="0.2">
      <c r="FB7837"/>
      <c r="FC7837"/>
    </row>
    <row r="7838" spans="158:159" x14ac:dyDescent="0.2">
      <c r="FB7838"/>
      <c r="FC7838"/>
    </row>
    <row r="7839" spans="158:159" x14ac:dyDescent="0.2">
      <c r="FB7839"/>
      <c r="FC7839"/>
    </row>
    <row r="7840" spans="158:159" x14ac:dyDescent="0.2">
      <c r="FB7840"/>
      <c r="FC7840"/>
    </row>
    <row r="7841" spans="158:159" x14ac:dyDescent="0.2">
      <c r="FB7841"/>
      <c r="FC7841"/>
    </row>
    <row r="7842" spans="158:159" x14ac:dyDescent="0.2">
      <c r="FB7842"/>
      <c r="FC7842"/>
    </row>
    <row r="7843" spans="158:159" x14ac:dyDescent="0.2">
      <c r="FB7843"/>
      <c r="FC7843"/>
    </row>
    <row r="7844" spans="158:159" x14ac:dyDescent="0.2">
      <c r="FB7844"/>
      <c r="FC7844"/>
    </row>
    <row r="7845" spans="158:159" x14ac:dyDescent="0.2">
      <c r="FB7845"/>
      <c r="FC7845"/>
    </row>
    <row r="7846" spans="158:159" x14ac:dyDescent="0.2">
      <c r="FB7846"/>
      <c r="FC7846"/>
    </row>
    <row r="7847" spans="158:159" x14ac:dyDescent="0.2">
      <c r="FB7847"/>
      <c r="FC7847"/>
    </row>
    <row r="7848" spans="158:159" x14ac:dyDescent="0.2">
      <c r="FB7848"/>
      <c r="FC7848"/>
    </row>
    <row r="7849" spans="158:159" x14ac:dyDescent="0.2">
      <c r="FB7849"/>
      <c r="FC7849"/>
    </row>
    <row r="7850" spans="158:159" x14ac:dyDescent="0.2">
      <c r="FB7850"/>
      <c r="FC7850"/>
    </row>
    <row r="7851" spans="158:159" x14ac:dyDescent="0.2">
      <c r="FB7851"/>
      <c r="FC7851"/>
    </row>
    <row r="7852" spans="158:159" x14ac:dyDescent="0.2">
      <c r="FB7852"/>
      <c r="FC7852"/>
    </row>
    <row r="7853" spans="158:159" x14ac:dyDescent="0.2">
      <c r="FB7853"/>
      <c r="FC7853"/>
    </row>
    <row r="7854" spans="158:159" x14ac:dyDescent="0.2">
      <c r="FB7854"/>
      <c r="FC7854"/>
    </row>
    <row r="7855" spans="158:159" x14ac:dyDescent="0.2">
      <c r="FB7855"/>
      <c r="FC7855"/>
    </row>
    <row r="7856" spans="158:159" x14ac:dyDescent="0.2">
      <c r="FB7856"/>
      <c r="FC7856"/>
    </row>
    <row r="7857" spans="158:159" x14ac:dyDescent="0.2">
      <c r="FB7857"/>
      <c r="FC7857"/>
    </row>
    <row r="7858" spans="158:159" x14ac:dyDescent="0.2">
      <c r="FB7858"/>
      <c r="FC7858"/>
    </row>
    <row r="7859" spans="158:159" x14ac:dyDescent="0.2">
      <c r="FB7859"/>
      <c r="FC7859"/>
    </row>
    <row r="7860" spans="158:159" x14ac:dyDescent="0.2">
      <c r="FB7860"/>
      <c r="FC7860"/>
    </row>
    <row r="7861" spans="158:159" x14ac:dyDescent="0.2">
      <c r="FB7861"/>
      <c r="FC7861"/>
    </row>
    <row r="7862" spans="158:159" x14ac:dyDescent="0.2">
      <c r="FB7862"/>
      <c r="FC7862"/>
    </row>
    <row r="7863" spans="158:159" x14ac:dyDescent="0.2">
      <c r="FB7863"/>
      <c r="FC7863"/>
    </row>
    <row r="7864" spans="158:159" x14ac:dyDescent="0.2">
      <c r="FB7864"/>
      <c r="FC7864"/>
    </row>
    <row r="7865" spans="158:159" x14ac:dyDescent="0.2">
      <c r="FB7865"/>
      <c r="FC7865"/>
    </row>
    <row r="7866" spans="158:159" x14ac:dyDescent="0.2">
      <c r="FB7866"/>
      <c r="FC7866"/>
    </row>
    <row r="7867" spans="158:159" x14ac:dyDescent="0.2">
      <c r="FB7867"/>
      <c r="FC7867"/>
    </row>
    <row r="7868" spans="158:159" x14ac:dyDescent="0.2">
      <c r="FB7868"/>
      <c r="FC7868"/>
    </row>
    <row r="7869" spans="158:159" x14ac:dyDescent="0.2">
      <c r="FB7869"/>
      <c r="FC7869"/>
    </row>
    <row r="7870" spans="158:159" x14ac:dyDescent="0.2">
      <c r="FB7870"/>
      <c r="FC7870"/>
    </row>
    <row r="7871" spans="158:159" x14ac:dyDescent="0.2">
      <c r="FB7871"/>
      <c r="FC7871"/>
    </row>
    <row r="7872" spans="158:159" x14ac:dyDescent="0.2">
      <c r="FB7872"/>
      <c r="FC7872"/>
    </row>
    <row r="7873" spans="158:159" x14ac:dyDescent="0.2">
      <c r="FB7873"/>
      <c r="FC7873"/>
    </row>
    <row r="7874" spans="158:159" x14ac:dyDescent="0.2">
      <c r="FB7874"/>
      <c r="FC7874"/>
    </row>
    <row r="7875" spans="158:159" x14ac:dyDescent="0.2">
      <c r="FB7875"/>
      <c r="FC7875"/>
    </row>
    <row r="7876" spans="158:159" x14ac:dyDescent="0.2">
      <c r="FB7876"/>
      <c r="FC7876"/>
    </row>
    <row r="7877" spans="158:159" x14ac:dyDescent="0.2">
      <c r="FB7877"/>
      <c r="FC7877"/>
    </row>
    <row r="7878" spans="158:159" x14ac:dyDescent="0.2">
      <c r="FB7878"/>
      <c r="FC7878"/>
    </row>
    <row r="7879" spans="158:159" x14ac:dyDescent="0.2">
      <c r="FB7879"/>
      <c r="FC7879"/>
    </row>
    <row r="7880" spans="158:159" x14ac:dyDescent="0.2">
      <c r="FB7880"/>
      <c r="FC7880"/>
    </row>
    <row r="7881" spans="158:159" x14ac:dyDescent="0.2">
      <c r="FB7881"/>
      <c r="FC7881"/>
    </row>
    <row r="7882" spans="158:159" x14ac:dyDescent="0.2">
      <c r="FB7882"/>
      <c r="FC7882"/>
    </row>
    <row r="7883" spans="158:159" x14ac:dyDescent="0.2">
      <c r="FB7883"/>
      <c r="FC7883"/>
    </row>
    <row r="7884" spans="158:159" x14ac:dyDescent="0.2">
      <c r="FB7884"/>
      <c r="FC7884"/>
    </row>
    <row r="7885" spans="158:159" x14ac:dyDescent="0.2">
      <c r="FB7885"/>
      <c r="FC7885"/>
    </row>
    <row r="7886" spans="158:159" x14ac:dyDescent="0.2">
      <c r="FB7886"/>
      <c r="FC7886"/>
    </row>
    <row r="7887" spans="158:159" x14ac:dyDescent="0.2">
      <c r="FB7887"/>
      <c r="FC7887"/>
    </row>
    <row r="7888" spans="158:159" x14ac:dyDescent="0.2">
      <c r="FB7888"/>
      <c r="FC7888"/>
    </row>
    <row r="7889" spans="158:159" x14ac:dyDescent="0.2">
      <c r="FB7889"/>
      <c r="FC7889"/>
    </row>
    <row r="7890" spans="158:159" x14ac:dyDescent="0.2">
      <c r="FB7890"/>
      <c r="FC7890"/>
    </row>
    <row r="7891" spans="158:159" x14ac:dyDescent="0.2">
      <c r="FB7891"/>
      <c r="FC7891"/>
    </row>
    <row r="7892" spans="158:159" x14ac:dyDescent="0.2">
      <c r="FB7892"/>
      <c r="FC7892"/>
    </row>
    <row r="7893" spans="158:159" x14ac:dyDescent="0.2">
      <c r="FB7893"/>
      <c r="FC7893"/>
    </row>
    <row r="7894" spans="158:159" x14ac:dyDescent="0.2">
      <c r="FB7894"/>
      <c r="FC7894"/>
    </row>
    <row r="7895" spans="158:159" x14ac:dyDescent="0.2">
      <c r="FB7895"/>
      <c r="FC7895"/>
    </row>
    <row r="7896" spans="158:159" x14ac:dyDescent="0.2">
      <c r="FB7896"/>
      <c r="FC7896"/>
    </row>
    <row r="7897" spans="158:159" x14ac:dyDescent="0.2">
      <c r="FB7897"/>
      <c r="FC7897"/>
    </row>
    <row r="7898" spans="158:159" x14ac:dyDescent="0.2">
      <c r="FB7898"/>
      <c r="FC7898"/>
    </row>
    <row r="7899" spans="158:159" x14ac:dyDescent="0.2">
      <c r="FB7899"/>
      <c r="FC7899"/>
    </row>
    <row r="7900" spans="158:159" x14ac:dyDescent="0.2">
      <c r="FB7900"/>
      <c r="FC7900"/>
    </row>
    <row r="7901" spans="158:159" x14ac:dyDescent="0.2">
      <c r="FB7901"/>
      <c r="FC7901"/>
    </row>
    <row r="7902" spans="158:159" x14ac:dyDescent="0.2">
      <c r="FB7902"/>
      <c r="FC7902"/>
    </row>
    <row r="7903" spans="158:159" x14ac:dyDescent="0.2">
      <c r="FB7903"/>
      <c r="FC7903"/>
    </row>
    <row r="7904" spans="158:159" x14ac:dyDescent="0.2">
      <c r="FB7904"/>
      <c r="FC7904"/>
    </row>
    <row r="7905" spans="158:159" x14ac:dyDescent="0.2">
      <c r="FB7905"/>
      <c r="FC7905"/>
    </row>
    <row r="7906" spans="158:159" x14ac:dyDescent="0.2">
      <c r="FB7906"/>
      <c r="FC7906"/>
    </row>
    <row r="7907" spans="158:159" x14ac:dyDescent="0.2">
      <c r="FB7907"/>
      <c r="FC7907"/>
    </row>
    <row r="7908" spans="158:159" x14ac:dyDescent="0.2">
      <c r="FB7908"/>
      <c r="FC7908"/>
    </row>
    <row r="7909" spans="158:159" x14ac:dyDescent="0.2">
      <c r="FB7909"/>
      <c r="FC7909"/>
    </row>
    <row r="7910" spans="158:159" x14ac:dyDescent="0.2">
      <c r="FB7910"/>
      <c r="FC7910"/>
    </row>
    <row r="7911" spans="158:159" x14ac:dyDescent="0.2">
      <c r="FB7911"/>
      <c r="FC7911"/>
    </row>
    <row r="7912" spans="158:159" x14ac:dyDescent="0.2">
      <c r="FB7912"/>
      <c r="FC7912"/>
    </row>
    <row r="7913" spans="158:159" x14ac:dyDescent="0.2">
      <c r="FB7913"/>
      <c r="FC7913"/>
    </row>
    <row r="7914" spans="158:159" x14ac:dyDescent="0.2">
      <c r="FB7914"/>
      <c r="FC7914"/>
    </row>
    <row r="7915" spans="158:159" x14ac:dyDescent="0.2">
      <c r="FB7915"/>
      <c r="FC7915"/>
    </row>
    <row r="7916" spans="158:159" x14ac:dyDescent="0.2">
      <c r="FB7916"/>
      <c r="FC7916"/>
    </row>
    <row r="7917" spans="158:159" x14ac:dyDescent="0.2">
      <c r="FB7917"/>
      <c r="FC7917"/>
    </row>
    <row r="7918" spans="158:159" x14ac:dyDescent="0.2">
      <c r="FB7918"/>
      <c r="FC7918"/>
    </row>
    <row r="7919" spans="158:159" x14ac:dyDescent="0.2">
      <c r="FB7919"/>
      <c r="FC7919"/>
    </row>
    <row r="7920" spans="158:159" x14ac:dyDescent="0.2">
      <c r="FB7920"/>
      <c r="FC7920"/>
    </row>
    <row r="7921" spans="158:159" x14ac:dyDescent="0.2">
      <c r="FB7921"/>
      <c r="FC7921"/>
    </row>
    <row r="7922" spans="158:159" x14ac:dyDescent="0.2">
      <c r="FB7922"/>
      <c r="FC7922"/>
    </row>
    <row r="7923" spans="158:159" x14ac:dyDescent="0.2">
      <c r="FB7923"/>
      <c r="FC7923"/>
    </row>
    <row r="7924" spans="158:159" x14ac:dyDescent="0.2">
      <c r="FB7924"/>
      <c r="FC7924"/>
    </row>
    <row r="7925" spans="158:159" x14ac:dyDescent="0.2">
      <c r="FB7925"/>
      <c r="FC7925"/>
    </row>
    <row r="7926" spans="158:159" x14ac:dyDescent="0.2">
      <c r="FB7926"/>
      <c r="FC7926"/>
    </row>
    <row r="7927" spans="158:159" x14ac:dyDescent="0.2">
      <c r="FB7927"/>
      <c r="FC7927"/>
    </row>
    <row r="7928" spans="158:159" x14ac:dyDescent="0.2">
      <c r="FB7928"/>
      <c r="FC7928"/>
    </row>
    <row r="7929" spans="158:159" x14ac:dyDescent="0.2">
      <c r="FB7929"/>
      <c r="FC7929"/>
    </row>
    <row r="7930" spans="158:159" x14ac:dyDescent="0.2">
      <c r="FB7930"/>
      <c r="FC7930"/>
    </row>
    <row r="7931" spans="158:159" x14ac:dyDescent="0.2">
      <c r="FB7931"/>
      <c r="FC7931"/>
    </row>
    <row r="7932" spans="158:159" x14ac:dyDescent="0.2">
      <c r="FB7932"/>
      <c r="FC7932"/>
    </row>
    <row r="7933" spans="158:159" x14ac:dyDescent="0.2">
      <c r="FB7933"/>
      <c r="FC7933"/>
    </row>
    <row r="7934" spans="158:159" x14ac:dyDescent="0.2">
      <c r="FB7934"/>
      <c r="FC7934"/>
    </row>
    <row r="7935" spans="158:159" x14ac:dyDescent="0.2">
      <c r="FB7935"/>
      <c r="FC7935"/>
    </row>
    <row r="7936" spans="158:159" x14ac:dyDescent="0.2">
      <c r="FB7936"/>
      <c r="FC7936"/>
    </row>
    <row r="7937" spans="158:159" x14ac:dyDescent="0.2">
      <c r="FB7937"/>
      <c r="FC7937"/>
    </row>
    <row r="7938" spans="158:159" x14ac:dyDescent="0.2">
      <c r="FB7938"/>
      <c r="FC7938"/>
    </row>
    <row r="7939" spans="158:159" x14ac:dyDescent="0.2">
      <c r="FB7939"/>
      <c r="FC7939"/>
    </row>
    <row r="7940" spans="158:159" x14ac:dyDescent="0.2">
      <c r="FB7940"/>
      <c r="FC7940"/>
    </row>
    <row r="7941" spans="158:159" x14ac:dyDescent="0.2">
      <c r="FB7941"/>
      <c r="FC7941"/>
    </row>
    <row r="7942" spans="158:159" x14ac:dyDescent="0.2">
      <c r="FB7942"/>
      <c r="FC7942"/>
    </row>
    <row r="7943" spans="158:159" x14ac:dyDescent="0.2">
      <c r="FB7943"/>
      <c r="FC7943"/>
    </row>
    <row r="7944" spans="158:159" x14ac:dyDescent="0.2">
      <c r="FB7944"/>
      <c r="FC7944"/>
    </row>
    <row r="7945" spans="158:159" x14ac:dyDescent="0.2">
      <c r="FB7945"/>
      <c r="FC7945"/>
    </row>
    <row r="7946" spans="158:159" x14ac:dyDescent="0.2">
      <c r="FB7946"/>
      <c r="FC7946"/>
    </row>
    <row r="7947" spans="158:159" x14ac:dyDescent="0.2">
      <c r="FB7947"/>
      <c r="FC7947"/>
    </row>
    <row r="7948" spans="158:159" x14ac:dyDescent="0.2">
      <c r="FB7948"/>
      <c r="FC7948"/>
    </row>
    <row r="7949" spans="158:159" x14ac:dyDescent="0.2">
      <c r="FB7949"/>
      <c r="FC7949"/>
    </row>
    <row r="7950" spans="158:159" x14ac:dyDescent="0.2">
      <c r="FB7950"/>
      <c r="FC7950"/>
    </row>
    <row r="7951" spans="158:159" x14ac:dyDescent="0.2">
      <c r="FB7951"/>
      <c r="FC7951"/>
    </row>
    <row r="7952" spans="158:159" x14ac:dyDescent="0.2">
      <c r="FB7952"/>
      <c r="FC7952"/>
    </row>
    <row r="7953" spans="158:159" x14ac:dyDescent="0.2">
      <c r="FB7953"/>
      <c r="FC7953"/>
    </row>
    <row r="7954" spans="158:159" x14ac:dyDescent="0.2">
      <c r="FB7954"/>
      <c r="FC7954"/>
    </row>
    <row r="7955" spans="158:159" x14ac:dyDescent="0.2">
      <c r="FB7955"/>
      <c r="FC7955"/>
    </row>
    <row r="7956" spans="158:159" x14ac:dyDescent="0.2">
      <c r="FB7956"/>
      <c r="FC7956"/>
    </row>
    <row r="7957" spans="158:159" x14ac:dyDescent="0.2">
      <c r="FB7957"/>
      <c r="FC7957"/>
    </row>
    <row r="7958" spans="158:159" x14ac:dyDescent="0.2">
      <c r="FB7958"/>
      <c r="FC7958"/>
    </row>
    <row r="7959" spans="158:159" x14ac:dyDescent="0.2">
      <c r="FB7959"/>
      <c r="FC7959"/>
    </row>
    <row r="7960" spans="158:159" x14ac:dyDescent="0.2">
      <c r="FB7960"/>
      <c r="FC7960"/>
    </row>
    <row r="7961" spans="158:159" x14ac:dyDescent="0.2">
      <c r="FB7961"/>
      <c r="FC7961"/>
    </row>
    <row r="7962" spans="158:159" x14ac:dyDescent="0.2">
      <c r="FB7962"/>
      <c r="FC7962"/>
    </row>
    <row r="7963" spans="158:159" x14ac:dyDescent="0.2">
      <c r="FB7963"/>
      <c r="FC7963"/>
    </row>
    <row r="7964" spans="158:159" x14ac:dyDescent="0.2">
      <c r="FB7964"/>
      <c r="FC7964"/>
    </row>
    <row r="7965" spans="158:159" x14ac:dyDescent="0.2">
      <c r="FB7965"/>
      <c r="FC7965"/>
    </row>
    <row r="7966" spans="158:159" x14ac:dyDescent="0.2">
      <c r="FB7966"/>
      <c r="FC7966"/>
    </row>
    <row r="7967" spans="158:159" x14ac:dyDescent="0.2">
      <c r="FB7967"/>
      <c r="FC7967"/>
    </row>
    <row r="7968" spans="158:159" x14ac:dyDescent="0.2">
      <c r="FB7968"/>
      <c r="FC7968"/>
    </row>
    <row r="7969" spans="158:159" x14ac:dyDescent="0.2">
      <c r="FB7969"/>
      <c r="FC7969"/>
    </row>
    <row r="7970" spans="158:159" x14ac:dyDescent="0.2">
      <c r="FB7970"/>
      <c r="FC7970"/>
    </row>
    <row r="7971" spans="158:159" x14ac:dyDescent="0.2">
      <c r="FB7971"/>
      <c r="FC7971"/>
    </row>
    <row r="7972" spans="158:159" x14ac:dyDescent="0.2">
      <c r="FB7972"/>
      <c r="FC7972"/>
    </row>
    <row r="7973" spans="158:159" x14ac:dyDescent="0.2">
      <c r="FB7973"/>
      <c r="FC7973"/>
    </row>
    <row r="7974" spans="158:159" x14ac:dyDescent="0.2">
      <c r="FB7974"/>
      <c r="FC7974"/>
    </row>
    <row r="7975" spans="158:159" x14ac:dyDescent="0.2">
      <c r="FB7975"/>
      <c r="FC7975"/>
    </row>
    <row r="7976" spans="158:159" x14ac:dyDescent="0.2">
      <c r="FB7976"/>
      <c r="FC7976"/>
    </row>
    <row r="7977" spans="158:159" x14ac:dyDescent="0.2">
      <c r="FB7977"/>
      <c r="FC7977"/>
    </row>
    <row r="7978" spans="158:159" x14ac:dyDescent="0.2">
      <c r="FB7978"/>
      <c r="FC7978"/>
    </row>
    <row r="7979" spans="158:159" x14ac:dyDescent="0.2">
      <c r="FB7979"/>
      <c r="FC7979"/>
    </row>
    <row r="7980" spans="158:159" x14ac:dyDescent="0.2">
      <c r="FB7980"/>
      <c r="FC7980"/>
    </row>
    <row r="7981" spans="158:159" x14ac:dyDescent="0.2">
      <c r="FB7981"/>
      <c r="FC7981"/>
    </row>
    <row r="7982" spans="158:159" x14ac:dyDescent="0.2">
      <c r="FB7982"/>
      <c r="FC7982"/>
    </row>
    <row r="7983" spans="158:159" x14ac:dyDescent="0.2">
      <c r="FB7983"/>
      <c r="FC7983"/>
    </row>
    <row r="7984" spans="158:159" x14ac:dyDescent="0.2">
      <c r="FB7984"/>
      <c r="FC7984"/>
    </row>
    <row r="7985" spans="158:159" x14ac:dyDescent="0.2">
      <c r="FB7985"/>
      <c r="FC7985"/>
    </row>
    <row r="7986" spans="158:159" x14ac:dyDescent="0.2">
      <c r="FB7986"/>
      <c r="FC7986"/>
    </row>
    <row r="7987" spans="158:159" x14ac:dyDescent="0.2">
      <c r="FB7987"/>
      <c r="FC7987"/>
    </row>
    <row r="7988" spans="158:159" x14ac:dyDescent="0.2">
      <c r="FB7988"/>
      <c r="FC7988"/>
    </row>
    <row r="7989" spans="158:159" x14ac:dyDescent="0.2">
      <c r="FB7989"/>
      <c r="FC7989"/>
    </row>
    <row r="7990" spans="158:159" x14ac:dyDescent="0.2">
      <c r="FB7990"/>
      <c r="FC7990"/>
    </row>
    <row r="7991" spans="158:159" x14ac:dyDescent="0.2">
      <c r="FB7991"/>
      <c r="FC7991"/>
    </row>
    <row r="7992" spans="158:159" x14ac:dyDescent="0.2">
      <c r="FB7992"/>
      <c r="FC7992"/>
    </row>
    <row r="7993" spans="158:159" x14ac:dyDescent="0.2">
      <c r="FB7993"/>
      <c r="FC7993"/>
    </row>
    <row r="7994" spans="158:159" x14ac:dyDescent="0.2">
      <c r="FB7994"/>
      <c r="FC7994"/>
    </row>
    <row r="7995" spans="158:159" x14ac:dyDescent="0.2">
      <c r="FB7995"/>
      <c r="FC7995"/>
    </row>
    <row r="7996" spans="158:159" x14ac:dyDescent="0.2">
      <c r="FB7996"/>
      <c r="FC7996"/>
    </row>
    <row r="7997" spans="158:159" x14ac:dyDescent="0.2">
      <c r="FB7997"/>
      <c r="FC7997"/>
    </row>
    <row r="7998" spans="158:159" x14ac:dyDescent="0.2">
      <c r="FB7998"/>
      <c r="FC7998"/>
    </row>
    <row r="7999" spans="158:159" x14ac:dyDescent="0.2">
      <c r="FB7999"/>
      <c r="FC7999"/>
    </row>
    <row r="8000" spans="158:159" x14ac:dyDescent="0.2">
      <c r="FB8000"/>
      <c r="FC8000"/>
    </row>
    <row r="8001" spans="158:159" x14ac:dyDescent="0.2">
      <c r="FB8001"/>
      <c r="FC8001"/>
    </row>
    <row r="8002" spans="158:159" x14ac:dyDescent="0.2">
      <c r="FB8002"/>
      <c r="FC8002"/>
    </row>
    <row r="8003" spans="158:159" x14ac:dyDescent="0.2">
      <c r="FB8003"/>
      <c r="FC8003"/>
    </row>
    <row r="8004" spans="158:159" x14ac:dyDescent="0.2">
      <c r="FB8004"/>
      <c r="FC8004"/>
    </row>
    <row r="8005" spans="158:159" x14ac:dyDescent="0.2">
      <c r="FB8005"/>
      <c r="FC8005"/>
    </row>
    <row r="8006" spans="158:159" x14ac:dyDescent="0.2">
      <c r="FB8006"/>
      <c r="FC8006"/>
    </row>
    <row r="8007" spans="158:159" x14ac:dyDescent="0.2">
      <c r="FB8007"/>
      <c r="FC8007"/>
    </row>
    <row r="8008" spans="158:159" x14ac:dyDescent="0.2">
      <c r="FB8008"/>
      <c r="FC8008"/>
    </row>
    <row r="8009" spans="158:159" x14ac:dyDescent="0.2">
      <c r="FB8009"/>
      <c r="FC8009"/>
    </row>
    <row r="8010" spans="158:159" x14ac:dyDescent="0.2">
      <c r="FB8010"/>
      <c r="FC8010"/>
    </row>
    <row r="8011" spans="158:159" x14ac:dyDescent="0.2">
      <c r="FB8011"/>
      <c r="FC8011"/>
    </row>
    <row r="8012" spans="158:159" x14ac:dyDescent="0.2">
      <c r="FB8012"/>
      <c r="FC8012"/>
    </row>
    <row r="8013" spans="158:159" x14ac:dyDescent="0.2">
      <c r="FB8013"/>
      <c r="FC8013"/>
    </row>
    <row r="8014" spans="158:159" x14ac:dyDescent="0.2">
      <c r="FB8014"/>
      <c r="FC8014"/>
    </row>
    <row r="8015" spans="158:159" x14ac:dyDescent="0.2">
      <c r="FB8015"/>
      <c r="FC8015"/>
    </row>
    <row r="8016" spans="158:159" x14ac:dyDescent="0.2">
      <c r="FB8016"/>
      <c r="FC8016"/>
    </row>
    <row r="8017" spans="158:159" x14ac:dyDescent="0.2">
      <c r="FB8017"/>
      <c r="FC8017"/>
    </row>
    <row r="8018" spans="158:159" x14ac:dyDescent="0.2">
      <c r="FB8018"/>
      <c r="FC8018"/>
    </row>
    <row r="8019" spans="158:159" x14ac:dyDescent="0.2">
      <c r="FB8019"/>
      <c r="FC8019"/>
    </row>
    <row r="8020" spans="158:159" x14ac:dyDescent="0.2">
      <c r="FB8020"/>
      <c r="FC8020"/>
    </row>
    <row r="8021" spans="158:159" x14ac:dyDescent="0.2">
      <c r="FB8021"/>
      <c r="FC8021"/>
    </row>
    <row r="8022" spans="158:159" x14ac:dyDescent="0.2">
      <c r="FB8022"/>
      <c r="FC8022"/>
    </row>
    <row r="8023" spans="158:159" x14ac:dyDescent="0.2">
      <c r="FB8023"/>
      <c r="FC8023"/>
    </row>
    <row r="8024" spans="158:159" x14ac:dyDescent="0.2">
      <c r="FB8024"/>
      <c r="FC8024"/>
    </row>
    <row r="8025" spans="158:159" x14ac:dyDescent="0.2">
      <c r="FB8025"/>
      <c r="FC8025"/>
    </row>
    <row r="8026" spans="158:159" x14ac:dyDescent="0.2">
      <c r="FB8026"/>
      <c r="FC8026"/>
    </row>
    <row r="8027" spans="158:159" x14ac:dyDescent="0.2">
      <c r="FB8027"/>
      <c r="FC8027"/>
    </row>
    <row r="8028" spans="158:159" x14ac:dyDescent="0.2">
      <c r="FB8028"/>
      <c r="FC8028"/>
    </row>
    <row r="8029" spans="158:159" x14ac:dyDescent="0.2">
      <c r="FB8029"/>
      <c r="FC8029"/>
    </row>
    <row r="8030" spans="158:159" x14ac:dyDescent="0.2">
      <c r="FB8030"/>
      <c r="FC8030"/>
    </row>
    <row r="8031" spans="158:159" x14ac:dyDescent="0.2">
      <c r="FB8031"/>
      <c r="FC8031"/>
    </row>
    <row r="8032" spans="158:159" x14ac:dyDescent="0.2">
      <c r="FB8032"/>
      <c r="FC8032"/>
    </row>
    <row r="8033" spans="158:159" x14ac:dyDescent="0.2">
      <c r="FB8033"/>
      <c r="FC8033"/>
    </row>
    <row r="8034" spans="158:159" x14ac:dyDescent="0.2">
      <c r="FB8034"/>
      <c r="FC8034"/>
    </row>
    <row r="8035" spans="158:159" x14ac:dyDescent="0.2">
      <c r="FB8035"/>
      <c r="FC8035"/>
    </row>
    <row r="8036" spans="158:159" x14ac:dyDescent="0.2">
      <c r="FB8036"/>
      <c r="FC8036"/>
    </row>
    <row r="8037" spans="158:159" x14ac:dyDescent="0.2">
      <c r="FB8037"/>
      <c r="FC8037"/>
    </row>
    <row r="8038" spans="158:159" x14ac:dyDescent="0.2">
      <c r="FB8038"/>
      <c r="FC8038"/>
    </row>
    <row r="8039" spans="158:159" x14ac:dyDescent="0.2">
      <c r="FB8039"/>
      <c r="FC8039"/>
    </row>
    <row r="8040" spans="158:159" x14ac:dyDescent="0.2">
      <c r="FB8040"/>
      <c r="FC8040"/>
    </row>
    <row r="8041" spans="158:159" x14ac:dyDescent="0.2">
      <c r="FB8041"/>
      <c r="FC8041"/>
    </row>
    <row r="8042" spans="158:159" x14ac:dyDescent="0.2">
      <c r="FB8042"/>
      <c r="FC8042"/>
    </row>
    <row r="8043" spans="158:159" x14ac:dyDescent="0.2">
      <c r="FB8043"/>
      <c r="FC8043"/>
    </row>
    <row r="8044" spans="158:159" x14ac:dyDescent="0.2">
      <c r="FB8044"/>
      <c r="FC8044"/>
    </row>
    <row r="8045" spans="158:159" x14ac:dyDescent="0.2">
      <c r="FB8045"/>
      <c r="FC8045"/>
    </row>
    <row r="8046" spans="158:159" x14ac:dyDescent="0.2">
      <c r="FB8046"/>
      <c r="FC8046"/>
    </row>
    <row r="8047" spans="158:159" x14ac:dyDescent="0.2">
      <c r="FB8047"/>
      <c r="FC8047"/>
    </row>
    <row r="8048" spans="158:159" x14ac:dyDescent="0.2">
      <c r="FB8048"/>
      <c r="FC8048"/>
    </row>
    <row r="8049" spans="158:159" x14ac:dyDescent="0.2">
      <c r="FB8049"/>
      <c r="FC8049"/>
    </row>
    <row r="8050" spans="158:159" x14ac:dyDescent="0.2">
      <c r="FB8050"/>
      <c r="FC8050"/>
    </row>
    <row r="8051" spans="158:159" x14ac:dyDescent="0.2">
      <c r="FB8051"/>
      <c r="FC8051"/>
    </row>
    <row r="8052" spans="158:159" x14ac:dyDescent="0.2">
      <c r="FB8052"/>
      <c r="FC8052"/>
    </row>
    <row r="8053" spans="158:159" x14ac:dyDescent="0.2">
      <c r="FB8053"/>
      <c r="FC8053"/>
    </row>
    <row r="8054" spans="158:159" x14ac:dyDescent="0.2">
      <c r="FB8054"/>
      <c r="FC8054"/>
    </row>
    <row r="8055" spans="158:159" x14ac:dyDescent="0.2">
      <c r="FB8055"/>
      <c r="FC8055"/>
    </row>
    <row r="8056" spans="158:159" x14ac:dyDescent="0.2">
      <c r="FB8056"/>
      <c r="FC8056"/>
    </row>
    <row r="8057" spans="158:159" x14ac:dyDescent="0.2">
      <c r="FB8057"/>
      <c r="FC8057"/>
    </row>
    <row r="8058" spans="158:159" x14ac:dyDescent="0.2">
      <c r="FB8058"/>
      <c r="FC8058"/>
    </row>
    <row r="8059" spans="158:159" x14ac:dyDescent="0.2">
      <c r="FB8059"/>
      <c r="FC8059"/>
    </row>
    <row r="8060" spans="158:159" x14ac:dyDescent="0.2">
      <c r="FB8060"/>
      <c r="FC8060"/>
    </row>
    <row r="8061" spans="158:159" x14ac:dyDescent="0.2">
      <c r="FB8061"/>
      <c r="FC8061"/>
    </row>
    <row r="8062" spans="158:159" x14ac:dyDescent="0.2">
      <c r="FB8062"/>
      <c r="FC8062"/>
    </row>
    <row r="8063" spans="158:159" x14ac:dyDescent="0.2">
      <c r="FB8063"/>
      <c r="FC8063"/>
    </row>
    <row r="8064" spans="158:159" x14ac:dyDescent="0.2">
      <c r="FB8064"/>
      <c r="FC8064"/>
    </row>
    <row r="8065" spans="158:159" x14ac:dyDescent="0.2">
      <c r="FB8065"/>
      <c r="FC8065"/>
    </row>
    <row r="8066" spans="158:159" x14ac:dyDescent="0.2">
      <c r="FB8066"/>
      <c r="FC8066"/>
    </row>
    <row r="8067" spans="158:159" x14ac:dyDescent="0.2">
      <c r="FB8067"/>
      <c r="FC8067"/>
    </row>
    <row r="8068" spans="158:159" x14ac:dyDescent="0.2">
      <c r="FB8068"/>
      <c r="FC8068"/>
    </row>
    <row r="8069" spans="158:159" x14ac:dyDescent="0.2">
      <c r="FB8069"/>
      <c r="FC8069"/>
    </row>
    <row r="8070" spans="158:159" x14ac:dyDescent="0.2">
      <c r="FB8070"/>
      <c r="FC8070"/>
    </row>
    <row r="8071" spans="158:159" x14ac:dyDescent="0.2">
      <c r="FB8071"/>
      <c r="FC8071"/>
    </row>
    <row r="8072" spans="158:159" x14ac:dyDescent="0.2">
      <c r="FB8072"/>
      <c r="FC8072"/>
    </row>
    <row r="8073" spans="158:159" x14ac:dyDescent="0.2">
      <c r="FB8073"/>
      <c r="FC8073"/>
    </row>
    <row r="8074" spans="158:159" x14ac:dyDescent="0.2">
      <c r="FB8074"/>
      <c r="FC8074"/>
    </row>
    <row r="8075" spans="158:159" x14ac:dyDescent="0.2">
      <c r="FB8075"/>
      <c r="FC8075"/>
    </row>
    <row r="8076" spans="158:159" x14ac:dyDescent="0.2">
      <c r="FB8076"/>
      <c r="FC8076"/>
    </row>
    <row r="8077" spans="158:159" x14ac:dyDescent="0.2">
      <c r="FB8077"/>
      <c r="FC8077"/>
    </row>
    <row r="8078" spans="158:159" x14ac:dyDescent="0.2">
      <c r="FB8078"/>
      <c r="FC8078"/>
    </row>
    <row r="8079" spans="158:159" x14ac:dyDescent="0.2">
      <c r="FB8079"/>
      <c r="FC8079"/>
    </row>
    <row r="8080" spans="158:159" x14ac:dyDescent="0.2">
      <c r="FB8080"/>
      <c r="FC8080"/>
    </row>
    <row r="8081" spans="158:159" x14ac:dyDescent="0.2">
      <c r="FB8081"/>
      <c r="FC8081"/>
    </row>
    <row r="8082" spans="158:159" x14ac:dyDescent="0.2">
      <c r="FB8082"/>
      <c r="FC8082"/>
    </row>
    <row r="8083" spans="158:159" x14ac:dyDescent="0.2">
      <c r="FB8083"/>
      <c r="FC8083"/>
    </row>
    <row r="8084" spans="158:159" x14ac:dyDescent="0.2">
      <c r="FB8084"/>
      <c r="FC8084"/>
    </row>
    <row r="8085" spans="158:159" x14ac:dyDescent="0.2">
      <c r="FB8085"/>
      <c r="FC8085"/>
    </row>
    <row r="8086" spans="158:159" x14ac:dyDescent="0.2">
      <c r="FB8086"/>
      <c r="FC8086"/>
    </row>
    <row r="8087" spans="158:159" x14ac:dyDescent="0.2">
      <c r="FB8087"/>
      <c r="FC8087"/>
    </row>
    <row r="8088" spans="158:159" x14ac:dyDescent="0.2">
      <c r="FB8088"/>
      <c r="FC8088"/>
    </row>
    <row r="8089" spans="158:159" x14ac:dyDescent="0.2">
      <c r="FB8089"/>
      <c r="FC8089"/>
    </row>
    <row r="8090" spans="158:159" x14ac:dyDescent="0.2">
      <c r="FB8090"/>
      <c r="FC8090"/>
    </row>
    <row r="8091" spans="158:159" x14ac:dyDescent="0.2">
      <c r="FB8091"/>
      <c r="FC8091"/>
    </row>
    <row r="8092" spans="158:159" x14ac:dyDescent="0.2">
      <c r="FB8092"/>
      <c r="FC8092"/>
    </row>
    <row r="8093" spans="158:159" x14ac:dyDescent="0.2">
      <c r="FB8093"/>
      <c r="FC8093"/>
    </row>
    <row r="8094" spans="158:159" x14ac:dyDescent="0.2">
      <c r="FB8094"/>
      <c r="FC8094"/>
    </row>
    <row r="8095" spans="158:159" x14ac:dyDescent="0.2">
      <c r="FB8095"/>
      <c r="FC8095"/>
    </row>
    <row r="8096" spans="158:159" x14ac:dyDescent="0.2">
      <c r="FB8096"/>
      <c r="FC8096"/>
    </row>
    <row r="8097" spans="158:159" x14ac:dyDescent="0.2">
      <c r="FB8097"/>
      <c r="FC8097"/>
    </row>
    <row r="8098" spans="158:159" x14ac:dyDescent="0.2">
      <c r="FB8098"/>
      <c r="FC8098"/>
    </row>
    <row r="8099" spans="158:159" x14ac:dyDescent="0.2">
      <c r="FB8099"/>
      <c r="FC8099"/>
    </row>
    <row r="8100" spans="158:159" x14ac:dyDescent="0.2">
      <c r="FB8100"/>
      <c r="FC8100"/>
    </row>
    <row r="8101" spans="158:159" x14ac:dyDescent="0.2">
      <c r="FB8101"/>
      <c r="FC8101"/>
    </row>
    <row r="8102" spans="158:159" x14ac:dyDescent="0.2">
      <c r="FB8102"/>
      <c r="FC8102"/>
    </row>
    <row r="8103" spans="158:159" x14ac:dyDescent="0.2">
      <c r="FB8103"/>
      <c r="FC8103"/>
    </row>
    <row r="8104" spans="158:159" x14ac:dyDescent="0.2">
      <c r="FB8104"/>
      <c r="FC8104"/>
    </row>
    <row r="8105" spans="158:159" x14ac:dyDescent="0.2">
      <c r="FB8105"/>
      <c r="FC8105"/>
    </row>
    <row r="8106" spans="158:159" x14ac:dyDescent="0.2">
      <c r="FB8106"/>
      <c r="FC8106"/>
    </row>
    <row r="8107" spans="158:159" x14ac:dyDescent="0.2">
      <c r="FB8107"/>
      <c r="FC8107"/>
    </row>
    <row r="8108" spans="158:159" x14ac:dyDescent="0.2">
      <c r="FB8108"/>
      <c r="FC8108"/>
    </row>
    <row r="8109" spans="158:159" x14ac:dyDescent="0.2">
      <c r="FB8109"/>
      <c r="FC8109"/>
    </row>
    <row r="8110" spans="158:159" x14ac:dyDescent="0.2">
      <c r="FB8110"/>
      <c r="FC8110"/>
    </row>
    <row r="8111" spans="158:159" x14ac:dyDescent="0.2">
      <c r="FB8111"/>
      <c r="FC8111"/>
    </row>
    <row r="8112" spans="158:159" x14ac:dyDescent="0.2">
      <c r="FB8112"/>
      <c r="FC8112"/>
    </row>
    <row r="8113" spans="158:159" x14ac:dyDescent="0.2">
      <c r="FB8113"/>
      <c r="FC8113"/>
    </row>
    <row r="8114" spans="158:159" x14ac:dyDescent="0.2">
      <c r="FB8114"/>
      <c r="FC8114"/>
    </row>
    <row r="8115" spans="158:159" x14ac:dyDescent="0.2">
      <c r="FB8115"/>
      <c r="FC8115"/>
    </row>
    <row r="8116" spans="158:159" x14ac:dyDescent="0.2">
      <c r="FB8116"/>
      <c r="FC8116"/>
    </row>
    <row r="8117" spans="158:159" x14ac:dyDescent="0.2">
      <c r="FB8117"/>
      <c r="FC8117"/>
    </row>
    <row r="8118" spans="158:159" x14ac:dyDescent="0.2">
      <c r="FB8118"/>
      <c r="FC8118"/>
    </row>
    <row r="8119" spans="158:159" x14ac:dyDescent="0.2">
      <c r="FB8119"/>
      <c r="FC8119"/>
    </row>
    <row r="8120" spans="158:159" x14ac:dyDescent="0.2">
      <c r="FB8120"/>
      <c r="FC8120"/>
    </row>
    <row r="8121" spans="158:159" x14ac:dyDescent="0.2">
      <c r="FB8121"/>
      <c r="FC8121"/>
    </row>
    <row r="8122" spans="158:159" x14ac:dyDescent="0.2">
      <c r="FB8122"/>
      <c r="FC8122"/>
    </row>
    <row r="8123" spans="158:159" x14ac:dyDescent="0.2">
      <c r="FB8123"/>
      <c r="FC8123"/>
    </row>
    <row r="8124" spans="158:159" x14ac:dyDescent="0.2">
      <c r="FB8124"/>
      <c r="FC8124"/>
    </row>
    <row r="8125" spans="158:159" x14ac:dyDescent="0.2">
      <c r="FB8125"/>
      <c r="FC8125"/>
    </row>
    <row r="8126" spans="158:159" x14ac:dyDescent="0.2">
      <c r="FB8126"/>
      <c r="FC8126"/>
    </row>
    <row r="8127" spans="158:159" x14ac:dyDescent="0.2">
      <c r="FB8127"/>
      <c r="FC8127"/>
    </row>
    <row r="8128" spans="158:159" x14ac:dyDescent="0.2">
      <c r="FB8128"/>
      <c r="FC8128"/>
    </row>
    <row r="8129" spans="158:159" x14ac:dyDescent="0.2">
      <c r="FB8129"/>
      <c r="FC8129"/>
    </row>
    <row r="8130" spans="158:159" x14ac:dyDescent="0.2">
      <c r="FB8130"/>
      <c r="FC8130"/>
    </row>
    <row r="8131" spans="158:159" x14ac:dyDescent="0.2">
      <c r="FB8131"/>
      <c r="FC8131"/>
    </row>
    <row r="8132" spans="158:159" x14ac:dyDescent="0.2">
      <c r="FB8132"/>
      <c r="FC8132"/>
    </row>
    <row r="8133" spans="158:159" x14ac:dyDescent="0.2">
      <c r="FB8133"/>
      <c r="FC8133"/>
    </row>
    <row r="8134" spans="158:159" x14ac:dyDescent="0.2">
      <c r="FB8134"/>
      <c r="FC8134"/>
    </row>
    <row r="8135" spans="158:159" x14ac:dyDescent="0.2">
      <c r="FB8135"/>
      <c r="FC8135"/>
    </row>
    <row r="8136" spans="158:159" x14ac:dyDescent="0.2">
      <c r="FB8136"/>
      <c r="FC8136"/>
    </row>
    <row r="8137" spans="158:159" x14ac:dyDescent="0.2">
      <c r="FB8137"/>
      <c r="FC8137"/>
    </row>
    <row r="8138" spans="158:159" x14ac:dyDescent="0.2">
      <c r="FB8138"/>
      <c r="FC8138"/>
    </row>
    <row r="8139" spans="158:159" x14ac:dyDescent="0.2">
      <c r="FB8139"/>
      <c r="FC8139"/>
    </row>
    <row r="8140" spans="158:159" x14ac:dyDescent="0.2">
      <c r="FB8140"/>
      <c r="FC8140"/>
    </row>
    <row r="8141" spans="158:159" x14ac:dyDescent="0.2">
      <c r="FB8141"/>
      <c r="FC8141"/>
    </row>
    <row r="8142" spans="158:159" x14ac:dyDescent="0.2">
      <c r="FB8142"/>
      <c r="FC8142"/>
    </row>
    <row r="8143" spans="158:159" x14ac:dyDescent="0.2">
      <c r="FB8143"/>
      <c r="FC8143"/>
    </row>
    <row r="8144" spans="158:159" x14ac:dyDescent="0.2">
      <c r="FB8144"/>
      <c r="FC8144"/>
    </row>
    <row r="8145" spans="158:159" x14ac:dyDescent="0.2">
      <c r="FB8145"/>
      <c r="FC8145"/>
    </row>
    <row r="8146" spans="158:159" x14ac:dyDescent="0.2">
      <c r="FB8146"/>
      <c r="FC8146"/>
    </row>
    <row r="8147" spans="158:159" x14ac:dyDescent="0.2">
      <c r="FB8147"/>
      <c r="FC8147"/>
    </row>
    <row r="8148" spans="158:159" x14ac:dyDescent="0.2">
      <c r="FB8148"/>
      <c r="FC8148"/>
    </row>
    <row r="8149" spans="158:159" x14ac:dyDescent="0.2">
      <c r="FB8149"/>
      <c r="FC8149"/>
    </row>
    <row r="8150" spans="158:159" x14ac:dyDescent="0.2">
      <c r="FB8150"/>
      <c r="FC8150"/>
    </row>
    <row r="8151" spans="158:159" x14ac:dyDescent="0.2">
      <c r="FB8151"/>
      <c r="FC8151"/>
    </row>
    <row r="8152" spans="158:159" x14ac:dyDescent="0.2">
      <c r="FB8152"/>
      <c r="FC8152"/>
    </row>
    <row r="8153" spans="158:159" x14ac:dyDescent="0.2">
      <c r="FB8153"/>
      <c r="FC8153"/>
    </row>
    <row r="8154" spans="158:159" x14ac:dyDescent="0.2">
      <c r="FB8154"/>
      <c r="FC8154"/>
    </row>
    <row r="8155" spans="158:159" x14ac:dyDescent="0.2">
      <c r="FB8155"/>
      <c r="FC8155"/>
    </row>
    <row r="8156" spans="158:159" x14ac:dyDescent="0.2">
      <c r="FB8156"/>
      <c r="FC8156"/>
    </row>
    <row r="8157" spans="158:159" x14ac:dyDescent="0.2">
      <c r="FB8157"/>
      <c r="FC8157"/>
    </row>
    <row r="8158" spans="158:159" x14ac:dyDescent="0.2">
      <c r="FB8158"/>
      <c r="FC8158"/>
    </row>
    <row r="8159" spans="158:159" x14ac:dyDescent="0.2">
      <c r="FB8159"/>
      <c r="FC8159"/>
    </row>
    <row r="8160" spans="158:159" x14ac:dyDescent="0.2">
      <c r="FB8160"/>
      <c r="FC8160"/>
    </row>
    <row r="8161" spans="158:159" x14ac:dyDescent="0.2">
      <c r="FB8161"/>
      <c r="FC8161"/>
    </row>
    <row r="8162" spans="158:159" x14ac:dyDescent="0.2">
      <c r="FB8162"/>
      <c r="FC8162"/>
    </row>
    <row r="8163" spans="158:159" x14ac:dyDescent="0.2">
      <c r="FB8163"/>
      <c r="FC8163"/>
    </row>
    <row r="8164" spans="158:159" x14ac:dyDescent="0.2">
      <c r="FB8164"/>
      <c r="FC8164"/>
    </row>
    <row r="8165" spans="158:159" x14ac:dyDescent="0.2">
      <c r="FB8165"/>
      <c r="FC8165"/>
    </row>
    <row r="8166" spans="158:159" x14ac:dyDescent="0.2">
      <c r="FB8166"/>
      <c r="FC8166"/>
    </row>
    <row r="8167" spans="158:159" x14ac:dyDescent="0.2">
      <c r="FB8167"/>
      <c r="FC8167"/>
    </row>
    <row r="8168" spans="158:159" x14ac:dyDescent="0.2">
      <c r="FB8168"/>
      <c r="FC8168"/>
    </row>
    <row r="8169" spans="158:159" x14ac:dyDescent="0.2">
      <c r="FB8169"/>
      <c r="FC8169"/>
    </row>
    <row r="8170" spans="158:159" x14ac:dyDescent="0.2">
      <c r="FB8170"/>
      <c r="FC8170"/>
    </row>
    <row r="8171" spans="158:159" x14ac:dyDescent="0.2">
      <c r="FB8171"/>
      <c r="FC8171"/>
    </row>
    <row r="8172" spans="158:159" x14ac:dyDescent="0.2">
      <c r="FB8172"/>
      <c r="FC8172"/>
    </row>
    <row r="8173" spans="158:159" x14ac:dyDescent="0.2">
      <c r="FB8173"/>
      <c r="FC8173"/>
    </row>
    <row r="8174" spans="158:159" x14ac:dyDescent="0.2">
      <c r="FB8174"/>
      <c r="FC8174"/>
    </row>
    <row r="8175" spans="158:159" x14ac:dyDescent="0.2">
      <c r="FB8175"/>
      <c r="FC8175"/>
    </row>
    <row r="8176" spans="158:159" x14ac:dyDescent="0.2">
      <c r="FB8176"/>
      <c r="FC8176"/>
    </row>
    <row r="8177" spans="158:159" x14ac:dyDescent="0.2">
      <c r="FB8177"/>
      <c r="FC8177"/>
    </row>
    <row r="8178" spans="158:159" x14ac:dyDescent="0.2">
      <c r="FB8178"/>
      <c r="FC8178"/>
    </row>
    <row r="8179" spans="158:159" x14ac:dyDescent="0.2">
      <c r="FB8179"/>
      <c r="FC8179"/>
    </row>
    <row r="8180" spans="158:159" x14ac:dyDescent="0.2">
      <c r="FB8180"/>
      <c r="FC8180"/>
    </row>
    <row r="8181" spans="158:159" x14ac:dyDescent="0.2">
      <c r="FB8181"/>
      <c r="FC8181"/>
    </row>
    <row r="8182" spans="158:159" x14ac:dyDescent="0.2">
      <c r="FB8182"/>
      <c r="FC8182"/>
    </row>
    <row r="8183" spans="158:159" x14ac:dyDescent="0.2">
      <c r="FB8183"/>
      <c r="FC8183"/>
    </row>
    <row r="8184" spans="158:159" x14ac:dyDescent="0.2">
      <c r="FB8184"/>
      <c r="FC8184"/>
    </row>
    <row r="8185" spans="158:159" x14ac:dyDescent="0.2">
      <c r="FB8185"/>
      <c r="FC8185"/>
    </row>
    <row r="8186" spans="158:159" x14ac:dyDescent="0.2">
      <c r="FB8186"/>
      <c r="FC8186"/>
    </row>
    <row r="8187" spans="158:159" x14ac:dyDescent="0.2">
      <c r="FB8187"/>
      <c r="FC8187"/>
    </row>
    <row r="8188" spans="158:159" x14ac:dyDescent="0.2">
      <c r="FB8188"/>
      <c r="FC8188"/>
    </row>
    <row r="8189" spans="158:159" x14ac:dyDescent="0.2">
      <c r="FB8189"/>
      <c r="FC8189"/>
    </row>
    <row r="8190" spans="158:159" x14ac:dyDescent="0.2">
      <c r="FB8190"/>
      <c r="FC8190"/>
    </row>
    <row r="8191" spans="158:159" x14ac:dyDescent="0.2">
      <c r="FB8191"/>
      <c r="FC8191"/>
    </row>
    <row r="8192" spans="158:159" x14ac:dyDescent="0.2">
      <c r="FB8192"/>
      <c r="FC8192"/>
    </row>
    <row r="8193" spans="158:159" x14ac:dyDescent="0.2">
      <c r="FB8193"/>
      <c r="FC8193"/>
    </row>
    <row r="8194" spans="158:159" x14ac:dyDescent="0.2">
      <c r="FB8194"/>
      <c r="FC8194"/>
    </row>
    <row r="8195" spans="158:159" x14ac:dyDescent="0.2">
      <c r="FB8195"/>
      <c r="FC8195"/>
    </row>
    <row r="8196" spans="158:159" x14ac:dyDescent="0.2">
      <c r="FB8196"/>
      <c r="FC8196"/>
    </row>
    <row r="8197" spans="158:159" x14ac:dyDescent="0.2">
      <c r="FB8197"/>
      <c r="FC8197"/>
    </row>
    <row r="8198" spans="158:159" x14ac:dyDescent="0.2">
      <c r="FB8198"/>
      <c r="FC8198"/>
    </row>
    <row r="8199" spans="158:159" x14ac:dyDescent="0.2">
      <c r="FB8199"/>
      <c r="FC8199"/>
    </row>
    <row r="8200" spans="158:159" x14ac:dyDescent="0.2">
      <c r="FB8200"/>
      <c r="FC8200"/>
    </row>
    <row r="8201" spans="158:159" x14ac:dyDescent="0.2">
      <c r="FB8201"/>
      <c r="FC8201"/>
    </row>
    <row r="8202" spans="158:159" x14ac:dyDescent="0.2">
      <c r="FB8202"/>
      <c r="FC8202"/>
    </row>
    <row r="8203" spans="158:159" x14ac:dyDescent="0.2">
      <c r="FB8203"/>
      <c r="FC8203"/>
    </row>
    <row r="8204" spans="158:159" x14ac:dyDescent="0.2">
      <c r="FB8204"/>
      <c r="FC8204"/>
    </row>
    <row r="8205" spans="158:159" x14ac:dyDescent="0.2">
      <c r="FB8205"/>
      <c r="FC8205"/>
    </row>
    <row r="8206" spans="158:159" x14ac:dyDescent="0.2">
      <c r="FB8206"/>
      <c r="FC8206"/>
    </row>
    <row r="8207" spans="158:159" x14ac:dyDescent="0.2">
      <c r="FB8207"/>
      <c r="FC8207"/>
    </row>
    <row r="8208" spans="158:159" x14ac:dyDescent="0.2">
      <c r="FB8208"/>
      <c r="FC8208"/>
    </row>
    <row r="8209" spans="158:159" x14ac:dyDescent="0.2">
      <c r="FB8209"/>
      <c r="FC8209"/>
    </row>
    <row r="8210" spans="158:159" x14ac:dyDescent="0.2">
      <c r="FB8210"/>
      <c r="FC8210"/>
    </row>
    <row r="8211" spans="158:159" x14ac:dyDescent="0.2">
      <c r="FB8211"/>
      <c r="FC8211"/>
    </row>
    <row r="8212" spans="158:159" x14ac:dyDescent="0.2">
      <c r="FB8212"/>
      <c r="FC8212"/>
    </row>
    <row r="8213" spans="158:159" x14ac:dyDescent="0.2">
      <c r="FB8213"/>
      <c r="FC8213"/>
    </row>
    <row r="8214" spans="158:159" x14ac:dyDescent="0.2">
      <c r="FB8214"/>
      <c r="FC8214"/>
    </row>
    <row r="8215" spans="158:159" x14ac:dyDescent="0.2">
      <c r="FB8215"/>
      <c r="FC8215"/>
    </row>
    <row r="8216" spans="158:159" x14ac:dyDescent="0.2">
      <c r="FB8216"/>
      <c r="FC8216"/>
    </row>
    <row r="8217" spans="158:159" x14ac:dyDescent="0.2">
      <c r="FB8217"/>
      <c r="FC8217"/>
    </row>
    <row r="8218" spans="158:159" x14ac:dyDescent="0.2">
      <c r="FB8218"/>
      <c r="FC8218"/>
    </row>
    <row r="8219" spans="158:159" x14ac:dyDescent="0.2">
      <c r="FB8219"/>
      <c r="FC8219"/>
    </row>
    <row r="8220" spans="158:159" x14ac:dyDescent="0.2">
      <c r="FB8220"/>
      <c r="FC8220"/>
    </row>
    <row r="8221" spans="158:159" x14ac:dyDescent="0.2">
      <c r="FB8221"/>
      <c r="FC8221"/>
    </row>
    <row r="8222" spans="158:159" x14ac:dyDescent="0.2">
      <c r="FB8222"/>
      <c r="FC8222"/>
    </row>
    <row r="8223" spans="158:159" x14ac:dyDescent="0.2">
      <c r="FB8223"/>
      <c r="FC8223"/>
    </row>
    <row r="8224" spans="158:159" x14ac:dyDescent="0.2">
      <c r="FB8224"/>
      <c r="FC8224"/>
    </row>
    <row r="8225" spans="158:159" x14ac:dyDescent="0.2">
      <c r="FB8225"/>
      <c r="FC8225"/>
    </row>
    <row r="8226" spans="158:159" x14ac:dyDescent="0.2">
      <c r="FB8226"/>
      <c r="FC8226"/>
    </row>
    <row r="8227" spans="158:159" x14ac:dyDescent="0.2">
      <c r="FB8227"/>
      <c r="FC8227"/>
    </row>
    <row r="8228" spans="158:159" x14ac:dyDescent="0.2">
      <c r="FB8228"/>
      <c r="FC8228"/>
    </row>
    <row r="8229" spans="158:159" x14ac:dyDescent="0.2">
      <c r="FB8229"/>
      <c r="FC8229"/>
    </row>
    <row r="8230" spans="158:159" x14ac:dyDescent="0.2">
      <c r="FB8230"/>
      <c r="FC8230"/>
    </row>
    <row r="8231" spans="158:159" x14ac:dyDescent="0.2">
      <c r="FB8231"/>
      <c r="FC8231"/>
    </row>
    <row r="8232" spans="158:159" x14ac:dyDescent="0.2">
      <c r="FB8232"/>
      <c r="FC8232"/>
    </row>
    <row r="8233" spans="158:159" x14ac:dyDescent="0.2">
      <c r="FB8233"/>
      <c r="FC8233"/>
    </row>
    <row r="8234" spans="158:159" x14ac:dyDescent="0.2">
      <c r="FB8234"/>
      <c r="FC8234"/>
    </row>
    <row r="8235" spans="158:159" x14ac:dyDescent="0.2">
      <c r="FB8235"/>
      <c r="FC8235"/>
    </row>
    <row r="8236" spans="158:159" x14ac:dyDescent="0.2">
      <c r="FB8236"/>
      <c r="FC8236"/>
    </row>
    <row r="8237" spans="158:159" x14ac:dyDescent="0.2">
      <c r="FB8237"/>
      <c r="FC8237"/>
    </row>
    <row r="8238" spans="158:159" x14ac:dyDescent="0.2">
      <c r="FB8238"/>
      <c r="FC8238"/>
    </row>
    <row r="8239" spans="158:159" x14ac:dyDescent="0.2">
      <c r="FB8239"/>
      <c r="FC8239"/>
    </row>
    <row r="8240" spans="158:159" x14ac:dyDescent="0.2">
      <c r="FB8240"/>
      <c r="FC8240"/>
    </row>
    <row r="8241" spans="158:159" x14ac:dyDescent="0.2">
      <c r="FB8241"/>
      <c r="FC8241"/>
    </row>
    <row r="8242" spans="158:159" x14ac:dyDescent="0.2">
      <c r="FB8242"/>
      <c r="FC8242"/>
    </row>
    <row r="8243" spans="158:159" x14ac:dyDescent="0.2">
      <c r="FB8243"/>
      <c r="FC8243"/>
    </row>
    <row r="8244" spans="158:159" x14ac:dyDescent="0.2">
      <c r="FB8244"/>
      <c r="FC8244"/>
    </row>
    <row r="8245" spans="158:159" x14ac:dyDescent="0.2">
      <c r="FB8245"/>
      <c r="FC8245"/>
    </row>
    <row r="8246" spans="158:159" x14ac:dyDescent="0.2">
      <c r="FB8246"/>
      <c r="FC8246"/>
    </row>
    <row r="8247" spans="158:159" x14ac:dyDescent="0.2">
      <c r="FB8247"/>
      <c r="FC8247"/>
    </row>
    <row r="8248" spans="158:159" x14ac:dyDescent="0.2">
      <c r="FB8248"/>
      <c r="FC8248"/>
    </row>
    <row r="8249" spans="158:159" x14ac:dyDescent="0.2">
      <c r="FB8249"/>
      <c r="FC8249"/>
    </row>
    <row r="8250" spans="158:159" x14ac:dyDescent="0.2">
      <c r="FB8250"/>
      <c r="FC8250"/>
    </row>
    <row r="8251" spans="158:159" x14ac:dyDescent="0.2">
      <c r="FB8251"/>
      <c r="FC8251"/>
    </row>
    <row r="8252" spans="158:159" x14ac:dyDescent="0.2">
      <c r="FB8252"/>
      <c r="FC8252"/>
    </row>
    <row r="8253" spans="158:159" x14ac:dyDescent="0.2">
      <c r="FB8253"/>
      <c r="FC8253"/>
    </row>
    <row r="8254" spans="158:159" x14ac:dyDescent="0.2">
      <c r="FB8254"/>
      <c r="FC8254"/>
    </row>
    <row r="8255" spans="158:159" x14ac:dyDescent="0.2">
      <c r="FB8255"/>
      <c r="FC8255"/>
    </row>
    <row r="8256" spans="158:159" x14ac:dyDescent="0.2">
      <c r="FB8256"/>
      <c r="FC8256"/>
    </row>
    <row r="8257" spans="158:159" x14ac:dyDescent="0.2">
      <c r="FB8257"/>
      <c r="FC8257"/>
    </row>
    <row r="8258" spans="158:159" x14ac:dyDescent="0.2">
      <c r="FB8258"/>
      <c r="FC8258"/>
    </row>
    <row r="8259" spans="158:159" x14ac:dyDescent="0.2">
      <c r="FB8259"/>
      <c r="FC8259"/>
    </row>
    <row r="8260" spans="158:159" x14ac:dyDescent="0.2">
      <c r="FB8260"/>
      <c r="FC8260"/>
    </row>
    <row r="8261" spans="158:159" x14ac:dyDescent="0.2">
      <c r="FB8261"/>
      <c r="FC8261"/>
    </row>
    <row r="8262" spans="158:159" x14ac:dyDescent="0.2">
      <c r="FB8262"/>
      <c r="FC8262"/>
    </row>
    <row r="8263" spans="158:159" x14ac:dyDescent="0.2">
      <c r="FB8263"/>
      <c r="FC8263"/>
    </row>
    <row r="8264" spans="158:159" x14ac:dyDescent="0.2">
      <c r="FB8264"/>
      <c r="FC8264"/>
    </row>
    <row r="8265" spans="158:159" x14ac:dyDescent="0.2">
      <c r="FB8265"/>
      <c r="FC8265"/>
    </row>
    <row r="8266" spans="158:159" x14ac:dyDescent="0.2">
      <c r="FB8266"/>
      <c r="FC8266"/>
    </row>
    <row r="8267" spans="158:159" x14ac:dyDescent="0.2">
      <c r="FB8267"/>
      <c r="FC8267"/>
    </row>
    <row r="8268" spans="158:159" x14ac:dyDescent="0.2">
      <c r="FB8268"/>
      <c r="FC8268"/>
    </row>
    <row r="8269" spans="158:159" x14ac:dyDescent="0.2">
      <c r="FB8269"/>
      <c r="FC8269"/>
    </row>
    <row r="8270" spans="158:159" x14ac:dyDescent="0.2">
      <c r="FB8270"/>
      <c r="FC8270"/>
    </row>
    <row r="8271" spans="158:159" x14ac:dyDescent="0.2">
      <c r="FB8271"/>
      <c r="FC8271"/>
    </row>
    <row r="8272" spans="158:159" x14ac:dyDescent="0.2">
      <c r="FB8272"/>
      <c r="FC8272"/>
    </row>
    <row r="8273" spans="158:159" x14ac:dyDescent="0.2">
      <c r="FB8273"/>
      <c r="FC8273"/>
    </row>
    <row r="8274" spans="158:159" x14ac:dyDescent="0.2">
      <c r="FB8274"/>
      <c r="FC8274"/>
    </row>
    <row r="8275" spans="158:159" x14ac:dyDescent="0.2">
      <c r="FB8275"/>
      <c r="FC8275"/>
    </row>
    <row r="8276" spans="158:159" x14ac:dyDescent="0.2">
      <c r="FB8276"/>
      <c r="FC8276"/>
    </row>
    <row r="8277" spans="158:159" x14ac:dyDescent="0.2">
      <c r="FB8277"/>
      <c r="FC8277"/>
    </row>
    <row r="8278" spans="158:159" x14ac:dyDescent="0.2">
      <c r="FB8278"/>
      <c r="FC8278"/>
    </row>
    <row r="8279" spans="158:159" x14ac:dyDescent="0.2">
      <c r="FB8279"/>
      <c r="FC8279"/>
    </row>
    <row r="8280" spans="158:159" x14ac:dyDescent="0.2">
      <c r="FB8280"/>
      <c r="FC8280"/>
    </row>
    <row r="8281" spans="158:159" x14ac:dyDescent="0.2">
      <c r="FB8281"/>
      <c r="FC8281"/>
    </row>
    <row r="8282" spans="158:159" x14ac:dyDescent="0.2">
      <c r="FB8282"/>
      <c r="FC8282"/>
    </row>
    <row r="8283" spans="158:159" x14ac:dyDescent="0.2">
      <c r="FB8283"/>
      <c r="FC8283"/>
    </row>
    <row r="8284" spans="158:159" x14ac:dyDescent="0.2">
      <c r="FB8284"/>
      <c r="FC8284"/>
    </row>
    <row r="8285" spans="158:159" x14ac:dyDescent="0.2">
      <c r="FB8285"/>
      <c r="FC8285"/>
    </row>
    <row r="8286" spans="158:159" x14ac:dyDescent="0.2">
      <c r="FB8286"/>
      <c r="FC8286"/>
    </row>
    <row r="8287" spans="158:159" x14ac:dyDescent="0.2">
      <c r="FB8287"/>
      <c r="FC8287"/>
    </row>
    <row r="8288" spans="158:159" x14ac:dyDescent="0.2">
      <c r="FB8288"/>
      <c r="FC8288"/>
    </row>
    <row r="8289" spans="158:159" x14ac:dyDescent="0.2">
      <c r="FB8289"/>
      <c r="FC8289"/>
    </row>
    <row r="8290" spans="158:159" x14ac:dyDescent="0.2">
      <c r="FB8290"/>
      <c r="FC8290"/>
    </row>
    <row r="8291" spans="158:159" x14ac:dyDescent="0.2">
      <c r="FB8291"/>
      <c r="FC8291"/>
    </row>
    <row r="8292" spans="158:159" x14ac:dyDescent="0.2">
      <c r="FB8292"/>
      <c r="FC8292"/>
    </row>
    <row r="8293" spans="158:159" x14ac:dyDescent="0.2">
      <c r="FB8293"/>
      <c r="FC8293"/>
    </row>
    <row r="8294" spans="158:159" x14ac:dyDescent="0.2">
      <c r="FB8294"/>
      <c r="FC8294"/>
    </row>
    <row r="8295" spans="158:159" x14ac:dyDescent="0.2">
      <c r="FB8295"/>
      <c r="FC8295"/>
    </row>
    <row r="8296" spans="158:159" x14ac:dyDescent="0.2">
      <c r="FB8296"/>
      <c r="FC8296"/>
    </row>
    <row r="8297" spans="158:159" x14ac:dyDescent="0.2">
      <c r="FB8297"/>
      <c r="FC8297"/>
    </row>
    <row r="8298" spans="158:159" x14ac:dyDescent="0.2">
      <c r="FB8298"/>
      <c r="FC8298"/>
    </row>
    <row r="8299" spans="158:159" x14ac:dyDescent="0.2">
      <c r="FB8299"/>
      <c r="FC8299"/>
    </row>
    <row r="8300" spans="158:159" x14ac:dyDescent="0.2">
      <c r="FB8300"/>
      <c r="FC8300"/>
    </row>
    <row r="8301" spans="158:159" x14ac:dyDescent="0.2">
      <c r="FB8301"/>
      <c r="FC8301"/>
    </row>
    <row r="8302" spans="158:159" x14ac:dyDescent="0.2">
      <c r="FB8302"/>
      <c r="FC8302"/>
    </row>
    <row r="8303" spans="158:159" x14ac:dyDescent="0.2">
      <c r="FB8303"/>
      <c r="FC8303"/>
    </row>
    <row r="8304" spans="158:159" x14ac:dyDescent="0.2">
      <c r="FB8304"/>
      <c r="FC8304"/>
    </row>
    <row r="8305" spans="158:159" x14ac:dyDescent="0.2">
      <c r="FB8305"/>
      <c r="FC8305"/>
    </row>
    <row r="8306" spans="158:159" x14ac:dyDescent="0.2">
      <c r="FB8306"/>
      <c r="FC8306"/>
    </row>
    <row r="8307" spans="158:159" x14ac:dyDescent="0.2">
      <c r="FB8307"/>
      <c r="FC8307"/>
    </row>
    <row r="8308" spans="158:159" x14ac:dyDescent="0.2">
      <c r="FB8308"/>
      <c r="FC8308"/>
    </row>
    <row r="8309" spans="158:159" x14ac:dyDescent="0.2">
      <c r="FB8309"/>
      <c r="FC8309"/>
    </row>
    <row r="8310" spans="158:159" x14ac:dyDescent="0.2">
      <c r="FB8310"/>
      <c r="FC8310"/>
    </row>
    <row r="8311" spans="158:159" x14ac:dyDescent="0.2">
      <c r="FB8311"/>
      <c r="FC8311"/>
    </row>
    <row r="8312" spans="158:159" x14ac:dyDescent="0.2">
      <c r="FB8312"/>
      <c r="FC8312"/>
    </row>
    <row r="8313" spans="158:159" x14ac:dyDescent="0.2">
      <c r="FB8313"/>
      <c r="FC8313"/>
    </row>
    <row r="8314" spans="158:159" x14ac:dyDescent="0.2">
      <c r="FB8314"/>
      <c r="FC8314"/>
    </row>
    <row r="8315" spans="158:159" x14ac:dyDescent="0.2">
      <c r="FB8315"/>
      <c r="FC8315"/>
    </row>
    <row r="8316" spans="158:159" x14ac:dyDescent="0.2">
      <c r="FB8316"/>
      <c r="FC8316"/>
    </row>
    <row r="8317" spans="158:159" x14ac:dyDescent="0.2">
      <c r="FB8317"/>
      <c r="FC8317"/>
    </row>
    <row r="8318" spans="158:159" x14ac:dyDescent="0.2">
      <c r="FB8318"/>
      <c r="FC8318"/>
    </row>
    <row r="8319" spans="158:159" x14ac:dyDescent="0.2">
      <c r="FB8319"/>
      <c r="FC8319"/>
    </row>
    <row r="8320" spans="158:159" x14ac:dyDescent="0.2">
      <c r="FB8320"/>
      <c r="FC8320"/>
    </row>
    <row r="8321" spans="158:159" x14ac:dyDescent="0.2">
      <c r="FB8321"/>
      <c r="FC8321"/>
    </row>
    <row r="8322" spans="158:159" x14ac:dyDescent="0.2">
      <c r="FB8322"/>
      <c r="FC8322"/>
    </row>
    <row r="8323" spans="158:159" x14ac:dyDescent="0.2">
      <c r="FB8323"/>
      <c r="FC8323"/>
    </row>
    <row r="8324" spans="158:159" x14ac:dyDescent="0.2">
      <c r="FB8324"/>
      <c r="FC8324"/>
    </row>
    <row r="8325" spans="158:159" x14ac:dyDescent="0.2">
      <c r="FB8325"/>
      <c r="FC8325"/>
    </row>
    <row r="8326" spans="158:159" x14ac:dyDescent="0.2">
      <c r="FB8326"/>
      <c r="FC8326"/>
    </row>
    <row r="8327" spans="158:159" x14ac:dyDescent="0.2">
      <c r="FB8327"/>
      <c r="FC8327"/>
    </row>
    <row r="8328" spans="158:159" x14ac:dyDescent="0.2">
      <c r="FB8328"/>
      <c r="FC8328"/>
    </row>
    <row r="8329" spans="158:159" x14ac:dyDescent="0.2">
      <c r="FB8329"/>
      <c r="FC8329"/>
    </row>
    <row r="8330" spans="158:159" x14ac:dyDescent="0.2">
      <c r="FB8330"/>
      <c r="FC8330"/>
    </row>
    <row r="8331" spans="158:159" x14ac:dyDescent="0.2">
      <c r="FB8331"/>
      <c r="FC8331"/>
    </row>
    <row r="8332" spans="158:159" x14ac:dyDescent="0.2">
      <c r="FB8332"/>
      <c r="FC8332"/>
    </row>
    <row r="8333" spans="158:159" x14ac:dyDescent="0.2">
      <c r="FB8333"/>
      <c r="FC8333"/>
    </row>
    <row r="8334" spans="158:159" x14ac:dyDescent="0.2">
      <c r="FB8334"/>
      <c r="FC8334"/>
    </row>
    <row r="8335" spans="158:159" x14ac:dyDescent="0.2">
      <c r="FB8335"/>
      <c r="FC8335"/>
    </row>
    <row r="8336" spans="158:159" x14ac:dyDescent="0.2">
      <c r="FB8336"/>
      <c r="FC8336"/>
    </row>
    <row r="8337" spans="158:159" x14ac:dyDescent="0.2">
      <c r="FB8337"/>
      <c r="FC8337"/>
    </row>
    <row r="8338" spans="158:159" x14ac:dyDescent="0.2">
      <c r="FB8338"/>
      <c r="FC8338"/>
    </row>
    <row r="8339" spans="158:159" x14ac:dyDescent="0.2">
      <c r="FB8339"/>
      <c r="FC8339"/>
    </row>
    <row r="8340" spans="158:159" x14ac:dyDescent="0.2">
      <c r="FB8340"/>
      <c r="FC8340"/>
    </row>
    <row r="8341" spans="158:159" x14ac:dyDescent="0.2">
      <c r="FB8341"/>
      <c r="FC8341"/>
    </row>
    <row r="8342" spans="158:159" x14ac:dyDescent="0.2">
      <c r="FB8342"/>
      <c r="FC8342"/>
    </row>
    <row r="8343" spans="158:159" x14ac:dyDescent="0.2">
      <c r="FB8343"/>
      <c r="FC8343"/>
    </row>
    <row r="8344" spans="158:159" x14ac:dyDescent="0.2">
      <c r="FB8344"/>
      <c r="FC8344"/>
    </row>
    <row r="8345" spans="158:159" x14ac:dyDescent="0.2">
      <c r="FB8345"/>
      <c r="FC8345"/>
    </row>
    <row r="8346" spans="158:159" x14ac:dyDescent="0.2">
      <c r="FB8346"/>
      <c r="FC8346"/>
    </row>
    <row r="8347" spans="158:159" x14ac:dyDescent="0.2">
      <c r="FB8347"/>
      <c r="FC8347"/>
    </row>
    <row r="8348" spans="158:159" x14ac:dyDescent="0.2">
      <c r="FB8348"/>
      <c r="FC8348"/>
    </row>
    <row r="8349" spans="158:159" x14ac:dyDescent="0.2">
      <c r="FB8349"/>
      <c r="FC8349"/>
    </row>
    <row r="8350" spans="158:159" x14ac:dyDescent="0.2">
      <c r="FB8350"/>
      <c r="FC8350"/>
    </row>
    <row r="8351" spans="158:159" x14ac:dyDescent="0.2">
      <c r="FB8351"/>
      <c r="FC8351"/>
    </row>
    <row r="8352" spans="158:159" x14ac:dyDescent="0.2">
      <c r="FB8352"/>
      <c r="FC8352"/>
    </row>
    <row r="8353" spans="158:159" x14ac:dyDescent="0.2">
      <c r="FB8353"/>
      <c r="FC8353"/>
    </row>
    <row r="8354" spans="158:159" x14ac:dyDescent="0.2">
      <c r="FB8354"/>
      <c r="FC8354"/>
    </row>
    <row r="8355" spans="158:159" x14ac:dyDescent="0.2">
      <c r="FB8355"/>
      <c r="FC8355"/>
    </row>
    <row r="8356" spans="158:159" x14ac:dyDescent="0.2">
      <c r="FB8356"/>
      <c r="FC8356"/>
    </row>
    <row r="8357" spans="158:159" x14ac:dyDescent="0.2">
      <c r="FB8357"/>
      <c r="FC8357"/>
    </row>
    <row r="8358" spans="158:159" x14ac:dyDescent="0.2">
      <c r="FB8358"/>
      <c r="FC8358"/>
    </row>
    <row r="8359" spans="158:159" x14ac:dyDescent="0.2">
      <c r="FB8359"/>
      <c r="FC8359"/>
    </row>
    <row r="8360" spans="158:159" x14ac:dyDescent="0.2">
      <c r="FB8360"/>
      <c r="FC8360"/>
    </row>
    <row r="8361" spans="158:159" x14ac:dyDescent="0.2">
      <c r="FB8361"/>
      <c r="FC8361"/>
    </row>
    <row r="8362" spans="158:159" x14ac:dyDescent="0.2">
      <c r="FB8362"/>
      <c r="FC8362"/>
    </row>
    <row r="8363" spans="158:159" x14ac:dyDescent="0.2">
      <c r="FB8363"/>
      <c r="FC8363"/>
    </row>
    <row r="8364" spans="158:159" x14ac:dyDescent="0.2">
      <c r="FB8364"/>
      <c r="FC8364"/>
    </row>
    <row r="8365" spans="158:159" x14ac:dyDescent="0.2">
      <c r="FB8365"/>
      <c r="FC8365"/>
    </row>
    <row r="8366" spans="158:159" x14ac:dyDescent="0.2">
      <c r="FB8366"/>
      <c r="FC8366"/>
    </row>
    <row r="8367" spans="158:159" x14ac:dyDescent="0.2">
      <c r="FB8367"/>
      <c r="FC8367"/>
    </row>
    <row r="8368" spans="158:159" x14ac:dyDescent="0.2">
      <c r="FB8368"/>
      <c r="FC8368"/>
    </row>
    <row r="8369" spans="158:159" x14ac:dyDescent="0.2">
      <c r="FB8369"/>
      <c r="FC8369"/>
    </row>
    <row r="8370" spans="158:159" x14ac:dyDescent="0.2">
      <c r="FB8370"/>
      <c r="FC8370"/>
    </row>
    <row r="8371" spans="158:159" x14ac:dyDescent="0.2">
      <c r="FB8371"/>
      <c r="FC8371"/>
    </row>
    <row r="8372" spans="158:159" x14ac:dyDescent="0.2">
      <c r="FB8372"/>
      <c r="FC8372"/>
    </row>
    <row r="8373" spans="158:159" x14ac:dyDescent="0.2">
      <c r="FB8373"/>
      <c r="FC8373"/>
    </row>
    <row r="8374" spans="158:159" x14ac:dyDescent="0.2">
      <c r="FB8374"/>
      <c r="FC8374"/>
    </row>
    <row r="8375" spans="158:159" x14ac:dyDescent="0.2">
      <c r="FB8375"/>
      <c r="FC8375"/>
    </row>
    <row r="8376" spans="158:159" x14ac:dyDescent="0.2">
      <c r="FB8376"/>
      <c r="FC8376"/>
    </row>
    <row r="8377" spans="158:159" x14ac:dyDescent="0.2">
      <c r="FB8377"/>
      <c r="FC8377"/>
    </row>
    <row r="8378" spans="158:159" x14ac:dyDescent="0.2">
      <c r="FB8378"/>
      <c r="FC8378"/>
    </row>
    <row r="8379" spans="158:159" x14ac:dyDescent="0.2">
      <c r="FB8379"/>
      <c r="FC8379"/>
    </row>
    <row r="8380" spans="158:159" x14ac:dyDescent="0.2">
      <c r="FB8380"/>
      <c r="FC8380"/>
    </row>
    <row r="8381" spans="158:159" x14ac:dyDescent="0.2">
      <c r="FB8381"/>
      <c r="FC8381"/>
    </row>
    <row r="8382" spans="158:159" x14ac:dyDescent="0.2">
      <c r="FB8382"/>
      <c r="FC8382"/>
    </row>
    <row r="8383" spans="158:159" x14ac:dyDescent="0.2">
      <c r="FB8383"/>
      <c r="FC8383"/>
    </row>
    <row r="8384" spans="158:159" x14ac:dyDescent="0.2">
      <c r="FB8384"/>
      <c r="FC8384"/>
    </row>
    <row r="8385" spans="158:159" x14ac:dyDescent="0.2">
      <c r="FB8385"/>
      <c r="FC8385"/>
    </row>
    <row r="8386" spans="158:159" x14ac:dyDescent="0.2">
      <c r="FB8386"/>
      <c r="FC8386"/>
    </row>
    <row r="8387" spans="158:159" x14ac:dyDescent="0.2">
      <c r="FB8387"/>
      <c r="FC8387"/>
    </row>
    <row r="8388" spans="158:159" x14ac:dyDescent="0.2">
      <c r="FB8388"/>
      <c r="FC8388"/>
    </row>
    <row r="8389" spans="158:159" x14ac:dyDescent="0.2">
      <c r="FB8389"/>
      <c r="FC8389"/>
    </row>
    <row r="8390" spans="158:159" x14ac:dyDescent="0.2">
      <c r="FB8390"/>
      <c r="FC8390"/>
    </row>
    <row r="8391" spans="158:159" x14ac:dyDescent="0.2">
      <c r="FB8391"/>
      <c r="FC8391"/>
    </row>
    <row r="8392" spans="158:159" x14ac:dyDescent="0.2">
      <c r="FB8392"/>
      <c r="FC8392"/>
    </row>
    <row r="8393" spans="158:159" x14ac:dyDescent="0.2">
      <c r="FB8393"/>
      <c r="FC8393"/>
    </row>
    <row r="8394" spans="158:159" x14ac:dyDescent="0.2">
      <c r="FB8394"/>
      <c r="FC8394"/>
    </row>
    <row r="8395" spans="158:159" x14ac:dyDescent="0.2">
      <c r="FB8395"/>
      <c r="FC8395"/>
    </row>
    <row r="8396" spans="158:159" x14ac:dyDescent="0.2">
      <c r="FB8396"/>
      <c r="FC8396"/>
    </row>
    <row r="8397" spans="158:159" x14ac:dyDescent="0.2">
      <c r="FB8397"/>
      <c r="FC8397"/>
    </row>
    <row r="8398" spans="158:159" x14ac:dyDescent="0.2">
      <c r="FB8398"/>
      <c r="FC8398"/>
    </row>
    <row r="8399" spans="158:159" x14ac:dyDescent="0.2">
      <c r="FB8399"/>
      <c r="FC8399"/>
    </row>
    <row r="8400" spans="158:159" x14ac:dyDescent="0.2">
      <c r="FB8400"/>
      <c r="FC8400"/>
    </row>
    <row r="8401" spans="158:159" x14ac:dyDescent="0.2">
      <c r="FB8401"/>
      <c r="FC8401"/>
    </row>
    <row r="8402" spans="158:159" x14ac:dyDescent="0.2">
      <c r="FB8402"/>
      <c r="FC8402"/>
    </row>
    <row r="8403" spans="158:159" x14ac:dyDescent="0.2">
      <c r="FB8403"/>
      <c r="FC8403"/>
    </row>
    <row r="8404" spans="158:159" x14ac:dyDescent="0.2">
      <c r="FB8404"/>
      <c r="FC8404"/>
    </row>
    <row r="8405" spans="158:159" x14ac:dyDescent="0.2">
      <c r="FB8405"/>
      <c r="FC8405"/>
    </row>
    <row r="8406" spans="158:159" x14ac:dyDescent="0.2">
      <c r="FB8406"/>
      <c r="FC8406"/>
    </row>
    <row r="8407" spans="158:159" x14ac:dyDescent="0.2">
      <c r="FB8407"/>
      <c r="FC8407"/>
    </row>
    <row r="8408" spans="158:159" x14ac:dyDescent="0.2">
      <c r="FB8408"/>
      <c r="FC8408"/>
    </row>
    <row r="8409" spans="158:159" x14ac:dyDescent="0.2">
      <c r="FB8409"/>
      <c r="FC8409"/>
    </row>
    <row r="8410" spans="158:159" x14ac:dyDescent="0.2">
      <c r="FB8410"/>
      <c r="FC8410"/>
    </row>
    <row r="8411" spans="158:159" x14ac:dyDescent="0.2">
      <c r="FB8411"/>
      <c r="FC8411"/>
    </row>
    <row r="8412" spans="158:159" x14ac:dyDescent="0.2">
      <c r="FB8412"/>
      <c r="FC8412"/>
    </row>
    <row r="8413" spans="158:159" x14ac:dyDescent="0.2">
      <c r="FB8413"/>
      <c r="FC8413"/>
    </row>
    <row r="8414" spans="158:159" x14ac:dyDescent="0.2">
      <c r="FB8414"/>
      <c r="FC8414"/>
    </row>
    <row r="8415" spans="158:159" x14ac:dyDescent="0.2">
      <c r="FB8415"/>
      <c r="FC8415"/>
    </row>
    <row r="8416" spans="158:159" x14ac:dyDescent="0.2">
      <c r="FB8416"/>
      <c r="FC8416"/>
    </row>
    <row r="8417" spans="158:159" x14ac:dyDescent="0.2">
      <c r="FB8417"/>
      <c r="FC8417"/>
    </row>
    <row r="8418" spans="158:159" x14ac:dyDescent="0.2">
      <c r="FB8418"/>
      <c r="FC8418"/>
    </row>
    <row r="8419" spans="158:159" x14ac:dyDescent="0.2">
      <c r="FB8419"/>
      <c r="FC8419"/>
    </row>
    <row r="8420" spans="158:159" x14ac:dyDescent="0.2">
      <c r="FB8420"/>
      <c r="FC8420"/>
    </row>
    <row r="8421" spans="158:159" x14ac:dyDescent="0.2">
      <c r="FB8421"/>
      <c r="FC8421"/>
    </row>
    <row r="8422" spans="158:159" x14ac:dyDescent="0.2">
      <c r="FB8422"/>
      <c r="FC8422"/>
    </row>
    <row r="8423" spans="158:159" x14ac:dyDescent="0.2">
      <c r="FB8423"/>
      <c r="FC8423"/>
    </row>
    <row r="8424" spans="158:159" x14ac:dyDescent="0.2">
      <c r="FB8424"/>
      <c r="FC8424"/>
    </row>
    <row r="8425" spans="158:159" x14ac:dyDescent="0.2">
      <c r="FB8425"/>
      <c r="FC8425"/>
    </row>
    <row r="8426" spans="158:159" x14ac:dyDescent="0.2">
      <c r="FB8426"/>
      <c r="FC8426"/>
    </row>
    <row r="8427" spans="158:159" x14ac:dyDescent="0.2">
      <c r="FB8427"/>
      <c r="FC8427"/>
    </row>
    <row r="8428" spans="158:159" x14ac:dyDescent="0.2">
      <c r="FB8428"/>
      <c r="FC8428"/>
    </row>
    <row r="8429" spans="158:159" x14ac:dyDescent="0.2">
      <c r="FB8429"/>
      <c r="FC8429"/>
    </row>
    <row r="8430" spans="158:159" x14ac:dyDescent="0.2">
      <c r="FB8430"/>
      <c r="FC8430"/>
    </row>
    <row r="8431" spans="158:159" x14ac:dyDescent="0.2">
      <c r="FB8431"/>
      <c r="FC8431"/>
    </row>
    <row r="8432" spans="158:159" x14ac:dyDescent="0.2">
      <c r="FB8432"/>
      <c r="FC8432"/>
    </row>
    <row r="8433" spans="158:159" x14ac:dyDescent="0.2">
      <c r="FB8433"/>
      <c r="FC8433"/>
    </row>
    <row r="8434" spans="158:159" x14ac:dyDescent="0.2">
      <c r="FB8434"/>
      <c r="FC8434"/>
    </row>
    <row r="8435" spans="158:159" x14ac:dyDescent="0.2">
      <c r="FB8435"/>
      <c r="FC8435"/>
    </row>
    <row r="8436" spans="158:159" x14ac:dyDescent="0.2">
      <c r="FB8436"/>
      <c r="FC8436"/>
    </row>
    <row r="8437" spans="158:159" x14ac:dyDescent="0.2">
      <c r="FB8437"/>
      <c r="FC8437"/>
    </row>
    <row r="8438" spans="158:159" x14ac:dyDescent="0.2">
      <c r="FB8438"/>
      <c r="FC8438"/>
    </row>
    <row r="8439" spans="158:159" x14ac:dyDescent="0.2">
      <c r="FB8439"/>
      <c r="FC8439"/>
    </row>
    <row r="8440" spans="158:159" x14ac:dyDescent="0.2">
      <c r="FB8440"/>
      <c r="FC8440"/>
    </row>
    <row r="8441" spans="158:159" x14ac:dyDescent="0.2">
      <c r="FB8441"/>
      <c r="FC8441"/>
    </row>
    <row r="8442" spans="158:159" x14ac:dyDescent="0.2">
      <c r="FB8442"/>
      <c r="FC8442"/>
    </row>
    <row r="8443" spans="158:159" x14ac:dyDescent="0.2">
      <c r="FB8443"/>
      <c r="FC8443"/>
    </row>
    <row r="8444" spans="158:159" x14ac:dyDescent="0.2">
      <c r="FB8444"/>
      <c r="FC8444"/>
    </row>
    <row r="8445" spans="158:159" x14ac:dyDescent="0.2">
      <c r="FB8445"/>
      <c r="FC8445"/>
    </row>
    <row r="8446" spans="158:159" x14ac:dyDescent="0.2">
      <c r="FB8446"/>
      <c r="FC8446"/>
    </row>
    <row r="8447" spans="158:159" x14ac:dyDescent="0.2">
      <c r="FB8447"/>
      <c r="FC8447"/>
    </row>
    <row r="8448" spans="158:159" x14ac:dyDescent="0.2">
      <c r="FB8448"/>
      <c r="FC8448"/>
    </row>
    <row r="8449" spans="158:159" x14ac:dyDescent="0.2">
      <c r="FB8449"/>
      <c r="FC8449"/>
    </row>
    <row r="8450" spans="158:159" x14ac:dyDescent="0.2">
      <c r="FB8450"/>
      <c r="FC8450"/>
    </row>
    <row r="8451" spans="158:159" x14ac:dyDescent="0.2">
      <c r="FB8451"/>
      <c r="FC8451"/>
    </row>
    <row r="8452" spans="158:159" x14ac:dyDescent="0.2">
      <c r="FB8452"/>
      <c r="FC8452"/>
    </row>
    <row r="8453" spans="158:159" x14ac:dyDescent="0.2">
      <c r="FB8453"/>
      <c r="FC8453"/>
    </row>
    <row r="8454" spans="158:159" x14ac:dyDescent="0.2">
      <c r="FB8454"/>
      <c r="FC8454"/>
    </row>
    <row r="8455" spans="158:159" x14ac:dyDescent="0.2">
      <c r="FB8455"/>
      <c r="FC8455"/>
    </row>
    <row r="8456" spans="158:159" x14ac:dyDescent="0.2">
      <c r="FB8456"/>
      <c r="FC8456"/>
    </row>
    <row r="8457" spans="158:159" x14ac:dyDescent="0.2">
      <c r="FB8457"/>
      <c r="FC8457"/>
    </row>
    <row r="8458" spans="158:159" x14ac:dyDescent="0.2">
      <c r="FB8458"/>
      <c r="FC8458"/>
    </row>
    <row r="8459" spans="158:159" x14ac:dyDescent="0.2">
      <c r="FB8459"/>
      <c r="FC8459"/>
    </row>
    <row r="8460" spans="158:159" x14ac:dyDescent="0.2">
      <c r="FB8460"/>
      <c r="FC8460"/>
    </row>
    <row r="8461" spans="158:159" x14ac:dyDescent="0.2">
      <c r="FB8461"/>
      <c r="FC8461"/>
    </row>
    <row r="8462" spans="158:159" x14ac:dyDescent="0.2">
      <c r="FB8462"/>
      <c r="FC8462"/>
    </row>
    <row r="8463" spans="158:159" x14ac:dyDescent="0.2">
      <c r="FB8463"/>
      <c r="FC8463"/>
    </row>
    <row r="8464" spans="158:159" x14ac:dyDescent="0.2">
      <c r="FB8464"/>
      <c r="FC8464"/>
    </row>
    <row r="8465" spans="158:159" x14ac:dyDescent="0.2">
      <c r="FB8465"/>
      <c r="FC8465"/>
    </row>
    <row r="8466" spans="158:159" x14ac:dyDescent="0.2">
      <c r="FB8466"/>
      <c r="FC8466"/>
    </row>
    <row r="8467" spans="158:159" x14ac:dyDescent="0.2">
      <c r="FB8467"/>
      <c r="FC8467"/>
    </row>
    <row r="8468" spans="158:159" x14ac:dyDescent="0.2">
      <c r="FB8468"/>
      <c r="FC8468"/>
    </row>
    <row r="8469" spans="158:159" x14ac:dyDescent="0.2">
      <c r="FB8469"/>
      <c r="FC8469"/>
    </row>
    <row r="8470" spans="158:159" x14ac:dyDescent="0.2">
      <c r="FB8470"/>
      <c r="FC8470"/>
    </row>
    <row r="8471" spans="158:159" x14ac:dyDescent="0.2">
      <c r="FB8471"/>
      <c r="FC8471"/>
    </row>
    <row r="8472" spans="158:159" x14ac:dyDescent="0.2">
      <c r="FB8472"/>
      <c r="FC8472"/>
    </row>
    <row r="8473" spans="158:159" x14ac:dyDescent="0.2">
      <c r="FB8473"/>
      <c r="FC8473"/>
    </row>
    <row r="8474" spans="158:159" x14ac:dyDescent="0.2">
      <c r="FB8474"/>
      <c r="FC8474"/>
    </row>
    <row r="8475" spans="158:159" x14ac:dyDescent="0.2">
      <c r="FB8475"/>
      <c r="FC8475"/>
    </row>
    <row r="8476" spans="158:159" x14ac:dyDescent="0.2">
      <c r="FB8476"/>
      <c r="FC8476"/>
    </row>
    <row r="8477" spans="158:159" x14ac:dyDescent="0.2">
      <c r="FB8477"/>
      <c r="FC8477"/>
    </row>
    <row r="8478" spans="158:159" x14ac:dyDescent="0.2">
      <c r="FB8478"/>
      <c r="FC8478"/>
    </row>
    <row r="8479" spans="158:159" x14ac:dyDescent="0.2">
      <c r="FB8479"/>
      <c r="FC8479"/>
    </row>
    <row r="8480" spans="158:159" x14ac:dyDescent="0.2">
      <c r="FB8480"/>
      <c r="FC8480"/>
    </row>
    <row r="8481" spans="158:159" x14ac:dyDescent="0.2">
      <c r="FB8481"/>
      <c r="FC8481"/>
    </row>
    <row r="8482" spans="158:159" x14ac:dyDescent="0.2">
      <c r="FB8482"/>
      <c r="FC8482"/>
    </row>
    <row r="8483" spans="158:159" x14ac:dyDescent="0.2">
      <c r="FB8483"/>
      <c r="FC8483"/>
    </row>
    <row r="8484" spans="158:159" x14ac:dyDescent="0.2">
      <c r="FB8484"/>
      <c r="FC8484"/>
    </row>
    <row r="8485" spans="158:159" x14ac:dyDescent="0.2">
      <c r="FB8485"/>
      <c r="FC8485"/>
    </row>
    <row r="8486" spans="158:159" x14ac:dyDescent="0.2">
      <c r="FB8486"/>
      <c r="FC8486"/>
    </row>
    <row r="8487" spans="158:159" x14ac:dyDescent="0.2">
      <c r="FB8487"/>
      <c r="FC8487"/>
    </row>
    <row r="8488" spans="158:159" x14ac:dyDescent="0.2">
      <c r="FB8488"/>
      <c r="FC8488"/>
    </row>
    <row r="8489" spans="158:159" x14ac:dyDescent="0.2">
      <c r="FB8489"/>
      <c r="FC8489"/>
    </row>
    <row r="8490" spans="158:159" x14ac:dyDescent="0.2">
      <c r="FB8490"/>
      <c r="FC8490"/>
    </row>
    <row r="8491" spans="158:159" x14ac:dyDescent="0.2">
      <c r="FB8491"/>
      <c r="FC8491"/>
    </row>
    <row r="8492" spans="158:159" x14ac:dyDescent="0.2">
      <c r="FB8492"/>
      <c r="FC8492"/>
    </row>
    <row r="8493" spans="158:159" x14ac:dyDescent="0.2">
      <c r="FB8493"/>
      <c r="FC8493"/>
    </row>
    <row r="8494" spans="158:159" x14ac:dyDescent="0.2">
      <c r="FB8494"/>
      <c r="FC8494"/>
    </row>
    <row r="8495" spans="158:159" x14ac:dyDescent="0.2">
      <c r="FB8495"/>
      <c r="FC8495"/>
    </row>
    <row r="8496" spans="158:159" x14ac:dyDescent="0.2">
      <c r="FB8496"/>
      <c r="FC8496"/>
    </row>
    <row r="8497" spans="158:159" x14ac:dyDescent="0.2">
      <c r="FB8497"/>
      <c r="FC8497"/>
    </row>
    <row r="8498" spans="158:159" x14ac:dyDescent="0.2">
      <c r="FB8498"/>
      <c r="FC8498"/>
    </row>
    <row r="8499" spans="158:159" x14ac:dyDescent="0.2">
      <c r="FB8499"/>
      <c r="FC8499"/>
    </row>
    <row r="8500" spans="158:159" x14ac:dyDescent="0.2">
      <c r="FB8500"/>
      <c r="FC8500"/>
    </row>
    <row r="8501" spans="158:159" x14ac:dyDescent="0.2">
      <c r="FB8501"/>
      <c r="FC8501"/>
    </row>
    <row r="8502" spans="158:159" x14ac:dyDescent="0.2">
      <c r="FB8502"/>
      <c r="FC8502"/>
    </row>
    <row r="8503" spans="158:159" x14ac:dyDescent="0.2">
      <c r="FB8503"/>
      <c r="FC8503"/>
    </row>
    <row r="8504" spans="158:159" x14ac:dyDescent="0.2">
      <c r="FB8504"/>
      <c r="FC8504"/>
    </row>
    <row r="8505" spans="158:159" x14ac:dyDescent="0.2">
      <c r="FB8505"/>
      <c r="FC8505"/>
    </row>
    <row r="8506" spans="158:159" x14ac:dyDescent="0.2">
      <c r="FB8506"/>
      <c r="FC8506"/>
    </row>
    <row r="8507" spans="158:159" x14ac:dyDescent="0.2">
      <c r="FB8507"/>
      <c r="FC8507"/>
    </row>
    <row r="8508" spans="158:159" x14ac:dyDescent="0.2">
      <c r="FB8508"/>
      <c r="FC8508"/>
    </row>
    <row r="8509" spans="158:159" x14ac:dyDescent="0.2">
      <c r="FB8509"/>
      <c r="FC8509"/>
    </row>
    <row r="8510" spans="158:159" x14ac:dyDescent="0.2">
      <c r="FB8510"/>
      <c r="FC8510"/>
    </row>
    <row r="8511" spans="158:159" x14ac:dyDescent="0.2">
      <c r="FB8511"/>
      <c r="FC8511"/>
    </row>
    <row r="8512" spans="158:159" x14ac:dyDescent="0.2">
      <c r="FB8512"/>
      <c r="FC8512"/>
    </row>
    <row r="8513" spans="158:159" x14ac:dyDescent="0.2">
      <c r="FB8513"/>
      <c r="FC8513"/>
    </row>
    <row r="8514" spans="158:159" x14ac:dyDescent="0.2">
      <c r="FB8514"/>
      <c r="FC8514"/>
    </row>
    <row r="8515" spans="158:159" x14ac:dyDescent="0.2">
      <c r="FB8515"/>
      <c r="FC8515"/>
    </row>
    <row r="8516" spans="158:159" x14ac:dyDescent="0.2">
      <c r="FB8516"/>
      <c r="FC8516"/>
    </row>
    <row r="8517" spans="158:159" x14ac:dyDescent="0.2">
      <c r="FB8517"/>
      <c r="FC8517"/>
    </row>
    <row r="8518" spans="158:159" x14ac:dyDescent="0.2">
      <c r="FB8518"/>
      <c r="FC8518"/>
    </row>
    <row r="8519" spans="158:159" x14ac:dyDescent="0.2">
      <c r="FB8519"/>
      <c r="FC8519"/>
    </row>
    <row r="8520" spans="158:159" x14ac:dyDescent="0.2">
      <c r="FB8520"/>
      <c r="FC8520"/>
    </row>
    <row r="8521" spans="158:159" x14ac:dyDescent="0.2">
      <c r="FB8521"/>
      <c r="FC8521"/>
    </row>
    <row r="8522" spans="158:159" x14ac:dyDescent="0.2">
      <c r="FB8522"/>
      <c r="FC8522"/>
    </row>
    <row r="8523" spans="158:159" x14ac:dyDescent="0.2">
      <c r="FB8523"/>
      <c r="FC8523"/>
    </row>
    <row r="8524" spans="158:159" x14ac:dyDescent="0.2">
      <c r="FB8524"/>
      <c r="FC8524"/>
    </row>
    <row r="8525" spans="158:159" x14ac:dyDescent="0.2">
      <c r="FB8525"/>
      <c r="FC8525"/>
    </row>
    <row r="8526" spans="158:159" x14ac:dyDescent="0.2">
      <c r="FB8526"/>
      <c r="FC8526"/>
    </row>
    <row r="8527" spans="158:159" x14ac:dyDescent="0.2">
      <c r="FB8527"/>
      <c r="FC8527"/>
    </row>
    <row r="8528" spans="158:159" x14ac:dyDescent="0.2">
      <c r="FB8528"/>
      <c r="FC8528"/>
    </row>
    <row r="8529" spans="158:159" x14ac:dyDescent="0.2">
      <c r="FB8529"/>
      <c r="FC8529"/>
    </row>
    <row r="8530" spans="158:159" x14ac:dyDescent="0.2">
      <c r="FB8530"/>
      <c r="FC8530"/>
    </row>
    <row r="8531" spans="158:159" x14ac:dyDescent="0.2">
      <c r="FB8531"/>
      <c r="FC8531"/>
    </row>
    <row r="8532" spans="158:159" x14ac:dyDescent="0.2">
      <c r="FB8532"/>
      <c r="FC8532"/>
    </row>
    <row r="8533" spans="158:159" x14ac:dyDescent="0.2">
      <c r="FB8533"/>
      <c r="FC8533"/>
    </row>
    <row r="8534" spans="158:159" x14ac:dyDescent="0.2">
      <c r="FB8534"/>
      <c r="FC8534"/>
    </row>
    <row r="8535" spans="158:159" x14ac:dyDescent="0.2">
      <c r="FB8535"/>
      <c r="FC8535"/>
    </row>
    <row r="8536" spans="158:159" x14ac:dyDescent="0.2">
      <c r="FB8536"/>
      <c r="FC8536"/>
    </row>
    <row r="8537" spans="158:159" x14ac:dyDescent="0.2">
      <c r="FB8537"/>
      <c r="FC8537"/>
    </row>
    <row r="8538" spans="158:159" x14ac:dyDescent="0.2">
      <c r="FB8538"/>
      <c r="FC8538"/>
    </row>
    <row r="8539" spans="158:159" x14ac:dyDescent="0.2">
      <c r="FB8539"/>
      <c r="FC8539"/>
    </row>
    <row r="8540" spans="158:159" x14ac:dyDescent="0.2">
      <c r="FB8540"/>
      <c r="FC8540"/>
    </row>
    <row r="8541" spans="158:159" x14ac:dyDescent="0.2">
      <c r="FB8541"/>
      <c r="FC8541"/>
    </row>
    <row r="8542" spans="158:159" x14ac:dyDescent="0.2">
      <c r="FB8542"/>
      <c r="FC8542"/>
    </row>
    <row r="8543" spans="158:159" x14ac:dyDescent="0.2">
      <c r="FB8543"/>
      <c r="FC8543"/>
    </row>
    <row r="8544" spans="158:159" x14ac:dyDescent="0.2">
      <c r="FB8544"/>
      <c r="FC8544"/>
    </row>
    <row r="8545" spans="158:159" x14ac:dyDescent="0.2">
      <c r="FB8545"/>
      <c r="FC8545"/>
    </row>
    <row r="8546" spans="158:159" x14ac:dyDescent="0.2">
      <c r="FB8546"/>
      <c r="FC8546"/>
    </row>
    <row r="8547" spans="158:159" x14ac:dyDescent="0.2">
      <c r="FB8547"/>
      <c r="FC8547"/>
    </row>
    <row r="8548" spans="158:159" x14ac:dyDescent="0.2">
      <c r="FB8548"/>
      <c r="FC8548"/>
    </row>
    <row r="8549" spans="158:159" x14ac:dyDescent="0.2">
      <c r="FB8549"/>
      <c r="FC8549"/>
    </row>
    <row r="8550" spans="158:159" x14ac:dyDescent="0.2">
      <c r="FB8550"/>
      <c r="FC8550"/>
    </row>
    <row r="8551" spans="158:159" x14ac:dyDescent="0.2">
      <c r="FB8551"/>
      <c r="FC8551"/>
    </row>
    <row r="8552" spans="158:159" x14ac:dyDescent="0.2">
      <c r="FB8552"/>
      <c r="FC8552"/>
    </row>
    <row r="8553" spans="158:159" x14ac:dyDescent="0.2">
      <c r="FB8553"/>
      <c r="FC8553"/>
    </row>
    <row r="8554" spans="158:159" x14ac:dyDescent="0.2">
      <c r="FB8554"/>
      <c r="FC8554"/>
    </row>
    <row r="8555" spans="158:159" x14ac:dyDescent="0.2">
      <c r="FB8555"/>
      <c r="FC8555"/>
    </row>
    <row r="8556" spans="158:159" x14ac:dyDescent="0.2">
      <c r="FB8556"/>
      <c r="FC8556"/>
    </row>
    <row r="8557" spans="158:159" x14ac:dyDescent="0.2">
      <c r="FB8557"/>
      <c r="FC8557"/>
    </row>
    <row r="8558" spans="158:159" x14ac:dyDescent="0.2">
      <c r="FB8558"/>
      <c r="FC8558"/>
    </row>
    <row r="8559" spans="158:159" x14ac:dyDescent="0.2">
      <c r="FB8559"/>
      <c r="FC8559"/>
    </row>
    <row r="8560" spans="158:159" x14ac:dyDescent="0.2">
      <c r="FB8560"/>
      <c r="FC8560"/>
    </row>
    <row r="8561" spans="158:159" x14ac:dyDescent="0.2">
      <c r="FB8561"/>
      <c r="FC8561"/>
    </row>
    <row r="8562" spans="158:159" x14ac:dyDescent="0.2">
      <c r="FB8562"/>
      <c r="FC8562"/>
    </row>
    <row r="8563" spans="158:159" x14ac:dyDescent="0.2">
      <c r="FB8563"/>
      <c r="FC8563"/>
    </row>
    <row r="8564" spans="158:159" x14ac:dyDescent="0.2">
      <c r="FB8564"/>
      <c r="FC8564"/>
    </row>
    <row r="8565" spans="158:159" x14ac:dyDescent="0.2">
      <c r="FB8565"/>
      <c r="FC8565"/>
    </row>
    <row r="8566" spans="158:159" x14ac:dyDescent="0.2">
      <c r="FB8566"/>
      <c r="FC8566"/>
    </row>
    <row r="8567" spans="158:159" x14ac:dyDescent="0.2">
      <c r="FB8567"/>
      <c r="FC8567"/>
    </row>
    <row r="8568" spans="158:159" x14ac:dyDescent="0.2">
      <c r="FB8568"/>
      <c r="FC8568"/>
    </row>
    <row r="8569" spans="158:159" x14ac:dyDescent="0.2">
      <c r="FB8569"/>
      <c r="FC8569"/>
    </row>
    <row r="8570" spans="158:159" x14ac:dyDescent="0.2">
      <c r="FB8570"/>
      <c r="FC8570"/>
    </row>
    <row r="8571" spans="158:159" x14ac:dyDescent="0.2">
      <c r="FB8571"/>
      <c r="FC8571"/>
    </row>
    <row r="8572" spans="158:159" x14ac:dyDescent="0.2">
      <c r="FB8572"/>
      <c r="FC8572"/>
    </row>
    <row r="8573" spans="158:159" x14ac:dyDescent="0.2">
      <c r="FB8573"/>
      <c r="FC8573"/>
    </row>
    <row r="8574" spans="158:159" x14ac:dyDescent="0.2">
      <c r="FB8574"/>
      <c r="FC8574"/>
    </row>
    <row r="8575" spans="158:159" x14ac:dyDescent="0.2">
      <c r="FB8575"/>
      <c r="FC8575"/>
    </row>
    <row r="8576" spans="158:159" x14ac:dyDescent="0.2">
      <c r="FB8576"/>
      <c r="FC8576"/>
    </row>
    <row r="8577" spans="158:159" x14ac:dyDescent="0.2">
      <c r="FB8577"/>
      <c r="FC8577"/>
    </row>
    <row r="8578" spans="158:159" x14ac:dyDescent="0.2">
      <c r="FB8578"/>
      <c r="FC8578"/>
    </row>
    <row r="8579" spans="158:159" x14ac:dyDescent="0.2">
      <c r="FB8579"/>
      <c r="FC8579"/>
    </row>
    <row r="8580" spans="158:159" x14ac:dyDescent="0.2">
      <c r="FB8580"/>
      <c r="FC8580"/>
    </row>
    <row r="8581" spans="158:159" x14ac:dyDescent="0.2">
      <c r="FB8581"/>
      <c r="FC8581"/>
    </row>
    <row r="8582" spans="158:159" x14ac:dyDescent="0.2">
      <c r="FB8582"/>
      <c r="FC8582"/>
    </row>
    <row r="8583" spans="158:159" x14ac:dyDescent="0.2">
      <c r="FB8583"/>
      <c r="FC8583"/>
    </row>
    <row r="8584" spans="158:159" x14ac:dyDescent="0.2">
      <c r="FB8584"/>
      <c r="FC8584"/>
    </row>
    <row r="8585" spans="158:159" x14ac:dyDescent="0.2">
      <c r="FB8585"/>
      <c r="FC8585"/>
    </row>
    <row r="8586" spans="158:159" x14ac:dyDescent="0.2">
      <c r="FB8586"/>
      <c r="FC8586"/>
    </row>
    <row r="8587" spans="158:159" x14ac:dyDescent="0.2">
      <c r="FB8587"/>
      <c r="FC8587"/>
    </row>
    <row r="8588" spans="158:159" x14ac:dyDescent="0.2">
      <c r="FB8588"/>
      <c r="FC8588"/>
    </row>
    <row r="8589" spans="158:159" x14ac:dyDescent="0.2">
      <c r="FB8589"/>
      <c r="FC8589"/>
    </row>
    <row r="8590" spans="158:159" x14ac:dyDescent="0.2">
      <c r="FB8590"/>
      <c r="FC8590"/>
    </row>
    <row r="8591" spans="158:159" x14ac:dyDescent="0.2">
      <c r="FB8591"/>
      <c r="FC8591"/>
    </row>
    <row r="8592" spans="158:159" x14ac:dyDescent="0.2">
      <c r="FB8592"/>
      <c r="FC8592"/>
    </row>
    <row r="8593" spans="158:159" x14ac:dyDescent="0.2">
      <c r="FB8593"/>
      <c r="FC8593"/>
    </row>
    <row r="8594" spans="158:159" x14ac:dyDescent="0.2">
      <c r="FB8594"/>
      <c r="FC8594"/>
    </row>
    <row r="8595" spans="158:159" x14ac:dyDescent="0.2">
      <c r="FB8595"/>
      <c r="FC8595"/>
    </row>
    <row r="8596" spans="158:159" x14ac:dyDescent="0.2">
      <c r="FB8596"/>
      <c r="FC8596"/>
    </row>
    <row r="8597" spans="158:159" x14ac:dyDescent="0.2">
      <c r="FB8597"/>
      <c r="FC8597"/>
    </row>
    <row r="8598" spans="158:159" x14ac:dyDescent="0.2">
      <c r="FB8598"/>
      <c r="FC8598"/>
    </row>
    <row r="8599" spans="158:159" x14ac:dyDescent="0.2">
      <c r="FB8599"/>
      <c r="FC8599"/>
    </row>
    <row r="8600" spans="158:159" x14ac:dyDescent="0.2">
      <c r="FB8600"/>
      <c r="FC8600"/>
    </row>
    <row r="8601" spans="158:159" x14ac:dyDescent="0.2">
      <c r="FB8601"/>
      <c r="FC8601"/>
    </row>
    <row r="8602" spans="158:159" x14ac:dyDescent="0.2">
      <c r="FB8602"/>
      <c r="FC8602"/>
    </row>
    <row r="8603" spans="158:159" x14ac:dyDescent="0.2">
      <c r="FB8603"/>
      <c r="FC8603"/>
    </row>
    <row r="8604" spans="158:159" x14ac:dyDescent="0.2">
      <c r="FB8604"/>
      <c r="FC8604"/>
    </row>
    <row r="8605" spans="158:159" x14ac:dyDescent="0.2">
      <c r="FB8605"/>
      <c r="FC8605"/>
    </row>
    <row r="8606" spans="158:159" x14ac:dyDescent="0.2">
      <c r="FB8606"/>
      <c r="FC8606"/>
    </row>
    <row r="8607" spans="158:159" x14ac:dyDescent="0.2">
      <c r="FB8607"/>
      <c r="FC8607"/>
    </row>
    <row r="8608" spans="158:159" x14ac:dyDescent="0.2">
      <c r="FB8608"/>
      <c r="FC8608"/>
    </row>
    <row r="8609" spans="158:159" x14ac:dyDescent="0.2">
      <c r="FB8609"/>
      <c r="FC8609"/>
    </row>
    <row r="8610" spans="158:159" x14ac:dyDescent="0.2">
      <c r="FB8610"/>
      <c r="FC8610"/>
    </row>
    <row r="8611" spans="158:159" x14ac:dyDescent="0.2">
      <c r="FB8611"/>
      <c r="FC8611"/>
    </row>
    <row r="8612" spans="158:159" x14ac:dyDescent="0.2">
      <c r="FB8612"/>
      <c r="FC8612"/>
    </row>
    <row r="8613" spans="158:159" x14ac:dyDescent="0.2">
      <c r="FB8613"/>
      <c r="FC8613"/>
    </row>
    <row r="8614" spans="158:159" x14ac:dyDescent="0.2">
      <c r="FB8614"/>
      <c r="FC8614"/>
    </row>
    <row r="8615" spans="158:159" x14ac:dyDescent="0.2">
      <c r="FB8615"/>
      <c r="FC8615"/>
    </row>
    <row r="8616" spans="158:159" x14ac:dyDescent="0.2">
      <c r="FB8616"/>
      <c r="FC8616"/>
    </row>
    <row r="8617" spans="158:159" x14ac:dyDescent="0.2">
      <c r="FB8617"/>
      <c r="FC8617"/>
    </row>
    <row r="8618" spans="158:159" x14ac:dyDescent="0.2">
      <c r="FB8618"/>
      <c r="FC8618"/>
    </row>
    <row r="8619" spans="158:159" x14ac:dyDescent="0.2">
      <c r="FB8619"/>
      <c r="FC8619"/>
    </row>
    <row r="8620" spans="158:159" x14ac:dyDescent="0.2">
      <c r="FB8620"/>
      <c r="FC8620"/>
    </row>
    <row r="8621" spans="158:159" x14ac:dyDescent="0.2">
      <c r="FB8621"/>
      <c r="FC8621"/>
    </row>
    <row r="8622" spans="158:159" x14ac:dyDescent="0.2">
      <c r="FB8622"/>
      <c r="FC8622"/>
    </row>
    <row r="8623" spans="158:159" x14ac:dyDescent="0.2">
      <c r="FB8623"/>
      <c r="FC8623"/>
    </row>
    <row r="8624" spans="158:159" x14ac:dyDescent="0.2">
      <c r="FB8624"/>
      <c r="FC8624"/>
    </row>
    <row r="8625" spans="158:159" x14ac:dyDescent="0.2">
      <c r="FB8625"/>
      <c r="FC8625"/>
    </row>
    <row r="8626" spans="158:159" x14ac:dyDescent="0.2">
      <c r="FB8626"/>
      <c r="FC8626"/>
    </row>
    <row r="8627" spans="158:159" x14ac:dyDescent="0.2">
      <c r="FB8627"/>
      <c r="FC8627"/>
    </row>
    <row r="8628" spans="158:159" x14ac:dyDescent="0.2">
      <c r="FB8628"/>
      <c r="FC8628"/>
    </row>
    <row r="8629" spans="158:159" x14ac:dyDescent="0.2">
      <c r="FB8629"/>
      <c r="FC8629"/>
    </row>
    <row r="8630" spans="158:159" x14ac:dyDescent="0.2">
      <c r="FB8630"/>
      <c r="FC8630"/>
    </row>
    <row r="8631" spans="158:159" x14ac:dyDescent="0.2">
      <c r="FB8631"/>
      <c r="FC8631"/>
    </row>
    <row r="8632" spans="158:159" x14ac:dyDescent="0.2">
      <c r="FB8632"/>
      <c r="FC8632"/>
    </row>
    <row r="8633" spans="158:159" x14ac:dyDescent="0.2">
      <c r="FB8633"/>
      <c r="FC8633"/>
    </row>
    <row r="8634" spans="158:159" x14ac:dyDescent="0.2">
      <c r="FB8634"/>
      <c r="FC8634"/>
    </row>
    <row r="8635" spans="158:159" x14ac:dyDescent="0.2">
      <c r="FB8635"/>
      <c r="FC8635"/>
    </row>
    <row r="8636" spans="158:159" x14ac:dyDescent="0.2">
      <c r="FB8636"/>
      <c r="FC8636"/>
    </row>
    <row r="8637" spans="158:159" x14ac:dyDescent="0.2">
      <c r="FB8637"/>
      <c r="FC8637"/>
    </row>
    <row r="8638" spans="158:159" x14ac:dyDescent="0.2">
      <c r="FB8638"/>
      <c r="FC8638"/>
    </row>
    <row r="8639" spans="158:159" x14ac:dyDescent="0.2">
      <c r="FB8639"/>
      <c r="FC8639"/>
    </row>
    <row r="8640" spans="158:159" x14ac:dyDescent="0.2">
      <c r="FB8640"/>
      <c r="FC8640"/>
    </row>
    <row r="8641" spans="158:159" x14ac:dyDescent="0.2">
      <c r="FB8641"/>
      <c r="FC8641"/>
    </row>
    <row r="8642" spans="158:159" x14ac:dyDescent="0.2">
      <c r="FB8642"/>
      <c r="FC8642"/>
    </row>
    <row r="8643" spans="158:159" x14ac:dyDescent="0.2">
      <c r="FB8643"/>
      <c r="FC8643"/>
    </row>
    <row r="8644" spans="158:159" x14ac:dyDescent="0.2">
      <c r="FB8644"/>
      <c r="FC8644"/>
    </row>
    <row r="8645" spans="158:159" x14ac:dyDescent="0.2">
      <c r="FB8645"/>
      <c r="FC8645"/>
    </row>
    <row r="8646" spans="158:159" x14ac:dyDescent="0.2">
      <c r="FB8646"/>
      <c r="FC8646"/>
    </row>
    <row r="8647" spans="158:159" x14ac:dyDescent="0.2">
      <c r="FB8647"/>
      <c r="FC8647"/>
    </row>
    <row r="8648" spans="158:159" x14ac:dyDescent="0.2">
      <c r="FB8648"/>
      <c r="FC8648"/>
    </row>
    <row r="8649" spans="158:159" x14ac:dyDescent="0.2">
      <c r="FB8649"/>
      <c r="FC8649"/>
    </row>
    <row r="8650" spans="158:159" x14ac:dyDescent="0.2">
      <c r="FB8650"/>
      <c r="FC8650"/>
    </row>
    <row r="8651" spans="158:159" x14ac:dyDescent="0.2">
      <c r="FB8651"/>
      <c r="FC8651"/>
    </row>
    <row r="8652" spans="158:159" x14ac:dyDescent="0.2">
      <c r="FB8652"/>
      <c r="FC8652"/>
    </row>
    <row r="8653" spans="158:159" x14ac:dyDescent="0.2">
      <c r="FB8653"/>
      <c r="FC8653"/>
    </row>
    <row r="8654" spans="158:159" x14ac:dyDescent="0.2">
      <c r="FB8654"/>
      <c r="FC8654"/>
    </row>
    <row r="8655" spans="158:159" x14ac:dyDescent="0.2">
      <c r="FB8655"/>
      <c r="FC8655"/>
    </row>
    <row r="8656" spans="158:159" x14ac:dyDescent="0.2">
      <c r="FB8656"/>
      <c r="FC8656"/>
    </row>
    <row r="8657" spans="158:159" x14ac:dyDescent="0.2">
      <c r="FB8657"/>
      <c r="FC8657"/>
    </row>
    <row r="8658" spans="158:159" x14ac:dyDescent="0.2">
      <c r="FB8658"/>
      <c r="FC8658"/>
    </row>
    <row r="8659" spans="158:159" x14ac:dyDescent="0.2">
      <c r="FB8659"/>
      <c r="FC8659"/>
    </row>
    <row r="8660" spans="158:159" x14ac:dyDescent="0.2">
      <c r="FB8660"/>
      <c r="FC8660"/>
    </row>
    <row r="8661" spans="158:159" x14ac:dyDescent="0.2">
      <c r="FB8661"/>
      <c r="FC8661"/>
    </row>
    <row r="8662" spans="158:159" x14ac:dyDescent="0.2">
      <c r="FB8662"/>
      <c r="FC8662"/>
    </row>
    <row r="8663" spans="158:159" x14ac:dyDescent="0.2">
      <c r="FB8663"/>
      <c r="FC8663"/>
    </row>
    <row r="8664" spans="158:159" x14ac:dyDescent="0.2">
      <c r="FB8664"/>
      <c r="FC8664"/>
    </row>
    <row r="8665" spans="158:159" x14ac:dyDescent="0.2">
      <c r="FB8665"/>
      <c r="FC8665"/>
    </row>
    <row r="8666" spans="158:159" x14ac:dyDescent="0.2">
      <c r="FB8666"/>
      <c r="FC8666"/>
    </row>
    <row r="8667" spans="158:159" x14ac:dyDescent="0.2">
      <c r="FB8667"/>
      <c r="FC8667"/>
    </row>
    <row r="8668" spans="158:159" x14ac:dyDescent="0.2">
      <c r="FB8668"/>
      <c r="FC8668"/>
    </row>
    <row r="8669" spans="158:159" x14ac:dyDescent="0.2">
      <c r="FB8669"/>
      <c r="FC8669"/>
    </row>
    <row r="8670" spans="158:159" x14ac:dyDescent="0.2">
      <c r="FB8670"/>
      <c r="FC8670"/>
    </row>
    <row r="8671" spans="158:159" x14ac:dyDescent="0.2">
      <c r="FB8671"/>
      <c r="FC8671"/>
    </row>
    <row r="8672" spans="158:159" x14ac:dyDescent="0.2">
      <c r="FB8672"/>
      <c r="FC8672"/>
    </row>
    <row r="8673" spans="158:159" x14ac:dyDescent="0.2">
      <c r="FB8673"/>
      <c r="FC8673"/>
    </row>
    <row r="8674" spans="158:159" x14ac:dyDescent="0.2">
      <c r="FB8674"/>
      <c r="FC8674"/>
    </row>
    <row r="8675" spans="158:159" x14ac:dyDescent="0.2">
      <c r="FB8675"/>
      <c r="FC8675"/>
    </row>
    <row r="8676" spans="158:159" x14ac:dyDescent="0.2">
      <c r="FB8676"/>
      <c r="FC8676"/>
    </row>
    <row r="8677" spans="158:159" x14ac:dyDescent="0.2">
      <c r="FB8677"/>
      <c r="FC8677"/>
    </row>
    <row r="8678" spans="158:159" x14ac:dyDescent="0.2">
      <c r="FB8678"/>
      <c r="FC8678"/>
    </row>
    <row r="8679" spans="158:159" x14ac:dyDescent="0.2">
      <c r="FB8679"/>
      <c r="FC8679"/>
    </row>
    <row r="8680" spans="158:159" x14ac:dyDescent="0.2">
      <c r="FB8680"/>
      <c r="FC8680"/>
    </row>
    <row r="8681" spans="158:159" x14ac:dyDescent="0.2">
      <c r="FB8681"/>
      <c r="FC8681"/>
    </row>
    <row r="8682" spans="158:159" x14ac:dyDescent="0.2">
      <c r="FB8682"/>
      <c r="FC8682"/>
    </row>
    <row r="8683" spans="158:159" x14ac:dyDescent="0.2">
      <c r="FB8683"/>
      <c r="FC8683"/>
    </row>
    <row r="8684" spans="158:159" x14ac:dyDescent="0.2">
      <c r="FB8684"/>
      <c r="FC8684"/>
    </row>
    <row r="8685" spans="158:159" x14ac:dyDescent="0.2">
      <c r="FB8685"/>
      <c r="FC8685"/>
    </row>
    <row r="8686" spans="158:159" x14ac:dyDescent="0.2">
      <c r="FB8686"/>
      <c r="FC8686"/>
    </row>
    <row r="8687" spans="158:159" x14ac:dyDescent="0.2">
      <c r="FB8687"/>
      <c r="FC8687"/>
    </row>
    <row r="8688" spans="158:159" x14ac:dyDescent="0.2">
      <c r="FB8688"/>
      <c r="FC8688"/>
    </row>
    <row r="8689" spans="158:159" x14ac:dyDescent="0.2">
      <c r="FB8689"/>
      <c r="FC8689"/>
    </row>
    <row r="8690" spans="158:159" x14ac:dyDescent="0.2">
      <c r="FB8690"/>
      <c r="FC8690"/>
    </row>
    <row r="8691" spans="158:159" x14ac:dyDescent="0.2">
      <c r="FB8691"/>
      <c r="FC8691"/>
    </row>
    <row r="8692" spans="158:159" x14ac:dyDescent="0.2">
      <c r="FB8692"/>
      <c r="FC8692"/>
    </row>
    <row r="8693" spans="158:159" x14ac:dyDescent="0.2">
      <c r="FB8693"/>
      <c r="FC8693"/>
    </row>
    <row r="8694" spans="158:159" x14ac:dyDescent="0.2">
      <c r="FB8694"/>
      <c r="FC8694"/>
    </row>
    <row r="8695" spans="158:159" x14ac:dyDescent="0.2">
      <c r="FB8695"/>
      <c r="FC8695"/>
    </row>
    <row r="8696" spans="158:159" x14ac:dyDescent="0.2">
      <c r="FB8696"/>
      <c r="FC8696"/>
    </row>
    <row r="8697" spans="158:159" x14ac:dyDescent="0.2">
      <c r="FB8697"/>
      <c r="FC8697"/>
    </row>
    <row r="8698" spans="158:159" x14ac:dyDescent="0.2">
      <c r="FB8698"/>
      <c r="FC8698"/>
    </row>
    <row r="8699" spans="158:159" x14ac:dyDescent="0.2">
      <c r="FB8699"/>
      <c r="FC8699"/>
    </row>
    <row r="8700" spans="158:159" x14ac:dyDescent="0.2">
      <c r="FB8700"/>
      <c r="FC8700"/>
    </row>
    <row r="8701" spans="158:159" x14ac:dyDescent="0.2">
      <c r="FB8701"/>
      <c r="FC8701"/>
    </row>
    <row r="8702" spans="158:159" x14ac:dyDescent="0.2">
      <c r="FB8702"/>
      <c r="FC8702"/>
    </row>
    <row r="8703" spans="158:159" x14ac:dyDescent="0.2">
      <c r="FB8703"/>
      <c r="FC8703"/>
    </row>
    <row r="8704" spans="158:159" x14ac:dyDescent="0.2">
      <c r="FB8704"/>
      <c r="FC8704"/>
    </row>
    <row r="8705" spans="158:159" x14ac:dyDescent="0.2">
      <c r="FB8705"/>
      <c r="FC8705"/>
    </row>
    <row r="8706" spans="158:159" x14ac:dyDescent="0.2">
      <c r="FB8706"/>
      <c r="FC8706"/>
    </row>
    <row r="8707" spans="158:159" x14ac:dyDescent="0.2">
      <c r="FB8707"/>
      <c r="FC8707"/>
    </row>
    <row r="8708" spans="158:159" x14ac:dyDescent="0.2">
      <c r="FB8708"/>
      <c r="FC8708"/>
    </row>
    <row r="8709" spans="158:159" x14ac:dyDescent="0.2">
      <c r="FB8709"/>
      <c r="FC8709"/>
    </row>
    <row r="8710" spans="158:159" x14ac:dyDescent="0.2">
      <c r="FB8710"/>
      <c r="FC8710"/>
    </row>
    <row r="8711" spans="158:159" x14ac:dyDescent="0.2">
      <c r="FB8711"/>
      <c r="FC8711"/>
    </row>
    <row r="8712" spans="158:159" x14ac:dyDescent="0.2">
      <c r="FB8712"/>
      <c r="FC8712"/>
    </row>
    <row r="8713" spans="158:159" x14ac:dyDescent="0.2">
      <c r="FB8713"/>
      <c r="FC8713"/>
    </row>
    <row r="8714" spans="158:159" x14ac:dyDescent="0.2">
      <c r="FB8714"/>
      <c r="FC8714"/>
    </row>
    <row r="8715" spans="158:159" x14ac:dyDescent="0.2">
      <c r="FB8715"/>
      <c r="FC8715"/>
    </row>
    <row r="8716" spans="158:159" x14ac:dyDescent="0.2">
      <c r="FB8716"/>
      <c r="FC8716"/>
    </row>
    <row r="8717" spans="158:159" x14ac:dyDescent="0.2">
      <c r="FB8717"/>
      <c r="FC8717"/>
    </row>
    <row r="8718" spans="158:159" x14ac:dyDescent="0.2">
      <c r="FB8718"/>
      <c r="FC8718"/>
    </row>
    <row r="8719" spans="158:159" x14ac:dyDescent="0.2">
      <c r="FB8719"/>
      <c r="FC8719"/>
    </row>
    <row r="8720" spans="158:159" x14ac:dyDescent="0.2">
      <c r="FB8720"/>
      <c r="FC8720"/>
    </row>
    <row r="8721" spans="158:159" x14ac:dyDescent="0.2">
      <c r="FB8721"/>
      <c r="FC8721"/>
    </row>
    <row r="8722" spans="158:159" x14ac:dyDescent="0.2">
      <c r="FB8722"/>
      <c r="FC8722"/>
    </row>
    <row r="8723" spans="158:159" x14ac:dyDescent="0.2">
      <c r="FB8723"/>
      <c r="FC8723"/>
    </row>
    <row r="8724" spans="158:159" x14ac:dyDescent="0.2">
      <c r="FB8724"/>
      <c r="FC8724"/>
    </row>
    <row r="8725" spans="158:159" x14ac:dyDescent="0.2">
      <c r="FB8725"/>
      <c r="FC8725"/>
    </row>
    <row r="8726" spans="158:159" x14ac:dyDescent="0.2">
      <c r="FB8726"/>
      <c r="FC8726"/>
    </row>
    <row r="8727" spans="158:159" x14ac:dyDescent="0.2">
      <c r="FB8727"/>
      <c r="FC8727"/>
    </row>
    <row r="8728" spans="158:159" x14ac:dyDescent="0.2">
      <c r="FB8728"/>
      <c r="FC8728"/>
    </row>
    <row r="8729" spans="158:159" x14ac:dyDescent="0.2">
      <c r="FB8729"/>
      <c r="FC8729"/>
    </row>
    <row r="8730" spans="158:159" x14ac:dyDescent="0.2">
      <c r="FB8730"/>
      <c r="FC8730"/>
    </row>
    <row r="8731" spans="158:159" x14ac:dyDescent="0.2">
      <c r="FB8731"/>
      <c r="FC8731"/>
    </row>
    <row r="8732" spans="158:159" x14ac:dyDescent="0.2">
      <c r="FB8732"/>
      <c r="FC8732"/>
    </row>
    <row r="8733" spans="158:159" x14ac:dyDescent="0.2">
      <c r="FB8733"/>
      <c r="FC8733"/>
    </row>
    <row r="8734" spans="158:159" x14ac:dyDescent="0.2">
      <c r="FB8734"/>
      <c r="FC8734"/>
    </row>
    <row r="8735" spans="158:159" x14ac:dyDescent="0.2">
      <c r="FB8735"/>
      <c r="FC8735"/>
    </row>
    <row r="8736" spans="158:159" x14ac:dyDescent="0.2">
      <c r="FB8736"/>
      <c r="FC8736"/>
    </row>
    <row r="8737" spans="158:159" x14ac:dyDescent="0.2">
      <c r="FB8737"/>
      <c r="FC8737"/>
    </row>
    <row r="8738" spans="158:159" x14ac:dyDescent="0.2">
      <c r="FB8738"/>
      <c r="FC8738"/>
    </row>
    <row r="8739" spans="158:159" x14ac:dyDescent="0.2">
      <c r="FB8739"/>
      <c r="FC8739"/>
    </row>
    <row r="8740" spans="158:159" x14ac:dyDescent="0.2">
      <c r="FB8740"/>
      <c r="FC8740"/>
    </row>
    <row r="8741" spans="158:159" x14ac:dyDescent="0.2">
      <c r="FB8741"/>
      <c r="FC8741"/>
    </row>
    <row r="8742" spans="158:159" x14ac:dyDescent="0.2">
      <c r="FB8742"/>
      <c r="FC8742"/>
    </row>
    <row r="8743" spans="158:159" x14ac:dyDescent="0.2">
      <c r="FB8743"/>
      <c r="FC8743"/>
    </row>
    <row r="8744" spans="158:159" x14ac:dyDescent="0.2">
      <c r="FB8744"/>
      <c r="FC8744"/>
    </row>
    <row r="8745" spans="158:159" x14ac:dyDescent="0.2">
      <c r="FB8745"/>
      <c r="FC8745"/>
    </row>
    <row r="8746" spans="158:159" x14ac:dyDescent="0.2">
      <c r="FB8746"/>
      <c r="FC8746"/>
    </row>
    <row r="8747" spans="158:159" x14ac:dyDescent="0.2">
      <c r="FB8747"/>
      <c r="FC8747"/>
    </row>
    <row r="8748" spans="158:159" x14ac:dyDescent="0.2">
      <c r="FB8748"/>
      <c r="FC8748"/>
    </row>
    <row r="8749" spans="158:159" x14ac:dyDescent="0.2">
      <c r="FB8749"/>
      <c r="FC8749"/>
    </row>
    <row r="8750" spans="158:159" x14ac:dyDescent="0.2">
      <c r="FB8750"/>
      <c r="FC8750"/>
    </row>
    <row r="8751" spans="158:159" x14ac:dyDescent="0.2">
      <c r="FB8751"/>
      <c r="FC8751"/>
    </row>
    <row r="8752" spans="158:159" x14ac:dyDescent="0.2">
      <c r="FB8752"/>
      <c r="FC8752"/>
    </row>
    <row r="8753" spans="158:159" x14ac:dyDescent="0.2">
      <c r="FB8753"/>
      <c r="FC8753"/>
    </row>
    <row r="8754" spans="158:159" x14ac:dyDescent="0.2">
      <c r="FB8754"/>
      <c r="FC8754"/>
    </row>
    <row r="8755" spans="158:159" x14ac:dyDescent="0.2">
      <c r="FB8755"/>
      <c r="FC8755"/>
    </row>
    <row r="8756" spans="158:159" x14ac:dyDescent="0.2">
      <c r="FB8756"/>
      <c r="FC8756"/>
    </row>
    <row r="8757" spans="158:159" x14ac:dyDescent="0.2">
      <c r="FB8757"/>
      <c r="FC8757"/>
    </row>
    <row r="8758" spans="158:159" x14ac:dyDescent="0.2">
      <c r="FB8758"/>
      <c r="FC8758"/>
    </row>
    <row r="8759" spans="158:159" x14ac:dyDescent="0.2">
      <c r="FB8759"/>
      <c r="FC8759"/>
    </row>
    <row r="8760" spans="158:159" x14ac:dyDescent="0.2">
      <c r="FB8760"/>
      <c r="FC8760"/>
    </row>
    <row r="8761" spans="158:159" x14ac:dyDescent="0.2">
      <c r="FB8761"/>
      <c r="FC8761"/>
    </row>
    <row r="8762" spans="158:159" x14ac:dyDescent="0.2">
      <c r="FB8762"/>
      <c r="FC8762"/>
    </row>
    <row r="8763" spans="158:159" x14ac:dyDescent="0.2">
      <c r="FB8763"/>
      <c r="FC8763"/>
    </row>
    <row r="8764" spans="158:159" x14ac:dyDescent="0.2">
      <c r="FB8764"/>
      <c r="FC8764"/>
    </row>
    <row r="8765" spans="158:159" x14ac:dyDescent="0.2">
      <c r="FB8765"/>
      <c r="FC8765"/>
    </row>
    <row r="8766" spans="158:159" x14ac:dyDescent="0.2">
      <c r="FB8766"/>
      <c r="FC8766"/>
    </row>
    <row r="8767" spans="158:159" x14ac:dyDescent="0.2">
      <c r="FB8767"/>
      <c r="FC8767"/>
    </row>
    <row r="8768" spans="158:159" x14ac:dyDescent="0.2">
      <c r="FB8768"/>
      <c r="FC8768"/>
    </row>
    <row r="8769" spans="158:159" x14ac:dyDescent="0.2">
      <c r="FB8769"/>
      <c r="FC8769"/>
    </row>
    <row r="8770" spans="158:159" x14ac:dyDescent="0.2">
      <c r="FB8770"/>
      <c r="FC8770"/>
    </row>
    <row r="8771" spans="158:159" x14ac:dyDescent="0.2">
      <c r="FB8771"/>
      <c r="FC8771"/>
    </row>
    <row r="8772" spans="158:159" x14ac:dyDescent="0.2">
      <c r="FB8772"/>
      <c r="FC8772"/>
    </row>
    <row r="8773" spans="158:159" x14ac:dyDescent="0.2">
      <c r="FB8773"/>
      <c r="FC8773"/>
    </row>
    <row r="8774" spans="158:159" x14ac:dyDescent="0.2">
      <c r="FB8774"/>
      <c r="FC8774"/>
    </row>
    <row r="8775" spans="158:159" x14ac:dyDescent="0.2">
      <c r="FB8775"/>
      <c r="FC8775"/>
    </row>
    <row r="8776" spans="158:159" x14ac:dyDescent="0.2">
      <c r="FB8776"/>
      <c r="FC8776"/>
    </row>
    <row r="8777" spans="158:159" x14ac:dyDescent="0.2">
      <c r="FB8777"/>
      <c r="FC8777"/>
    </row>
    <row r="8778" spans="158:159" x14ac:dyDescent="0.2">
      <c r="FB8778"/>
      <c r="FC8778"/>
    </row>
    <row r="8779" spans="158:159" x14ac:dyDescent="0.2">
      <c r="FB8779"/>
      <c r="FC8779"/>
    </row>
    <row r="8780" spans="158:159" x14ac:dyDescent="0.2">
      <c r="FB8780"/>
      <c r="FC8780"/>
    </row>
    <row r="8781" spans="158:159" x14ac:dyDescent="0.2">
      <c r="FB8781"/>
      <c r="FC8781"/>
    </row>
    <row r="8782" spans="158:159" x14ac:dyDescent="0.2">
      <c r="FB8782"/>
      <c r="FC8782"/>
    </row>
    <row r="8783" spans="158:159" x14ac:dyDescent="0.2">
      <c r="FB8783"/>
      <c r="FC8783"/>
    </row>
    <row r="8784" spans="158:159" x14ac:dyDescent="0.2">
      <c r="FB8784"/>
      <c r="FC8784"/>
    </row>
    <row r="8785" spans="158:159" x14ac:dyDescent="0.2">
      <c r="FB8785"/>
      <c r="FC8785"/>
    </row>
    <row r="8786" spans="158:159" x14ac:dyDescent="0.2">
      <c r="FB8786"/>
      <c r="FC8786"/>
    </row>
    <row r="8787" spans="158:159" x14ac:dyDescent="0.2">
      <c r="FB8787"/>
      <c r="FC8787"/>
    </row>
    <row r="8788" spans="158:159" x14ac:dyDescent="0.2">
      <c r="FB8788"/>
      <c r="FC8788"/>
    </row>
    <row r="8789" spans="158:159" x14ac:dyDescent="0.2">
      <c r="FB8789"/>
      <c r="FC8789"/>
    </row>
    <row r="8790" spans="158:159" x14ac:dyDescent="0.2">
      <c r="FB8790"/>
      <c r="FC8790"/>
    </row>
    <row r="8791" spans="158:159" x14ac:dyDescent="0.2">
      <c r="FB8791"/>
      <c r="FC8791"/>
    </row>
    <row r="8792" spans="158:159" x14ac:dyDescent="0.2">
      <c r="FB8792"/>
      <c r="FC8792"/>
    </row>
    <row r="8793" spans="158:159" x14ac:dyDescent="0.2">
      <c r="FB8793"/>
      <c r="FC8793"/>
    </row>
    <row r="8794" spans="158:159" x14ac:dyDescent="0.2">
      <c r="FB8794"/>
      <c r="FC8794"/>
    </row>
    <row r="8795" spans="158:159" x14ac:dyDescent="0.2">
      <c r="FB8795"/>
      <c r="FC8795"/>
    </row>
    <row r="8796" spans="158:159" x14ac:dyDescent="0.2">
      <c r="FB8796"/>
      <c r="FC8796"/>
    </row>
    <row r="8797" spans="158:159" x14ac:dyDescent="0.2">
      <c r="FB8797"/>
      <c r="FC8797"/>
    </row>
    <row r="8798" spans="158:159" x14ac:dyDescent="0.2">
      <c r="FB8798"/>
      <c r="FC8798"/>
    </row>
    <row r="8799" spans="158:159" x14ac:dyDescent="0.2">
      <c r="FB8799"/>
      <c r="FC8799"/>
    </row>
    <row r="8800" spans="158:159" x14ac:dyDescent="0.2">
      <c r="FB8800"/>
      <c r="FC8800"/>
    </row>
    <row r="8801" spans="158:159" x14ac:dyDescent="0.2">
      <c r="FB8801"/>
      <c r="FC8801"/>
    </row>
    <row r="8802" spans="158:159" x14ac:dyDescent="0.2">
      <c r="FB8802"/>
      <c r="FC8802"/>
    </row>
    <row r="8803" spans="158:159" x14ac:dyDescent="0.2">
      <c r="FB8803"/>
      <c r="FC8803"/>
    </row>
    <row r="8804" spans="158:159" x14ac:dyDescent="0.2">
      <c r="FB8804"/>
      <c r="FC8804"/>
    </row>
    <row r="8805" spans="158:159" x14ac:dyDescent="0.2">
      <c r="FB8805"/>
      <c r="FC8805"/>
    </row>
    <row r="8806" spans="158:159" x14ac:dyDescent="0.2">
      <c r="FB8806"/>
      <c r="FC8806"/>
    </row>
    <row r="8807" spans="158:159" x14ac:dyDescent="0.2">
      <c r="FB8807"/>
      <c r="FC8807"/>
    </row>
    <row r="8808" spans="158:159" x14ac:dyDescent="0.2">
      <c r="FB8808"/>
      <c r="FC8808"/>
    </row>
    <row r="8809" spans="158:159" x14ac:dyDescent="0.2">
      <c r="FB8809"/>
      <c r="FC8809"/>
    </row>
    <row r="8810" spans="158:159" x14ac:dyDescent="0.2">
      <c r="FB8810"/>
      <c r="FC8810"/>
    </row>
    <row r="8811" spans="158:159" x14ac:dyDescent="0.2">
      <c r="FB8811"/>
      <c r="FC8811"/>
    </row>
    <row r="8812" spans="158:159" x14ac:dyDescent="0.2">
      <c r="FB8812"/>
      <c r="FC8812"/>
    </row>
    <row r="8813" spans="158:159" x14ac:dyDescent="0.2">
      <c r="FB8813"/>
      <c r="FC8813"/>
    </row>
    <row r="8814" spans="158:159" x14ac:dyDescent="0.2">
      <c r="FB8814"/>
      <c r="FC8814"/>
    </row>
    <row r="8815" spans="158:159" x14ac:dyDescent="0.2">
      <c r="FB8815"/>
      <c r="FC8815"/>
    </row>
    <row r="8816" spans="158:159" x14ac:dyDescent="0.2">
      <c r="FB8816"/>
      <c r="FC8816"/>
    </row>
    <row r="8817" spans="158:159" x14ac:dyDescent="0.2">
      <c r="FB8817"/>
      <c r="FC8817"/>
    </row>
    <row r="8818" spans="158:159" x14ac:dyDescent="0.2">
      <c r="FB8818"/>
      <c r="FC8818"/>
    </row>
    <row r="8819" spans="158:159" x14ac:dyDescent="0.2">
      <c r="FB8819"/>
      <c r="FC8819"/>
    </row>
    <row r="8820" spans="158:159" x14ac:dyDescent="0.2">
      <c r="FB8820"/>
      <c r="FC8820"/>
    </row>
    <row r="8821" spans="158:159" x14ac:dyDescent="0.2">
      <c r="FB8821"/>
      <c r="FC8821"/>
    </row>
    <row r="8822" spans="158:159" x14ac:dyDescent="0.2">
      <c r="FB8822"/>
      <c r="FC8822"/>
    </row>
    <row r="8823" spans="158:159" x14ac:dyDescent="0.2">
      <c r="FB8823"/>
      <c r="FC8823"/>
    </row>
    <row r="8824" spans="158:159" x14ac:dyDescent="0.2">
      <c r="FB8824"/>
      <c r="FC8824"/>
    </row>
    <row r="8825" spans="158:159" x14ac:dyDescent="0.2">
      <c r="FB8825"/>
      <c r="FC8825"/>
    </row>
    <row r="8826" spans="158:159" x14ac:dyDescent="0.2">
      <c r="FB8826"/>
      <c r="FC8826"/>
    </row>
    <row r="8827" spans="158:159" x14ac:dyDescent="0.2">
      <c r="FB8827"/>
      <c r="FC8827"/>
    </row>
    <row r="8828" spans="158:159" x14ac:dyDescent="0.2">
      <c r="FB8828"/>
      <c r="FC8828"/>
    </row>
    <row r="8829" spans="158:159" x14ac:dyDescent="0.2">
      <c r="FB8829"/>
      <c r="FC8829"/>
    </row>
    <row r="8830" spans="158:159" x14ac:dyDescent="0.2">
      <c r="FB8830"/>
      <c r="FC8830"/>
    </row>
    <row r="8831" spans="158:159" x14ac:dyDescent="0.2">
      <c r="FB8831"/>
      <c r="FC8831"/>
    </row>
    <row r="8832" spans="158:159" x14ac:dyDescent="0.2">
      <c r="FB8832"/>
      <c r="FC8832"/>
    </row>
    <row r="8833" spans="158:159" x14ac:dyDescent="0.2">
      <c r="FB8833"/>
      <c r="FC8833"/>
    </row>
    <row r="8834" spans="158:159" x14ac:dyDescent="0.2">
      <c r="FB8834"/>
      <c r="FC8834"/>
    </row>
    <row r="8835" spans="158:159" x14ac:dyDescent="0.2">
      <c r="FB8835"/>
      <c r="FC8835"/>
    </row>
    <row r="8836" spans="158:159" x14ac:dyDescent="0.2">
      <c r="FB8836"/>
      <c r="FC8836"/>
    </row>
    <row r="8837" spans="158:159" x14ac:dyDescent="0.2">
      <c r="FB8837"/>
      <c r="FC8837"/>
    </row>
    <row r="8838" spans="158:159" x14ac:dyDescent="0.2">
      <c r="FB8838"/>
      <c r="FC8838"/>
    </row>
    <row r="8839" spans="158:159" x14ac:dyDescent="0.2">
      <c r="FB8839"/>
      <c r="FC8839"/>
    </row>
    <row r="8840" spans="158:159" x14ac:dyDescent="0.2">
      <c r="FB8840"/>
      <c r="FC8840"/>
    </row>
    <row r="8841" spans="158:159" x14ac:dyDescent="0.2">
      <c r="FB8841"/>
      <c r="FC8841"/>
    </row>
    <row r="8842" spans="158:159" x14ac:dyDescent="0.2">
      <c r="FB8842"/>
      <c r="FC8842"/>
    </row>
    <row r="8843" spans="158:159" x14ac:dyDescent="0.2">
      <c r="FB8843"/>
      <c r="FC8843"/>
    </row>
    <row r="8844" spans="158:159" x14ac:dyDescent="0.2">
      <c r="FB8844"/>
      <c r="FC8844"/>
    </row>
    <row r="8845" spans="158:159" x14ac:dyDescent="0.2">
      <c r="FB8845"/>
      <c r="FC8845"/>
    </row>
    <row r="8846" spans="158:159" x14ac:dyDescent="0.2">
      <c r="FB8846"/>
      <c r="FC8846"/>
    </row>
    <row r="8847" spans="158:159" x14ac:dyDescent="0.2">
      <c r="FB8847"/>
      <c r="FC8847"/>
    </row>
    <row r="8848" spans="158:159" x14ac:dyDescent="0.2">
      <c r="FB8848"/>
      <c r="FC8848"/>
    </row>
    <row r="8849" spans="158:159" x14ac:dyDescent="0.2">
      <c r="FB8849"/>
      <c r="FC8849"/>
    </row>
    <row r="8850" spans="158:159" x14ac:dyDescent="0.2">
      <c r="FB8850"/>
      <c r="FC8850"/>
    </row>
    <row r="8851" spans="158:159" x14ac:dyDescent="0.2">
      <c r="FB8851"/>
      <c r="FC8851"/>
    </row>
    <row r="8852" spans="158:159" x14ac:dyDescent="0.2">
      <c r="FB8852"/>
      <c r="FC8852"/>
    </row>
    <row r="8853" spans="158:159" x14ac:dyDescent="0.2">
      <c r="FB8853"/>
      <c r="FC8853"/>
    </row>
    <row r="8854" spans="158:159" x14ac:dyDescent="0.2">
      <c r="FB8854"/>
      <c r="FC8854"/>
    </row>
    <row r="8855" spans="158:159" x14ac:dyDescent="0.2">
      <c r="FB8855"/>
      <c r="FC8855"/>
    </row>
    <row r="8856" spans="158:159" x14ac:dyDescent="0.2">
      <c r="FB8856"/>
      <c r="FC8856"/>
    </row>
    <row r="8857" spans="158:159" x14ac:dyDescent="0.2">
      <c r="FB8857"/>
      <c r="FC8857"/>
    </row>
    <row r="8858" spans="158:159" x14ac:dyDescent="0.2">
      <c r="FB8858"/>
      <c r="FC8858"/>
    </row>
    <row r="8859" spans="158:159" x14ac:dyDescent="0.2">
      <c r="FB8859"/>
      <c r="FC8859"/>
    </row>
    <row r="8860" spans="158:159" x14ac:dyDescent="0.2">
      <c r="FB8860"/>
      <c r="FC8860"/>
    </row>
    <row r="8861" spans="158:159" x14ac:dyDescent="0.2">
      <c r="FB8861"/>
      <c r="FC8861"/>
    </row>
    <row r="8862" spans="158:159" x14ac:dyDescent="0.2">
      <c r="FB8862"/>
      <c r="FC8862"/>
    </row>
    <row r="8863" spans="158:159" x14ac:dyDescent="0.2">
      <c r="FB8863"/>
      <c r="FC8863"/>
    </row>
    <row r="8864" spans="158:159" x14ac:dyDescent="0.2">
      <c r="FB8864"/>
      <c r="FC8864"/>
    </row>
    <row r="8865" spans="158:159" x14ac:dyDescent="0.2">
      <c r="FB8865"/>
      <c r="FC8865"/>
    </row>
    <row r="8866" spans="158:159" x14ac:dyDescent="0.2">
      <c r="FB8866"/>
      <c r="FC8866"/>
    </row>
    <row r="8867" spans="158:159" x14ac:dyDescent="0.2">
      <c r="FB8867"/>
      <c r="FC8867"/>
    </row>
    <row r="8868" spans="158:159" x14ac:dyDescent="0.2">
      <c r="FB8868"/>
      <c r="FC8868"/>
    </row>
    <row r="8869" spans="158:159" x14ac:dyDescent="0.2">
      <c r="FB8869"/>
      <c r="FC8869"/>
    </row>
    <row r="8870" spans="158:159" x14ac:dyDescent="0.2">
      <c r="FB8870"/>
      <c r="FC8870"/>
    </row>
    <row r="8871" spans="158:159" x14ac:dyDescent="0.2">
      <c r="FB8871"/>
      <c r="FC8871"/>
    </row>
    <row r="8872" spans="158:159" x14ac:dyDescent="0.2">
      <c r="FB8872"/>
      <c r="FC8872"/>
    </row>
    <row r="8873" spans="158:159" x14ac:dyDescent="0.2">
      <c r="FB8873"/>
      <c r="FC8873"/>
    </row>
    <row r="8874" spans="158:159" x14ac:dyDescent="0.2">
      <c r="FB8874"/>
      <c r="FC8874"/>
    </row>
    <row r="8875" spans="158:159" x14ac:dyDescent="0.2">
      <c r="FB8875"/>
      <c r="FC8875"/>
    </row>
    <row r="8876" spans="158:159" x14ac:dyDescent="0.2">
      <c r="FB8876"/>
      <c r="FC8876"/>
    </row>
    <row r="8877" spans="158:159" x14ac:dyDescent="0.2">
      <c r="FB8877"/>
      <c r="FC8877"/>
    </row>
    <row r="8878" spans="158:159" x14ac:dyDescent="0.2">
      <c r="FB8878"/>
      <c r="FC8878"/>
    </row>
    <row r="8879" spans="158:159" x14ac:dyDescent="0.2">
      <c r="FB8879"/>
      <c r="FC8879"/>
    </row>
    <row r="8880" spans="158:159" x14ac:dyDescent="0.2">
      <c r="FB8880"/>
      <c r="FC8880"/>
    </row>
    <row r="8881" spans="158:159" x14ac:dyDescent="0.2">
      <c r="FB8881"/>
      <c r="FC8881"/>
    </row>
    <row r="8882" spans="158:159" x14ac:dyDescent="0.2">
      <c r="FB8882"/>
      <c r="FC8882"/>
    </row>
    <row r="8883" spans="158:159" x14ac:dyDescent="0.2">
      <c r="FB8883"/>
      <c r="FC8883"/>
    </row>
    <row r="8884" spans="158:159" x14ac:dyDescent="0.2">
      <c r="FB8884"/>
      <c r="FC8884"/>
    </row>
    <row r="8885" spans="158:159" x14ac:dyDescent="0.2">
      <c r="FB8885"/>
      <c r="FC8885"/>
    </row>
    <row r="8886" spans="158:159" x14ac:dyDescent="0.2">
      <c r="FB8886"/>
      <c r="FC8886"/>
    </row>
    <row r="8887" spans="158:159" x14ac:dyDescent="0.2">
      <c r="FB8887"/>
      <c r="FC8887"/>
    </row>
    <row r="8888" spans="158:159" x14ac:dyDescent="0.2">
      <c r="FB8888"/>
      <c r="FC8888"/>
    </row>
    <row r="8889" spans="158:159" x14ac:dyDescent="0.2">
      <c r="FB8889"/>
      <c r="FC8889"/>
    </row>
    <row r="8890" spans="158:159" x14ac:dyDescent="0.2">
      <c r="FB8890"/>
      <c r="FC8890"/>
    </row>
    <row r="8891" spans="158:159" x14ac:dyDescent="0.2">
      <c r="FB8891"/>
      <c r="FC8891"/>
    </row>
    <row r="8892" spans="158:159" x14ac:dyDescent="0.2">
      <c r="FB8892"/>
      <c r="FC8892"/>
    </row>
    <row r="8893" spans="158:159" x14ac:dyDescent="0.2">
      <c r="FB8893"/>
      <c r="FC8893"/>
    </row>
    <row r="8894" spans="158:159" x14ac:dyDescent="0.2">
      <c r="FB8894"/>
      <c r="FC8894"/>
    </row>
    <row r="8895" spans="158:159" x14ac:dyDescent="0.2">
      <c r="FB8895"/>
      <c r="FC8895"/>
    </row>
    <row r="8896" spans="158:159" x14ac:dyDescent="0.2">
      <c r="FB8896"/>
      <c r="FC8896"/>
    </row>
    <row r="8897" spans="158:159" x14ac:dyDescent="0.2">
      <c r="FB8897"/>
      <c r="FC8897"/>
    </row>
    <row r="8898" spans="158:159" x14ac:dyDescent="0.2">
      <c r="FB8898"/>
      <c r="FC8898"/>
    </row>
    <row r="8899" spans="158:159" x14ac:dyDescent="0.2">
      <c r="FB8899"/>
      <c r="FC8899"/>
    </row>
    <row r="8900" spans="158:159" x14ac:dyDescent="0.2">
      <c r="FB8900"/>
      <c r="FC8900"/>
    </row>
    <row r="8901" spans="158:159" x14ac:dyDescent="0.2">
      <c r="FB8901"/>
      <c r="FC8901"/>
    </row>
    <row r="8902" spans="158:159" x14ac:dyDescent="0.2">
      <c r="FB8902"/>
      <c r="FC8902"/>
    </row>
    <row r="8903" spans="158:159" x14ac:dyDescent="0.2">
      <c r="FB8903"/>
      <c r="FC8903"/>
    </row>
    <row r="8904" spans="158:159" x14ac:dyDescent="0.2">
      <c r="FB8904"/>
      <c r="FC8904"/>
    </row>
    <row r="8905" spans="158:159" x14ac:dyDescent="0.2">
      <c r="FB8905"/>
      <c r="FC8905"/>
    </row>
    <row r="8906" spans="158:159" x14ac:dyDescent="0.2">
      <c r="FB8906"/>
      <c r="FC8906"/>
    </row>
    <row r="8907" spans="158:159" x14ac:dyDescent="0.2">
      <c r="FB8907"/>
      <c r="FC8907"/>
    </row>
    <row r="8908" spans="158:159" x14ac:dyDescent="0.2">
      <c r="FB8908"/>
      <c r="FC8908"/>
    </row>
    <row r="8909" spans="158:159" x14ac:dyDescent="0.2">
      <c r="FB8909"/>
      <c r="FC8909"/>
    </row>
    <row r="8910" spans="158:159" x14ac:dyDescent="0.2">
      <c r="FB8910"/>
      <c r="FC8910"/>
    </row>
    <row r="8911" spans="158:159" x14ac:dyDescent="0.2">
      <c r="FB8911"/>
      <c r="FC8911"/>
    </row>
    <row r="8912" spans="158:159" x14ac:dyDescent="0.2">
      <c r="FB8912"/>
      <c r="FC8912"/>
    </row>
    <row r="8913" spans="158:159" x14ac:dyDescent="0.2">
      <c r="FB8913"/>
      <c r="FC8913"/>
    </row>
    <row r="8914" spans="158:159" x14ac:dyDescent="0.2">
      <c r="FB8914"/>
      <c r="FC8914"/>
    </row>
    <row r="8915" spans="158:159" x14ac:dyDescent="0.2">
      <c r="FB8915"/>
      <c r="FC8915"/>
    </row>
    <row r="8916" spans="158:159" x14ac:dyDescent="0.2">
      <c r="FB8916"/>
      <c r="FC8916"/>
    </row>
    <row r="8917" spans="158:159" x14ac:dyDescent="0.2">
      <c r="FB8917"/>
      <c r="FC8917"/>
    </row>
    <row r="8918" spans="158:159" x14ac:dyDescent="0.2">
      <c r="FB8918"/>
      <c r="FC8918"/>
    </row>
    <row r="8919" spans="158:159" x14ac:dyDescent="0.2">
      <c r="FB8919"/>
      <c r="FC8919"/>
    </row>
    <row r="8920" spans="158:159" x14ac:dyDescent="0.2">
      <c r="FB8920"/>
      <c r="FC8920"/>
    </row>
    <row r="8921" spans="158:159" x14ac:dyDescent="0.2">
      <c r="FB8921"/>
      <c r="FC8921"/>
    </row>
    <row r="8922" spans="158:159" x14ac:dyDescent="0.2">
      <c r="FB8922"/>
      <c r="FC8922"/>
    </row>
    <row r="8923" spans="158:159" x14ac:dyDescent="0.2">
      <c r="FB8923"/>
      <c r="FC8923"/>
    </row>
    <row r="8924" spans="158:159" x14ac:dyDescent="0.2">
      <c r="FB8924"/>
      <c r="FC8924"/>
    </row>
    <row r="8925" spans="158:159" x14ac:dyDescent="0.2">
      <c r="FB8925"/>
      <c r="FC8925"/>
    </row>
    <row r="8926" spans="158:159" x14ac:dyDescent="0.2">
      <c r="FB8926"/>
      <c r="FC8926"/>
    </row>
    <row r="8927" spans="158:159" x14ac:dyDescent="0.2">
      <c r="FB8927"/>
      <c r="FC8927"/>
    </row>
    <row r="8928" spans="158:159" x14ac:dyDescent="0.2">
      <c r="FB8928"/>
      <c r="FC8928"/>
    </row>
    <row r="8929" spans="158:159" x14ac:dyDescent="0.2">
      <c r="FB8929"/>
      <c r="FC8929"/>
    </row>
    <row r="8930" spans="158:159" x14ac:dyDescent="0.2">
      <c r="FB8930"/>
      <c r="FC8930"/>
    </row>
    <row r="8931" spans="158:159" x14ac:dyDescent="0.2">
      <c r="FB8931"/>
      <c r="FC8931"/>
    </row>
    <row r="8932" spans="158:159" x14ac:dyDescent="0.2">
      <c r="FB8932"/>
      <c r="FC8932"/>
    </row>
    <row r="8933" spans="158:159" x14ac:dyDescent="0.2">
      <c r="FB8933"/>
      <c r="FC8933"/>
    </row>
    <row r="8934" spans="158:159" x14ac:dyDescent="0.2">
      <c r="FB8934"/>
      <c r="FC8934"/>
    </row>
    <row r="8935" spans="158:159" x14ac:dyDescent="0.2">
      <c r="FB8935"/>
      <c r="FC8935"/>
    </row>
    <row r="8936" spans="158:159" x14ac:dyDescent="0.2">
      <c r="FB8936"/>
      <c r="FC8936"/>
    </row>
    <row r="8937" spans="158:159" x14ac:dyDescent="0.2">
      <c r="FB8937"/>
      <c r="FC8937"/>
    </row>
    <row r="8938" spans="158:159" x14ac:dyDescent="0.2">
      <c r="FB8938"/>
      <c r="FC8938"/>
    </row>
    <row r="8939" spans="158:159" x14ac:dyDescent="0.2">
      <c r="FB8939"/>
      <c r="FC8939"/>
    </row>
    <row r="8940" spans="158:159" x14ac:dyDescent="0.2">
      <c r="FB8940"/>
      <c r="FC8940"/>
    </row>
    <row r="8941" spans="158:159" x14ac:dyDescent="0.2">
      <c r="FB8941"/>
      <c r="FC8941"/>
    </row>
    <row r="8942" spans="158:159" x14ac:dyDescent="0.2">
      <c r="FB8942"/>
      <c r="FC8942"/>
    </row>
    <row r="8943" spans="158:159" x14ac:dyDescent="0.2">
      <c r="FB8943"/>
      <c r="FC8943"/>
    </row>
    <row r="8944" spans="158:159" x14ac:dyDescent="0.2">
      <c r="FB8944"/>
      <c r="FC8944"/>
    </row>
    <row r="8945" spans="158:159" x14ac:dyDescent="0.2">
      <c r="FB8945"/>
      <c r="FC8945"/>
    </row>
    <row r="8946" spans="158:159" x14ac:dyDescent="0.2">
      <c r="FB8946"/>
      <c r="FC8946"/>
    </row>
    <row r="8947" spans="158:159" x14ac:dyDescent="0.2">
      <c r="FB8947"/>
      <c r="FC8947"/>
    </row>
    <row r="8948" spans="158:159" x14ac:dyDescent="0.2">
      <c r="FB8948"/>
      <c r="FC8948"/>
    </row>
    <row r="8949" spans="158:159" x14ac:dyDescent="0.2">
      <c r="FB8949"/>
      <c r="FC8949"/>
    </row>
    <row r="8950" spans="158:159" x14ac:dyDescent="0.2">
      <c r="FB8950"/>
      <c r="FC8950"/>
    </row>
    <row r="8951" spans="158:159" x14ac:dyDescent="0.2">
      <c r="FB8951"/>
      <c r="FC8951"/>
    </row>
    <row r="8952" spans="158:159" x14ac:dyDescent="0.2">
      <c r="FB8952"/>
      <c r="FC8952"/>
    </row>
    <row r="8953" spans="158:159" x14ac:dyDescent="0.2">
      <c r="FB8953"/>
      <c r="FC8953"/>
    </row>
    <row r="8954" spans="158:159" x14ac:dyDescent="0.2">
      <c r="FB8954"/>
      <c r="FC8954"/>
    </row>
    <row r="8955" spans="158:159" x14ac:dyDescent="0.2">
      <c r="FB8955"/>
      <c r="FC8955"/>
    </row>
    <row r="8956" spans="158:159" x14ac:dyDescent="0.2">
      <c r="FB8956"/>
      <c r="FC8956"/>
    </row>
    <row r="8957" spans="158:159" x14ac:dyDescent="0.2">
      <c r="FB8957"/>
      <c r="FC8957"/>
    </row>
    <row r="8958" spans="158:159" x14ac:dyDescent="0.2">
      <c r="FB8958"/>
      <c r="FC8958"/>
    </row>
    <row r="8959" spans="158:159" x14ac:dyDescent="0.2">
      <c r="FB8959"/>
      <c r="FC8959"/>
    </row>
    <row r="8960" spans="158:159" x14ac:dyDescent="0.2">
      <c r="FB8960"/>
      <c r="FC8960"/>
    </row>
    <row r="8961" spans="158:159" x14ac:dyDescent="0.2">
      <c r="FB8961"/>
      <c r="FC8961"/>
    </row>
    <row r="8962" spans="158:159" x14ac:dyDescent="0.2">
      <c r="FB8962"/>
      <c r="FC8962"/>
    </row>
    <row r="8963" spans="158:159" x14ac:dyDescent="0.2">
      <c r="FB8963"/>
      <c r="FC8963"/>
    </row>
    <row r="8964" spans="158:159" x14ac:dyDescent="0.2">
      <c r="FB8964"/>
      <c r="FC8964"/>
    </row>
    <row r="8965" spans="158:159" x14ac:dyDescent="0.2">
      <c r="FB8965"/>
      <c r="FC8965"/>
    </row>
    <row r="8966" spans="158:159" x14ac:dyDescent="0.2">
      <c r="FB8966"/>
      <c r="FC8966"/>
    </row>
    <row r="8967" spans="158:159" x14ac:dyDescent="0.2">
      <c r="FB8967"/>
      <c r="FC8967"/>
    </row>
    <row r="8968" spans="158:159" x14ac:dyDescent="0.2">
      <c r="FB8968"/>
      <c r="FC8968"/>
    </row>
    <row r="8969" spans="158:159" x14ac:dyDescent="0.2">
      <c r="FB8969"/>
      <c r="FC8969"/>
    </row>
    <row r="8970" spans="158:159" x14ac:dyDescent="0.2">
      <c r="FB8970"/>
      <c r="FC8970"/>
    </row>
    <row r="8971" spans="158:159" x14ac:dyDescent="0.2">
      <c r="FB8971"/>
      <c r="FC8971"/>
    </row>
    <row r="8972" spans="158:159" x14ac:dyDescent="0.2">
      <c r="FB8972"/>
      <c r="FC8972"/>
    </row>
    <row r="8973" spans="158:159" x14ac:dyDescent="0.2">
      <c r="FB8973"/>
      <c r="FC8973"/>
    </row>
    <row r="8974" spans="158:159" x14ac:dyDescent="0.2">
      <c r="FB8974"/>
      <c r="FC8974"/>
    </row>
    <row r="8975" spans="158:159" x14ac:dyDescent="0.2">
      <c r="FB8975"/>
      <c r="FC8975"/>
    </row>
    <row r="8976" spans="158:159" x14ac:dyDescent="0.2">
      <c r="FB8976"/>
      <c r="FC8976"/>
    </row>
    <row r="8977" spans="158:159" x14ac:dyDescent="0.2">
      <c r="FB8977"/>
      <c r="FC8977"/>
    </row>
    <row r="8978" spans="158:159" x14ac:dyDescent="0.2">
      <c r="FB8978"/>
      <c r="FC8978"/>
    </row>
    <row r="8979" spans="158:159" x14ac:dyDescent="0.2">
      <c r="FB8979"/>
      <c r="FC8979"/>
    </row>
    <row r="8980" spans="158:159" x14ac:dyDescent="0.2">
      <c r="FB8980"/>
      <c r="FC8980"/>
    </row>
    <row r="8981" spans="158:159" x14ac:dyDescent="0.2">
      <c r="FB8981"/>
      <c r="FC8981"/>
    </row>
    <row r="8982" spans="158:159" x14ac:dyDescent="0.2">
      <c r="FB8982"/>
      <c r="FC8982"/>
    </row>
    <row r="8983" spans="158:159" x14ac:dyDescent="0.2">
      <c r="FB8983"/>
      <c r="FC8983"/>
    </row>
    <row r="8984" spans="158:159" x14ac:dyDescent="0.2">
      <c r="FB8984"/>
      <c r="FC8984"/>
    </row>
    <row r="8985" spans="158:159" x14ac:dyDescent="0.2">
      <c r="FB8985"/>
      <c r="FC8985"/>
    </row>
    <row r="8986" spans="158:159" x14ac:dyDescent="0.2">
      <c r="FB8986"/>
      <c r="FC8986"/>
    </row>
    <row r="8987" spans="158:159" x14ac:dyDescent="0.2">
      <c r="FB8987"/>
      <c r="FC8987"/>
    </row>
    <row r="8988" spans="158:159" x14ac:dyDescent="0.2">
      <c r="FB8988"/>
      <c r="FC8988"/>
    </row>
    <row r="8989" spans="158:159" x14ac:dyDescent="0.2">
      <c r="FB8989"/>
      <c r="FC8989"/>
    </row>
    <row r="8990" spans="158:159" x14ac:dyDescent="0.2">
      <c r="FB8990"/>
      <c r="FC8990"/>
    </row>
    <row r="8991" spans="158:159" x14ac:dyDescent="0.2">
      <c r="FB8991"/>
      <c r="FC8991"/>
    </row>
    <row r="8992" spans="158:159" x14ac:dyDescent="0.2">
      <c r="FB8992"/>
      <c r="FC8992"/>
    </row>
    <row r="8993" spans="158:159" x14ac:dyDescent="0.2">
      <c r="FB8993"/>
      <c r="FC8993"/>
    </row>
    <row r="8994" spans="158:159" x14ac:dyDescent="0.2">
      <c r="FB8994"/>
      <c r="FC8994"/>
    </row>
    <row r="8995" spans="158:159" x14ac:dyDescent="0.2">
      <c r="FB8995"/>
      <c r="FC8995"/>
    </row>
    <row r="8996" spans="158:159" x14ac:dyDescent="0.2">
      <c r="FB8996"/>
      <c r="FC8996"/>
    </row>
    <row r="8997" spans="158:159" x14ac:dyDescent="0.2">
      <c r="FB8997"/>
      <c r="FC8997"/>
    </row>
    <row r="8998" spans="158:159" x14ac:dyDescent="0.2">
      <c r="FB8998"/>
      <c r="FC8998"/>
    </row>
    <row r="8999" spans="158:159" x14ac:dyDescent="0.2">
      <c r="FB8999"/>
      <c r="FC8999"/>
    </row>
    <row r="9000" spans="158:159" x14ac:dyDescent="0.2">
      <c r="FB9000"/>
      <c r="FC9000"/>
    </row>
    <row r="9001" spans="158:159" x14ac:dyDescent="0.2">
      <c r="FB9001"/>
      <c r="FC9001"/>
    </row>
    <row r="9002" spans="158:159" x14ac:dyDescent="0.2">
      <c r="FB9002"/>
      <c r="FC9002"/>
    </row>
    <row r="9003" spans="158:159" x14ac:dyDescent="0.2">
      <c r="FB9003"/>
      <c r="FC9003"/>
    </row>
    <row r="9004" spans="158:159" x14ac:dyDescent="0.2">
      <c r="FB9004"/>
      <c r="FC9004"/>
    </row>
    <row r="9005" spans="158:159" x14ac:dyDescent="0.2">
      <c r="FB9005"/>
      <c r="FC9005"/>
    </row>
    <row r="9006" spans="158:159" x14ac:dyDescent="0.2">
      <c r="FB9006"/>
      <c r="FC9006"/>
    </row>
    <row r="9007" spans="158:159" x14ac:dyDescent="0.2">
      <c r="FB9007"/>
      <c r="FC9007"/>
    </row>
    <row r="9008" spans="158:159" x14ac:dyDescent="0.2">
      <c r="FB9008"/>
      <c r="FC9008"/>
    </row>
    <row r="9009" spans="158:159" x14ac:dyDescent="0.2">
      <c r="FB9009"/>
      <c r="FC9009"/>
    </row>
    <row r="9010" spans="158:159" x14ac:dyDescent="0.2">
      <c r="FB9010"/>
      <c r="FC9010"/>
    </row>
    <row r="9011" spans="158:159" x14ac:dyDescent="0.2">
      <c r="FB9011"/>
      <c r="FC9011"/>
    </row>
    <row r="9012" spans="158:159" x14ac:dyDescent="0.2">
      <c r="FB9012"/>
      <c r="FC9012"/>
    </row>
    <row r="9013" spans="158:159" x14ac:dyDescent="0.2">
      <c r="FB9013"/>
      <c r="FC9013"/>
    </row>
    <row r="9014" spans="158:159" x14ac:dyDescent="0.2">
      <c r="FB9014"/>
      <c r="FC9014"/>
    </row>
    <row r="9015" spans="158:159" x14ac:dyDescent="0.2">
      <c r="FB9015"/>
      <c r="FC9015"/>
    </row>
    <row r="9016" spans="158:159" x14ac:dyDescent="0.2">
      <c r="FB9016"/>
      <c r="FC9016"/>
    </row>
    <row r="9017" spans="158:159" x14ac:dyDescent="0.2">
      <c r="FB9017"/>
      <c r="FC9017"/>
    </row>
    <row r="9018" spans="158:159" x14ac:dyDescent="0.2">
      <c r="FB9018"/>
      <c r="FC9018"/>
    </row>
    <row r="9019" spans="158:159" x14ac:dyDescent="0.2">
      <c r="FB9019"/>
      <c r="FC9019"/>
    </row>
    <row r="9020" spans="158:159" x14ac:dyDescent="0.2">
      <c r="FB9020"/>
      <c r="FC9020"/>
    </row>
    <row r="9021" spans="158:159" x14ac:dyDescent="0.2">
      <c r="FB9021"/>
      <c r="FC9021"/>
    </row>
    <row r="9022" spans="158:159" x14ac:dyDescent="0.2">
      <c r="FB9022"/>
      <c r="FC9022"/>
    </row>
    <row r="9023" spans="158:159" x14ac:dyDescent="0.2">
      <c r="FB9023"/>
      <c r="FC9023"/>
    </row>
    <row r="9024" spans="158:159" x14ac:dyDescent="0.2">
      <c r="FB9024"/>
      <c r="FC9024"/>
    </row>
    <row r="9025" spans="158:159" x14ac:dyDescent="0.2">
      <c r="FB9025"/>
      <c r="FC9025"/>
    </row>
    <row r="9026" spans="158:159" x14ac:dyDescent="0.2">
      <c r="FB9026"/>
      <c r="FC9026"/>
    </row>
    <row r="9027" spans="158:159" x14ac:dyDescent="0.2">
      <c r="FB9027"/>
      <c r="FC9027"/>
    </row>
    <row r="9028" spans="158:159" x14ac:dyDescent="0.2">
      <c r="FB9028"/>
      <c r="FC9028"/>
    </row>
    <row r="9029" spans="158:159" x14ac:dyDescent="0.2">
      <c r="FB9029"/>
      <c r="FC9029"/>
    </row>
    <row r="9030" spans="158:159" x14ac:dyDescent="0.2">
      <c r="FB9030"/>
      <c r="FC9030"/>
    </row>
    <row r="9031" spans="158:159" x14ac:dyDescent="0.2">
      <c r="FB9031"/>
      <c r="FC9031"/>
    </row>
    <row r="9032" spans="158:159" x14ac:dyDescent="0.2">
      <c r="FB9032"/>
      <c r="FC9032"/>
    </row>
    <row r="9033" spans="158:159" x14ac:dyDescent="0.2">
      <c r="FB9033"/>
      <c r="FC9033"/>
    </row>
    <row r="9034" spans="158:159" x14ac:dyDescent="0.2">
      <c r="FB9034"/>
      <c r="FC9034"/>
    </row>
    <row r="9035" spans="158:159" x14ac:dyDescent="0.2">
      <c r="FB9035"/>
      <c r="FC9035"/>
    </row>
    <row r="9036" spans="158:159" x14ac:dyDescent="0.2">
      <c r="FB9036"/>
      <c r="FC9036"/>
    </row>
    <row r="9037" spans="158:159" x14ac:dyDescent="0.2">
      <c r="FB9037"/>
      <c r="FC9037"/>
    </row>
    <row r="9038" spans="158:159" x14ac:dyDescent="0.2">
      <c r="FB9038"/>
      <c r="FC9038"/>
    </row>
    <row r="9039" spans="158:159" x14ac:dyDescent="0.2">
      <c r="FB9039"/>
      <c r="FC9039"/>
    </row>
    <row r="9040" spans="158:159" x14ac:dyDescent="0.2">
      <c r="FB9040"/>
      <c r="FC9040"/>
    </row>
    <row r="9041" spans="158:159" x14ac:dyDescent="0.2">
      <c r="FB9041"/>
      <c r="FC9041"/>
    </row>
    <row r="9042" spans="158:159" x14ac:dyDescent="0.2">
      <c r="FB9042"/>
      <c r="FC9042"/>
    </row>
    <row r="9043" spans="158:159" x14ac:dyDescent="0.2">
      <c r="FB9043"/>
      <c r="FC9043"/>
    </row>
    <row r="9044" spans="158:159" x14ac:dyDescent="0.2">
      <c r="FB9044"/>
      <c r="FC9044"/>
    </row>
    <row r="9045" spans="158:159" x14ac:dyDescent="0.2">
      <c r="FB9045"/>
      <c r="FC9045"/>
    </row>
    <row r="9046" spans="158:159" x14ac:dyDescent="0.2">
      <c r="FB9046"/>
      <c r="FC9046"/>
    </row>
    <row r="9047" spans="158:159" x14ac:dyDescent="0.2">
      <c r="FB9047"/>
      <c r="FC9047"/>
    </row>
    <row r="9048" spans="158:159" x14ac:dyDescent="0.2">
      <c r="FB9048"/>
      <c r="FC9048"/>
    </row>
    <row r="9049" spans="158:159" x14ac:dyDescent="0.2">
      <c r="FB9049"/>
      <c r="FC9049"/>
    </row>
    <row r="9050" spans="158:159" x14ac:dyDescent="0.2">
      <c r="FB9050"/>
      <c r="FC9050"/>
    </row>
    <row r="9051" spans="158:159" x14ac:dyDescent="0.2">
      <c r="FB9051"/>
      <c r="FC9051"/>
    </row>
    <row r="9052" spans="158:159" x14ac:dyDescent="0.2">
      <c r="FB9052"/>
      <c r="FC9052"/>
    </row>
    <row r="9053" spans="158:159" x14ac:dyDescent="0.2">
      <c r="FB9053"/>
      <c r="FC9053"/>
    </row>
    <row r="9054" spans="158:159" x14ac:dyDescent="0.2">
      <c r="FB9054"/>
      <c r="FC9054"/>
    </row>
    <row r="9055" spans="158:159" x14ac:dyDescent="0.2">
      <c r="FB9055"/>
      <c r="FC9055"/>
    </row>
    <row r="9056" spans="158:159" x14ac:dyDescent="0.2">
      <c r="FB9056"/>
      <c r="FC9056"/>
    </row>
    <row r="9057" spans="158:159" x14ac:dyDescent="0.2">
      <c r="FB9057"/>
      <c r="FC9057"/>
    </row>
    <row r="9058" spans="158:159" x14ac:dyDescent="0.2">
      <c r="FB9058"/>
      <c r="FC9058"/>
    </row>
    <row r="9059" spans="158:159" x14ac:dyDescent="0.2">
      <c r="FB9059"/>
      <c r="FC9059"/>
    </row>
    <row r="9060" spans="158:159" x14ac:dyDescent="0.2">
      <c r="FB9060"/>
      <c r="FC9060"/>
    </row>
    <row r="9061" spans="158:159" x14ac:dyDescent="0.2">
      <c r="FB9061"/>
      <c r="FC9061"/>
    </row>
    <row r="9062" spans="158:159" x14ac:dyDescent="0.2">
      <c r="FB9062"/>
      <c r="FC9062"/>
    </row>
    <row r="9063" spans="158:159" x14ac:dyDescent="0.2">
      <c r="FB9063"/>
      <c r="FC9063"/>
    </row>
    <row r="9064" spans="158:159" x14ac:dyDescent="0.2">
      <c r="FB9064"/>
      <c r="FC9064"/>
    </row>
    <row r="9065" spans="158:159" x14ac:dyDescent="0.2">
      <c r="FB9065"/>
      <c r="FC9065"/>
    </row>
    <row r="9066" spans="158:159" x14ac:dyDescent="0.2">
      <c r="FB9066"/>
      <c r="FC9066"/>
    </row>
    <row r="9067" spans="158:159" x14ac:dyDescent="0.2">
      <c r="FB9067"/>
      <c r="FC9067"/>
    </row>
    <row r="9068" spans="158:159" x14ac:dyDescent="0.2">
      <c r="FB9068"/>
      <c r="FC9068"/>
    </row>
    <row r="9069" spans="158:159" x14ac:dyDescent="0.2">
      <c r="FB9069"/>
      <c r="FC9069"/>
    </row>
    <row r="9070" spans="158:159" x14ac:dyDescent="0.2">
      <c r="FB9070"/>
      <c r="FC9070"/>
    </row>
    <row r="9071" spans="158:159" x14ac:dyDescent="0.2">
      <c r="FB9071"/>
      <c r="FC9071"/>
    </row>
    <row r="9072" spans="158:159" x14ac:dyDescent="0.2">
      <c r="FB9072"/>
      <c r="FC9072"/>
    </row>
    <row r="9073" spans="158:159" x14ac:dyDescent="0.2">
      <c r="FB9073"/>
      <c r="FC9073"/>
    </row>
    <row r="9074" spans="158:159" x14ac:dyDescent="0.2">
      <c r="FB9074"/>
      <c r="FC9074"/>
    </row>
    <row r="9075" spans="158:159" x14ac:dyDescent="0.2">
      <c r="FB9075"/>
      <c r="FC9075"/>
    </row>
    <row r="9076" spans="158:159" x14ac:dyDescent="0.2">
      <c r="FB9076"/>
      <c r="FC9076"/>
    </row>
    <row r="9077" spans="158:159" x14ac:dyDescent="0.2">
      <c r="FB9077"/>
      <c r="FC9077"/>
    </row>
    <row r="9078" spans="158:159" x14ac:dyDescent="0.2">
      <c r="FB9078"/>
      <c r="FC9078"/>
    </row>
    <row r="9079" spans="158:159" x14ac:dyDescent="0.2">
      <c r="FB9079"/>
      <c r="FC9079"/>
    </row>
    <row r="9080" spans="158:159" x14ac:dyDescent="0.2">
      <c r="FB9080"/>
      <c r="FC9080"/>
    </row>
    <row r="9081" spans="158:159" x14ac:dyDescent="0.2">
      <c r="FB9081"/>
      <c r="FC9081"/>
    </row>
    <row r="9082" spans="158:159" x14ac:dyDescent="0.2">
      <c r="FB9082"/>
      <c r="FC9082"/>
    </row>
    <row r="9083" spans="158:159" x14ac:dyDescent="0.2">
      <c r="FB9083"/>
      <c r="FC9083"/>
    </row>
    <row r="9084" spans="158:159" x14ac:dyDescent="0.2">
      <c r="FB9084"/>
      <c r="FC9084"/>
    </row>
    <row r="9085" spans="158:159" x14ac:dyDescent="0.2">
      <c r="FB9085"/>
      <c r="FC9085"/>
    </row>
    <row r="9086" spans="158:159" x14ac:dyDescent="0.2">
      <c r="FB9086"/>
      <c r="FC9086"/>
    </row>
    <row r="9087" spans="158:159" x14ac:dyDescent="0.2">
      <c r="FB9087"/>
      <c r="FC9087"/>
    </row>
    <row r="9088" spans="158:159" x14ac:dyDescent="0.2">
      <c r="FB9088"/>
      <c r="FC9088"/>
    </row>
    <row r="9089" spans="158:159" x14ac:dyDescent="0.2">
      <c r="FB9089"/>
      <c r="FC9089"/>
    </row>
    <row r="9090" spans="158:159" x14ac:dyDescent="0.2">
      <c r="FB9090"/>
      <c r="FC9090"/>
    </row>
    <row r="9091" spans="158:159" x14ac:dyDescent="0.2">
      <c r="FB9091"/>
      <c r="FC9091"/>
    </row>
    <row r="9092" spans="158:159" x14ac:dyDescent="0.2">
      <c r="FB9092"/>
      <c r="FC9092"/>
    </row>
    <row r="9093" spans="158:159" x14ac:dyDescent="0.2">
      <c r="FB9093"/>
      <c r="FC9093"/>
    </row>
    <row r="9094" spans="158:159" x14ac:dyDescent="0.2">
      <c r="FB9094"/>
      <c r="FC9094"/>
    </row>
    <row r="9095" spans="158:159" x14ac:dyDescent="0.2">
      <c r="FB9095"/>
      <c r="FC9095"/>
    </row>
    <row r="9096" spans="158:159" x14ac:dyDescent="0.2">
      <c r="FB9096"/>
      <c r="FC9096"/>
    </row>
    <row r="9097" spans="158:159" x14ac:dyDescent="0.2">
      <c r="FB9097"/>
      <c r="FC9097"/>
    </row>
    <row r="9098" spans="158:159" x14ac:dyDescent="0.2">
      <c r="FB9098"/>
      <c r="FC9098"/>
    </row>
    <row r="9099" spans="158:159" x14ac:dyDescent="0.2">
      <c r="FB9099"/>
      <c r="FC9099"/>
    </row>
    <row r="9100" spans="158:159" x14ac:dyDescent="0.2">
      <c r="FB9100"/>
      <c r="FC9100"/>
    </row>
    <row r="9101" spans="158:159" x14ac:dyDescent="0.2">
      <c r="FB9101"/>
      <c r="FC9101"/>
    </row>
    <row r="9102" spans="158:159" x14ac:dyDescent="0.2">
      <c r="FB9102"/>
      <c r="FC9102"/>
    </row>
    <row r="9103" spans="158:159" x14ac:dyDescent="0.2">
      <c r="FB9103"/>
      <c r="FC9103"/>
    </row>
    <row r="9104" spans="158:159" x14ac:dyDescent="0.2">
      <c r="FB9104"/>
      <c r="FC9104"/>
    </row>
    <row r="9105" spans="158:159" x14ac:dyDescent="0.2">
      <c r="FB9105"/>
      <c r="FC9105"/>
    </row>
    <row r="9106" spans="158:159" x14ac:dyDescent="0.2">
      <c r="FB9106"/>
      <c r="FC9106"/>
    </row>
    <row r="9107" spans="158:159" x14ac:dyDescent="0.2">
      <c r="FB9107"/>
      <c r="FC9107"/>
    </row>
    <row r="9108" spans="158:159" x14ac:dyDescent="0.2">
      <c r="FB9108"/>
      <c r="FC9108"/>
    </row>
    <row r="9109" spans="158:159" x14ac:dyDescent="0.2">
      <c r="FB9109"/>
      <c r="FC9109"/>
    </row>
    <row r="9110" spans="158:159" x14ac:dyDescent="0.2">
      <c r="FB9110"/>
      <c r="FC9110"/>
    </row>
    <row r="9111" spans="158:159" x14ac:dyDescent="0.2">
      <c r="FB9111"/>
      <c r="FC9111"/>
    </row>
    <row r="9112" spans="158:159" x14ac:dyDescent="0.2">
      <c r="FB9112"/>
      <c r="FC9112"/>
    </row>
    <row r="9113" spans="158:159" x14ac:dyDescent="0.2">
      <c r="FB9113"/>
      <c r="FC9113"/>
    </row>
    <row r="9114" spans="158:159" x14ac:dyDescent="0.2">
      <c r="FB9114"/>
      <c r="FC9114"/>
    </row>
    <row r="9115" spans="158:159" x14ac:dyDescent="0.2">
      <c r="FB9115"/>
      <c r="FC9115"/>
    </row>
    <row r="9116" spans="158:159" x14ac:dyDescent="0.2">
      <c r="FB9116"/>
      <c r="FC9116"/>
    </row>
    <row r="9117" spans="158:159" x14ac:dyDescent="0.2">
      <c r="FB9117"/>
      <c r="FC9117"/>
    </row>
    <row r="9118" spans="158:159" x14ac:dyDescent="0.2">
      <c r="FB9118"/>
      <c r="FC9118"/>
    </row>
    <row r="9119" spans="158:159" x14ac:dyDescent="0.2">
      <c r="FB9119"/>
      <c r="FC9119"/>
    </row>
    <row r="9120" spans="158:159" x14ac:dyDescent="0.2">
      <c r="FB9120"/>
      <c r="FC9120"/>
    </row>
    <row r="9121" spans="158:159" x14ac:dyDescent="0.2">
      <c r="FB9121"/>
      <c r="FC9121"/>
    </row>
    <row r="9122" spans="158:159" x14ac:dyDescent="0.2">
      <c r="FB9122"/>
      <c r="FC9122"/>
    </row>
    <row r="9123" spans="158:159" x14ac:dyDescent="0.2">
      <c r="FB9123"/>
      <c r="FC9123"/>
    </row>
    <row r="9124" spans="158:159" x14ac:dyDescent="0.2">
      <c r="FB9124"/>
      <c r="FC9124"/>
    </row>
    <row r="9125" spans="158:159" x14ac:dyDescent="0.2">
      <c r="FB9125"/>
      <c r="FC9125"/>
    </row>
    <row r="9126" spans="158:159" x14ac:dyDescent="0.2">
      <c r="FB9126"/>
      <c r="FC9126"/>
    </row>
    <row r="9127" spans="158:159" x14ac:dyDescent="0.2">
      <c r="FB9127"/>
      <c r="FC9127"/>
    </row>
    <row r="9128" spans="158:159" x14ac:dyDescent="0.2">
      <c r="FB9128"/>
      <c r="FC9128"/>
    </row>
    <row r="9129" spans="158:159" x14ac:dyDescent="0.2">
      <c r="FB9129"/>
      <c r="FC9129"/>
    </row>
    <row r="9130" spans="158:159" x14ac:dyDescent="0.2">
      <c r="FB9130"/>
      <c r="FC9130"/>
    </row>
    <row r="9131" spans="158:159" x14ac:dyDescent="0.2">
      <c r="FB9131"/>
      <c r="FC9131"/>
    </row>
    <row r="9132" spans="158:159" x14ac:dyDescent="0.2">
      <c r="FB9132"/>
      <c r="FC9132"/>
    </row>
    <row r="9133" spans="158:159" x14ac:dyDescent="0.2">
      <c r="FB9133"/>
      <c r="FC9133"/>
    </row>
    <row r="9134" spans="158:159" x14ac:dyDescent="0.2">
      <c r="FB9134"/>
      <c r="FC9134"/>
    </row>
    <row r="9135" spans="158:159" x14ac:dyDescent="0.2">
      <c r="FB9135"/>
      <c r="FC9135"/>
    </row>
    <row r="9136" spans="158:159" x14ac:dyDescent="0.2">
      <c r="FB9136"/>
      <c r="FC9136"/>
    </row>
    <row r="9137" spans="158:159" x14ac:dyDescent="0.2">
      <c r="FB9137"/>
      <c r="FC9137"/>
    </row>
    <row r="9138" spans="158:159" x14ac:dyDescent="0.2">
      <c r="FB9138"/>
      <c r="FC9138"/>
    </row>
    <row r="9139" spans="158:159" x14ac:dyDescent="0.2">
      <c r="FB9139"/>
      <c r="FC9139"/>
    </row>
    <row r="9140" spans="158:159" x14ac:dyDescent="0.2">
      <c r="FB9140"/>
      <c r="FC9140"/>
    </row>
    <row r="9141" spans="158:159" x14ac:dyDescent="0.2">
      <c r="FB9141"/>
      <c r="FC9141"/>
    </row>
    <row r="9142" spans="158:159" x14ac:dyDescent="0.2">
      <c r="FB9142"/>
      <c r="FC9142"/>
    </row>
    <row r="9143" spans="158:159" x14ac:dyDescent="0.2">
      <c r="FB9143"/>
      <c r="FC9143"/>
    </row>
    <row r="9144" spans="158:159" x14ac:dyDescent="0.2">
      <c r="FB9144"/>
      <c r="FC9144"/>
    </row>
    <row r="9145" spans="158:159" x14ac:dyDescent="0.2">
      <c r="FB9145"/>
      <c r="FC9145"/>
    </row>
    <row r="9146" spans="158:159" x14ac:dyDescent="0.2">
      <c r="FB9146"/>
      <c r="FC9146"/>
    </row>
    <row r="9147" spans="158:159" x14ac:dyDescent="0.2">
      <c r="FB9147"/>
      <c r="FC9147"/>
    </row>
    <row r="9148" spans="158:159" x14ac:dyDescent="0.2">
      <c r="FB9148"/>
      <c r="FC9148"/>
    </row>
    <row r="9149" spans="158:159" x14ac:dyDescent="0.2">
      <c r="FB9149"/>
      <c r="FC9149"/>
    </row>
    <row r="9150" spans="158:159" x14ac:dyDescent="0.2">
      <c r="FB9150"/>
      <c r="FC9150"/>
    </row>
    <row r="9151" spans="158:159" x14ac:dyDescent="0.2">
      <c r="FB9151"/>
      <c r="FC9151"/>
    </row>
    <row r="9152" spans="158:159" x14ac:dyDescent="0.2">
      <c r="FB9152"/>
      <c r="FC9152"/>
    </row>
    <row r="9153" spans="158:159" x14ac:dyDescent="0.2">
      <c r="FB9153"/>
      <c r="FC9153"/>
    </row>
    <row r="9154" spans="158:159" x14ac:dyDescent="0.2">
      <c r="FB9154"/>
      <c r="FC9154"/>
    </row>
    <row r="9155" spans="158:159" x14ac:dyDescent="0.2">
      <c r="FB9155"/>
      <c r="FC9155"/>
    </row>
    <row r="9156" spans="158:159" x14ac:dyDescent="0.2">
      <c r="FB9156"/>
      <c r="FC9156"/>
    </row>
    <row r="9157" spans="158:159" x14ac:dyDescent="0.2">
      <c r="FB9157"/>
      <c r="FC9157"/>
    </row>
    <row r="9158" spans="158:159" x14ac:dyDescent="0.2">
      <c r="FB9158"/>
      <c r="FC9158"/>
    </row>
    <row r="9159" spans="158:159" x14ac:dyDescent="0.2">
      <c r="FB9159"/>
      <c r="FC9159"/>
    </row>
    <row r="9160" spans="158:159" x14ac:dyDescent="0.2">
      <c r="FB9160"/>
      <c r="FC9160"/>
    </row>
    <row r="9161" spans="158:159" x14ac:dyDescent="0.2">
      <c r="FB9161"/>
      <c r="FC9161"/>
    </row>
    <row r="9162" spans="158:159" x14ac:dyDescent="0.2">
      <c r="FB9162"/>
      <c r="FC9162"/>
    </row>
    <row r="9163" spans="158:159" x14ac:dyDescent="0.2">
      <c r="FB9163"/>
      <c r="FC9163"/>
    </row>
    <row r="9164" spans="158:159" x14ac:dyDescent="0.2">
      <c r="FB9164"/>
      <c r="FC9164"/>
    </row>
    <row r="9165" spans="158:159" x14ac:dyDescent="0.2">
      <c r="FB9165"/>
      <c r="FC9165"/>
    </row>
    <row r="9166" spans="158:159" x14ac:dyDescent="0.2">
      <c r="FB9166"/>
      <c r="FC9166"/>
    </row>
    <row r="9167" spans="158:159" x14ac:dyDescent="0.2">
      <c r="FB9167"/>
      <c r="FC9167"/>
    </row>
    <row r="9168" spans="158:159" x14ac:dyDescent="0.2">
      <c r="FB9168"/>
      <c r="FC9168"/>
    </row>
    <row r="9169" spans="158:159" x14ac:dyDescent="0.2">
      <c r="FB9169"/>
      <c r="FC9169"/>
    </row>
    <row r="9170" spans="158:159" x14ac:dyDescent="0.2">
      <c r="FB9170"/>
      <c r="FC9170"/>
    </row>
    <row r="9171" spans="158:159" x14ac:dyDescent="0.2">
      <c r="FB9171"/>
      <c r="FC9171"/>
    </row>
    <row r="9172" spans="158:159" x14ac:dyDescent="0.2">
      <c r="FB9172"/>
      <c r="FC9172"/>
    </row>
    <row r="9173" spans="158:159" x14ac:dyDescent="0.2">
      <c r="FB9173"/>
      <c r="FC9173"/>
    </row>
    <row r="9174" spans="158:159" x14ac:dyDescent="0.2">
      <c r="FB9174"/>
      <c r="FC9174"/>
    </row>
    <row r="9175" spans="158:159" x14ac:dyDescent="0.2">
      <c r="FB9175"/>
      <c r="FC9175"/>
    </row>
    <row r="9176" spans="158:159" x14ac:dyDescent="0.2">
      <c r="FB9176"/>
      <c r="FC9176"/>
    </row>
    <row r="9177" spans="158:159" x14ac:dyDescent="0.2">
      <c r="FB9177"/>
      <c r="FC9177"/>
    </row>
    <row r="9178" spans="158:159" x14ac:dyDescent="0.2">
      <c r="FB9178"/>
      <c r="FC9178"/>
    </row>
    <row r="9179" spans="158:159" x14ac:dyDescent="0.2">
      <c r="FB9179"/>
      <c r="FC9179"/>
    </row>
    <row r="9180" spans="158:159" x14ac:dyDescent="0.2">
      <c r="FB9180"/>
      <c r="FC9180"/>
    </row>
    <row r="9181" spans="158:159" x14ac:dyDescent="0.2">
      <c r="FB9181"/>
      <c r="FC9181"/>
    </row>
    <row r="9182" spans="158:159" x14ac:dyDescent="0.2">
      <c r="FB9182"/>
      <c r="FC9182"/>
    </row>
    <row r="9183" spans="158:159" x14ac:dyDescent="0.2">
      <c r="FB9183"/>
      <c r="FC9183"/>
    </row>
    <row r="9184" spans="158:159" x14ac:dyDescent="0.2">
      <c r="FB9184"/>
      <c r="FC9184"/>
    </row>
    <row r="9185" spans="158:159" x14ac:dyDescent="0.2">
      <c r="FB9185"/>
      <c r="FC9185"/>
    </row>
    <row r="9186" spans="158:159" x14ac:dyDescent="0.2">
      <c r="FB9186"/>
      <c r="FC9186"/>
    </row>
    <row r="9187" spans="158:159" x14ac:dyDescent="0.2">
      <c r="FB9187"/>
      <c r="FC9187"/>
    </row>
    <row r="9188" spans="158:159" x14ac:dyDescent="0.2">
      <c r="FB9188"/>
      <c r="FC9188"/>
    </row>
    <row r="9189" spans="158:159" x14ac:dyDescent="0.2">
      <c r="FB9189"/>
      <c r="FC9189"/>
    </row>
    <row r="9190" spans="158:159" x14ac:dyDescent="0.2">
      <c r="FB9190"/>
      <c r="FC9190"/>
    </row>
    <row r="9191" spans="158:159" x14ac:dyDescent="0.2">
      <c r="FB9191"/>
      <c r="FC9191"/>
    </row>
    <row r="9192" spans="158:159" x14ac:dyDescent="0.2">
      <c r="FB9192"/>
      <c r="FC9192"/>
    </row>
    <row r="9193" spans="158:159" x14ac:dyDescent="0.2">
      <c r="FB9193"/>
      <c r="FC9193"/>
    </row>
    <row r="9194" spans="158:159" x14ac:dyDescent="0.2">
      <c r="FB9194"/>
      <c r="FC9194"/>
    </row>
    <row r="9195" spans="158:159" x14ac:dyDescent="0.2">
      <c r="FB9195"/>
      <c r="FC9195"/>
    </row>
    <row r="9196" spans="158:159" x14ac:dyDescent="0.2">
      <c r="FB9196"/>
      <c r="FC9196"/>
    </row>
    <row r="9197" spans="158:159" x14ac:dyDescent="0.2">
      <c r="FB9197"/>
      <c r="FC9197"/>
    </row>
    <row r="9198" spans="158:159" x14ac:dyDescent="0.2">
      <c r="FB9198"/>
      <c r="FC9198"/>
    </row>
    <row r="9199" spans="158:159" x14ac:dyDescent="0.2">
      <c r="FB9199"/>
      <c r="FC9199"/>
    </row>
    <row r="9200" spans="158:159" x14ac:dyDescent="0.2">
      <c r="FB9200"/>
      <c r="FC9200"/>
    </row>
    <row r="9201" spans="158:159" x14ac:dyDescent="0.2">
      <c r="FB9201"/>
      <c r="FC9201"/>
    </row>
    <row r="9202" spans="158:159" x14ac:dyDescent="0.2">
      <c r="FB9202"/>
      <c r="FC9202"/>
    </row>
    <row r="9203" spans="158:159" x14ac:dyDescent="0.2">
      <c r="FB9203"/>
      <c r="FC9203"/>
    </row>
    <row r="9204" spans="158:159" x14ac:dyDescent="0.2">
      <c r="FB9204"/>
      <c r="FC9204"/>
    </row>
    <row r="9205" spans="158:159" x14ac:dyDescent="0.2">
      <c r="FB9205"/>
      <c r="FC9205"/>
    </row>
    <row r="9206" spans="158:159" x14ac:dyDescent="0.2">
      <c r="FB9206"/>
      <c r="FC9206"/>
    </row>
    <row r="9207" spans="158:159" x14ac:dyDescent="0.2">
      <c r="FB9207"/>
      <c r="FC9207"/>
    </row>
    <row r="9208" spans="158:159" x14ac:dyDescent="0.2">
      <c r="FB9208"/>
      <c r="FC9208"/>
    </row>
    <row r="9209" spans="158:159" x14ac:dyDescent="0.2">
      <c r="FB9209"/>
      <c r="FC9209"/>
    </row>
    <row r="9210" spans="158:159" x14ac:dyDescent="0.2">
      <c r="FB9210"/>
      <c r="FC9210"/>
    </row>
    <row r="9211" spans="158:159" x14ac:dyDescent="0.2">
      <c r="FB9211"/>
      <c r="FC9211"/>
    </row>
    <row r="9212" spans="158:159" x14ac:dyDescent="0.2">
      <c r="FB9212"/>
      <c r="FC9212"/>
    </row>
    <row r="9213" spans="158:159" x14ac:dyDescent="0.2">
      <c r="FB9213"/>
      <c r="FC9213"/>
    </row>
    <row r="9214" spans="158:159" x14ac:dyDescent="0.2">
      <c r="FB9214"/>
      <c r="FC9214"/>
    </row>
    <row r="9215" spans="158:159" x14ac:dyDescent="0.2">
      <c r="FB9215"/>
      <c r="FC9215"/>
    </row>
    <row r="9216" spans="158:159" x14ac:dyDescent="0.2">
      <c r="FB9216"/>
      <c r="FC9216"/>
    </row>
    <row r="9217" spans="158:159" x14ac:dyDescent="0.2">
      <c r="FB9217"/>
      <c r="FC9217"/>
    </row>
    <row r="9218" spans="158:159" x14ac:dyDescent="0.2">
      <c r="FB9218"/>
      <c r="FC9218"/>
    </row>
    <row r="9219" spans="158:159" x14ac:dyDescent="0.2">
      <c r="FB9219"/>
      <c r="FC9219"/>
    </row>
    <row r="9220" spans="158:159" x14ac:dyDescent="0.2">
      <c r="FB9220"/>
      <c r="FC9220"/>
    </row>
    <row r="9221" spans="158:159" x14ac:dyDescent="0.2">
      <c r="FB9221"/>
      <c r="FC9221"/>
    </row>
    <row r="9222" spans="158:159" x14ac:dyDescent="0.2">
      <c r="FB9222"/>
      <c r="FC9222"/>
    </row>
    <row r="9223" spans="158:159" x14ac:dyDescent="0.2">
      <c r="FB9223"/>
      <c r="FC9223"/>
    </row>
    <row r="9224" spans="158:159" x14ac:dyDescent="0.2">
      <c r="FB9224"/>
      <c r="FC9224"/>
    </row>
    <row r="9225" spans="158:159" x14ac:dyDescent="0.2">
      <c r="FB9225"/>
      <c r="FC9225"/>
    </row>
    <row r="9226" spans="158:159" x14ac:dyDescent="0.2">
      <c r="FB9226"/>
      <c r="FC9226"/>
    </row>
    <row r="9227" spans="158:159" x14ac:dyDescent="0.2">
      <c r="FB9227"/>
      <c r="FC9227"/>
    </row>
    <row r="9228" spans="158:159" x14ac:dyDescent="0.2">
      <c r="FB9228"/>
      <c r="FC9228"/>
    </row>
    <row r="9229" spans="158:159" x14ac:dyDescent="0.2">
      <c r="FB9229"/>
      <c r="FC9229"/>
    </row>
    <row r="9230" spans="158:159" x14ac:dyDescent="0.2">
      <c r="FB9230"/>
      <c r="FC9230"/>
    </row>
    <row r="9231" spans="158:159" x14ac:dyDescent="0.2">
      <c r="FB9231"/>
      <c r="FC9231"/>
    </row>
    <row r="9232" spans="158:159" x14ac:dyDescent="0.2">
      <c r="FB9232"/>
      <c r="FC9232"/>
    </row>
    <row r="9233" spans="158:159" x14ac:dyDescent="0.2">
      <c r="FB9233"/>
      <c r="FC9233"/>
    </row>
    <row r="9234" spans="158:159" x14ac:dyDescent="0.2">
      <c r="FB9234"/>
      <c r="FC9234"/>
    </row>
    <row r="9235" spans="158:159" x14ac:dyDescent="0.2">
      <c r="FB9235"/>
      <c r="FC9235"/>
    </row>
    <row r="9236" spans="158:159" x14ac:dyDescent="0.2">
      <c r="FB9236"/>
      <c r="FC9236"/>
    </row>
    <row r="9237" spans="158:159" x14ac:dyDescent="0.2">
      <c r="FB9237"/>
      <c r="FC9237"/>
    </row>
    <row r="9238" spans="158:159" x14ac:dyDescent="0.2">
      <c r="FB9238"/>
      <c r="FC9238"/>
    </row>
    <row r="9239" spans="158:159" x14ac:dyDescent="0.2">
      <c r="FB9239"/>
      <c r="FC9239"/>
    </row>
    <row r="9240" spans="158:159" x14ac:dyDescent="0.2">
      <c r="FB9240"/>
      <c r="FC9240"/>
    </row>
    <row r="9241" spans="158:159" x14ac:dyDescent="0.2">
      <c r="FB9241"/>
      <c r="FC9241"/>
    </row>
    <row r="9242" spans="158:159" x14ac:dyDescent="0.2">
      <c r="FB9242"/>
      <c r="FC9242"/>
    </row>
    <row r="9243" spans="158:159" x14ac:dyDescent="0.2">
      <c r="FB9243"/>
      <c r="FC9243"/>
    </row>
    <row r="9244" spans="158:159" x14ac:dyDescent="0.2">
      <c r="FB9244"/>
      <c r="FC9244"/>
    </row>
    <row r="9245" spans="158:159" x14ac:dyDescent="0.2">
      <c r="FB9245"/>
      <c r="FC9245"/>
    </row>
    <row r="9246" spans="158:159" x14ac:dyDescent="0.2">
      <c r="FB9246"/>
      <c r="FC9246"/>
    </row>
    <row r="9247" spans="158:159" x14ac:dyDescent="0.2">
      <c r="FB9247"/>
      <c r="FC9247"/>
    </row>
    <row r="9248" spans="158:159" x14ac:dyDescent="0.2">
      <c r="FB9248"/>
      <c r="FC9248"/>
    </row>
    <row r="9249" spans="158:159" x14ac:dyDescent="0.2">
      <c r="FB9249"/>
      <c r="FC9249"/>
    </row>
    <row r="9250" spans="158:159" x14ac:dyDescent="0.2">
      <c r="FB9250"/>
      <c r="FC9250"/>
    </row>
    <row r="9251" spans="158:159" x14ac:dyDescent="0.2">
      <c r="FB9251"/>
      <c r="FC9251"/>
    </row>
    <row r="9252" spans="158:159" x14ac:dyDescent="0.2">
      <c r="FB9252"/>
      <c r="FC9252"/>
    </row>
    <row r="9253" spans="158:159" x14ac:dyDescent="0.2">
      <c r="FB9253"/>
      <c r="FC9253"/>
    </row>
    <row r="9254" spans="158:159" x14ac:dyDescent="0.2">
      <c r="FB9254"/>
      <c r="FC9254"/>
    </row>
    <row r="9255" spans="158:159" x14ac:dyDescent="0.2">
      <c r="FB9255"/>
      <c r="FC9255"/>
    </row>
    <row r="9256" spans="158:159" x14ac:dyDescent="0.2">
      <c r="FB9256"/>
      <c r="FC9256"/>
    </row>
    <row r="9257" spans="158:159" x14ac:dyDescent="0.2">
      <c r="FB9257"/>
      <c r="FC9257"/>
    </row>
    <row r="9258" spans="158:159" x14ac:dyDescent="0.2">
      <c r="FB9258"/>
      <c r="FC9258"/>
    </row>
    <row r="9259" spans="158:159" x14ac:dyDescent="0.2">
      <c r="FB9259"/>
      <c r="FC9259"/>
    </row>
    <row r="9260" spans="158:159" x14ac:dyDescent="0.2">
      <c r="FB9260"/>
      <c r="FC9260"/>
    </row>
    <row r="9261" spans="158:159" x14ac:dyDescent="0.2">
      <c r="FB9261"/>
      <c r="FC9261"/>
    </row>
    <row r="9262" spans="158:159" x14ac:dyDescent="0.2">
      <c r="FB9262"/>
      <c r="FC9262"/>
    </row>
    <row r="9263" spans="158:159" x14ac:dyDescent="0.2">
      <c r="FB9263"/>
      <c r="FC9263"/>
    </row>
    <row r="9264" spans="158:159" x14ac:dyDescent="0.2">
      <c r="FB9264"/>
      <c r="FC9264"/>
    </row>
    <row r="9265" spans="158:159" x14ac:dyDescent="0.2">
      <c r="FB9265"/>
      <c r="FC9265"/>
    </row>
    <row r="9266" spans="158:159" x14ac:dyDescent="0.2">
      <c r="FB9266"/>
      <c r="FC9266"/>
    </row>
    <row r="9267" spans="158:159" x14ac:dyDescent="0.2">
      <c r="FB9267"/>
      <c r="FC9267"/>
    </row>
    <row r="9268" spans="158:159" x14ac:dyDescent="0.2">
      <c r="FB9268"/>
      <c r="FC9268"/>
    </row>
    <row r="9269" spans="158:159" x14ac:dyDescent="0.2">
      <c r="FB9269"/>
      <c r="FC9269"/>
    </row>
    <row r="9270" spans="158:159" x14ac:dyDescent="0.2">
      <c r="FB9270"/>
      <c r="FC9270"/>
    </row>
    <row r="9271" spans="158:159" x14ac:dyDescent="0.2">
      <c r="FB9271"/>
      <c r="FC9271"/>
    </row>
    <row r="9272" spans="158:159" x14ac:dyDescent="0.2">
      <c r="FB9272"/>
      <c r="FC9272"/>
    </row>
    <row r="9273" spans="158:159" x14ac:dyDescent="0.2">
      <c r="FB9273"/>
      <c r="FC9273"/>
    </row>
    <row r="9274" spans="158:159" x14ac:dyDescent="0.2">
      <c r="FB9274"/>
      <c r="FC9274"/>
    </row>
    <row r="9275" spans="158:159" x14ac:dyDescent="0.2">
      <c r="FB9275"/>
      <c r="FC9275"/>
    </row>
    <row r="9276" spans="158:159" x14ac:dyDescent="0.2">
      <c r="FB9276"/>
      <c r="FC9276"/>
    </row>
    <row r="9277" spans="158:159" x14ac:dyDescent="0.2">
      <c r="FB9277"/>
      <c r="FC9277"/>
    </row>
    <row r="9278" spans="158:159" x14ac:dyDescent="0.2">
      <c r="FB9278"/>
      <c r="FC9278"/>
    </row>
    <row r="9279" spans="158:159" x14ac:dyDescent="0.2">
      <c r="FB9279"/>
      <c r="FC9279"/>
    </row>
    <row r="9280" spans="158:159" x14ac:dyDescent="0.2">
      <c r="FB9280"/>
      <c r="FC9280"/>
    </row>
    <row r="9281" spans="158:159" x14ac:dyDescent="0.2">
      <c r="FB9281"/>
      <c r="FC9281"/>
    </row>
    <row r="9282" spans="158:159" x14ac:dyDescent="0.2">
      <c r="FB9282"/>
      <c r="FC9282"/>
    </row>
    <row r="9283" spans="158:159" x14ac:dyDescent="0.2">
      <c r="FB9283"/>
      <c r="FC9283"/>
    </row>
    <row r="9284" spans="158:159" x14ac:dyDescent="0.2">
      <c r="FB9284"/>
      <c r="FC9284"/>
    </row>
    <row r="9285" spans="158:159" x14ac:dyDescent="0.2">
      <c r="FB9285"/>
      <c r="FC9285"/>
    </row>
    <row r="9286" spans="158:159" x14ac:dyDescent="0.2">
      <c r="FB9286"/>
      <c r="FC9286"/>
    </row>
    <row r="9287" spans="158:159" x14ac:dyDescent="0.2">
      <c r="FB9287"/>
      <c r="FC9287"/>
    </row>
    <row r="9288" spans="158:159" x14ac:dyDescent="0.2">
      <c r="FB9288"/>
      <c r="FC9288"/>
    </row>
    <row r="9289" spans="158:159" x14ac:dyDescent="0.2">
      <c r="FB9289"/>
      <c r="FC9289"/>
    </row>
    <row r="9290" spans="158:159" x14ac:dyDescent="0.2">
      <c r="FB9290"/>
      <c r="FC9290"/>
    </row>
    <row r="9291" spans="158:159" x14ac:dyDescent="0.2">
      <c r="FB9291"/>
      <c r="FC9291"/>
    </row>
    <row r="9292" spans="158:159" x14ac:dyDescent="0.2">
      <c r="FB9292"/>
      <c r="FC9292"/>
    </row>
    <row r="9293" spans="158:159" x14ac:dyDescent="0.2">
      <c r="FB9293"/>
      <c r="FC9293"/>
    </row>
    <row r="9294" spans="158:159" x14ac:dyDescent="0.2">
      <c r="FB9294"/>
      <c r="FC9294"/>
    </row>
    <row r="9295" spans="158:159" x14ac:dyDescent="0.2">
      <c r="FB9295"/>
      <c r="FC9295"/>
    </row>
    <row r="9296" spans="158:159" x14ac:dyDescent="0.2">
      <c r="FB9296"/>
      <c r="FC9296"/>
    </row>
    <row r="9297" spans="158:159" x14ac:dyDescent="0.2">
      <c r="FB9297"/>
      <c r="FC9297"/>
    </row>
    <row r="9298" spans="158:159" x14ac:dyDescent="0.2">
      <c r="FB9298"/>
      <c r="FC9298"/>
    </row>
    <row r="9299" spans="158:159" x14ac:dyDescent="0.2">
      <c r="FB9299"/>
      <c r="FC9299"/>
    </row>
    <row r="9300" spans="158:159" x14ac:dyDescent="0.2">
      <c r="FB9300"/>
      <c r="FC9300"/>
    </row>
    <row r="9301" spans="158:159" x14ac:dyDescent="0.2">
      <c r="FB9301"/>
      <c r="FC9301"/>
    </row>
    <row r="9302" spans="158:159" x14ac:dyDescent="0.2">
      <c r="FB9302"/>
      <c r="FC9302"/>
    </row>
    <row r="9303" spans="158:159" x14ac:dyDescent="0.2">
      <c r="FB9303"/>
      <c r="FC9303"/>
    </row>
    <row r="9304" spans="158:159" x14ac:dyDescent="0.2">
      <c r="FB9304"/>
      <c r="FC9304"/>
    </row>
    <row r="9305" spans="158:159" x14ac:dyDescent="0.2">
      <c r="FB9305"/>
      <c r="FC9305"/>
    </row>
    <row r="9306" spans="158:159" x14ac:dyDescent="0.2">
      <c r="FB9306"/>
      <c r="FC9306"/>
    </row>
    <row r="9307" spans="158:159" x14ac:dyDescent="0.2">
      <c r="FB9307"/>
      <c r="FC9307"/>
    </row>
    <row r="9308" spans="158:159" x14ac:dyDescent="0.2">
      <c r="FB9308"/>
      <c r="FC9308"/>
    </row>
    <row r="9309" spans="158:159" x14ac:dyDescent="0.2">
      <c r="FB9309"/>
      <c r="FC9309"/>
    </row>
    <row r="9310" spans="158:159" x14ac:dyDescent="0.2">
      <c r="FB9310"/>
      <c r="FC9310"/>
    </row>
    <row r="9311" spans="158:159" x14ac:dyDescent="0.2">
      <c r="FB9311"/>
      <c r="FC9311"/>
    </row>
    <row r="9312" spans="158:159" x14ac:dyDescent="0.2">
      <c r="FB9312"/>
      <c r="FC9312"/>
    </row>
    <row r="9313" spans="158:159" x14ac:dyDescent="0.2">
      <c r="FB9313"/>
      <c r="FC9313"/>
    </row>
    <row r="9314" spans="158:159" x14ac:dyDescent="0.2">
      <c r="FB9314"/>
      <c r="FC9314"/>
    </row>
    <row r="9315" spans="158:159" x14ac:dyDescent="0.2">
      <c r="FB9315"/>
      <c r="FC9315"/>
    </row>
    <row r="9316" spans="158:159" x14ac:dyDescent="0.2">
      <c r="FB9316"/>
      <c r="FC9316"/>
    </row>
    <row r="9317" spans="158:159" x14ac:dyDescent="0.2">
      <c r="FB9317"/>
      <c r="FC9317"/>
    </row>
    <row r="9318" spans="158:159" x14ac:dyDescent="0.2">
      <c r="FB9318"/>
      <c r="FC9318"/>
    </row>
    <row r="9319" spans="158:159" x14ac:dyDescent="0.2">
      <c r="FB9319"/>
      <c r="FC9319"/>
    </row>
    <row r="9320" spans="158:159" x14ac:dyDescent="0.2">
      <c r="FB9320"/>
      <c r="FC9320"/>
    </row>
    <row r="9321" spans="158:159" x14ac:dyDescent="0.2">
      <c r="FB9321"/>
      <c r="FC9321"/>
    </row>
    <row r="9322" spans="158:159" x14ac:dyDescent="0.2">
      <c r="FB9322"/>
      <c r="FC9322"/>
    </row>
    <row r="9323" spans="158:159" x14ac:dyDescent="0.2">
      <c r="FB9323"/>
      <c r="FC9323"/>
    </row>
    <row r="9324" spans="158:159" x14ac:dyDescent="0.2">
      <c r="FB9324"/>
      <c r="FC9324"/>
    </row>
    <row r="9325" spans="158:159" x14ac:dyDescent="0.2">
      <c r="FB9325"/>
      <c r="FC9325"/>
    </row>
    <row r="9326" spans="158:159" x14ac:dyDescent="0.2">
      <c r="FB9326"/>
      <c r="FC9326"/>
    </row>
    <row r="9327" spans="158:159" x14ac:dyDescent="0.2">
      <c r="FB9327"/>
      <c r="FC9327"/>
    </row>
    <row r="9328" spans="158:159" x14ac:dyDescent="0.2">
      <c r="FB9328"/>
      <c r="FC9328"/>
    </row>
    <row r="9329" spans="158:159" x14ac:dyDescent="0.2">
      <c r="FB9329"/>
      <c r="FC9329"/>
    </row>
    <row r="9330" spans="158:159" x14ac:dyDescent="0.2">
      <c r="FB9330"/>
      <c r="FC9330"/>
    </row>
    <row r="9331" spans="158:159" x14ac:dyDescent="0.2">
      <c r="FB9331"/>
      <c r="FC9331"/>
    </row>
    <row r="9332" spans="158:159" x14ac:dyDescent="0.2">
      <c r="FB9332"/>
      <c r="FC9332"/>
    </row>
    <row r="9333" spans="158:159" x14ac:dyDescent="0.2">
      <c r="FB9333"/>
      <c r="FC9333"/>
    </row>
    <row r="9334" spans="158:159" x14ac:dyDescent="0.2">
      <c r="FB9334"/>
      <c r="FC9334"/>
    </row>
    <row r="9335" spans="158:159" x14ac:dyDescent="0.2">
      <c r="FB9335"/>
      <c r="FC9335"/>
    </row>
    <row r="9336" spans="158:159" x14ac:dyDescent="0.2">
      <c r="FB9336"/>
      <c r="FC9336"/>
    </row>
    <row r="9337" spans="158:159" x14ac:dyDescent="0.2">
      <c r="FB9337"/>
      <c r="FC9337"/>
    </row>
    <row r="9338" spans="158:159" x14ac:dyDescent="0.2">
      <c r="FB9338"/>
      <c r="FC9338"/>
    </row>
    <row r="9339" spans="158:159" x14ac:dyDescent="0.2">
      <c r="FB9339"/>
      <c r="FC9339"/>
    </row>
    <row r="9340" spans="158:159" x14ac:dyDescent="0.2">
      <c r="FB9340"/>
      <c r="FC9340"/>
    </row>
    <row r="9341" spans="158:159" x14ac:dyDescent="0.2">
      <c r="FB9341"/>
      <c r="FC9341"/>
    </row>
    <row r="9342" spans="158:159" x14ac:dyDescent="0.2">
      <c r="FB9342"/>
      <c r="FC9342"/>
    </row>
    <row r="9343" spans="158:159" x14ac:dyDescent="0.2">
      <c r="FB9343"/>
      <c r="FC9343"/>
    </row>
    <row r="9344" spans="158:159" x14ac:dyDescent="0.2">
      <c r="FB9344"/>
      <c r="FC9344"/>
    </row>
    <row r="9345" spans="158:159" x14ac:dyDescent="0.2">
      <c r="FB9345"/>
      <c r="FC9345"/>
    </row>
    <row r="9346" spans="158:159" x14ac:dyDescent="0.2">
      <c r="FB9346"/>
      <c r="FC9346"/>
    </row>
    <row r="9347" spans="158:159" x14ac:dyDescent="0.2">
      <c r="FB9347"/>
      <c r="FC9347"/>
    </row>
    <row r="9348" spans="158:159" x14ac:dyDescent="0.2">
      <c r="FB9348"/>
      <c r="FC9348"/>
    </row>
    <row r="9349" spans="158:159" x14ac:dyDescent="0.2">
      <c r="FB9349"/>
      <c r="FC9349"/>
    </row>
    <row r="9350" spans="158:159" x14ac:dyDescent="0.2">
      <c r="FB9350"/>
      <c r="FC9350"/>
    </row>
    <row r="9351" spans="158:159" x14ac:dyDescent="0.2">
      <c r="FB9351"/>
      <c r="FC9351"/>
    </row>
    <row r="9352" spans="158:159" x14ac:dyDescent="0.2">
      <c r="FB9352"/>
      <c r="FC9352"/>
    </row>
    <row r="9353" spans="158:159" x14ac:dyDescent="0.2">
      <c r="FB9353"/>
      <c r="FC9353"/>
    </row>
    <row r="9354" spans="158:159" x14ac:dyDescent="0.2">
      <c r="FB9354"/>
      <c r="FC9354"/>
    </row>
    <row r="9355" spans="158:159" x14ac:dyDescent="0.2">
      <c r="FB9355"/>
      <c r="FC9355"/>
    </row>
    <row r="9356" spans="158:159" x14ac:dyDescent="0.2">
      <c r="FB9356"/>
      <c r="FC9356"/>
    </row>
    <row r="9357" spans="158:159" x14ac:dyDescent="0.2">
      <c r="FB9357"/>
      <c r="FC9357"/>
    </row>
    <row r="9358" spans="158:159" x14ac:dyDescent="0.2">
      <c r="FB9358"/>
      <c r="FC9358"/>
    </row>
    <row r="9359" spans="158:159" x14ac:dyDescent="0.2">
      <c r="FB9359"/>
      <c r="FC9359"/>
    </row>
    <row r="9360" spans="158:159" x14ac:dyDescent="0.2">
      <c r="FB9360"/>
      <c r="FC9360"/>
    </row>
    <row r="9361" spans="158:159" x14ac:dyDescent="0.2">
      <c r="FB9361"/>
      <c r="FC9361"/>
    </row>
    <row r="9362" spans="158:159" x14ac:dyDescent="0.2">
      <c r="FB9362"/>
      <c r="FC9362"/>
    </row>
    <row r="9363" spans="158:159" x14ac:dyDescent="0.2">
      <c r="FB9363"/>
      <c r="FC9363"/>
    </row>
    <row r="9364" spans="158:159" x14ac:dyDescent="0.2">
      <c r="FB9364"/>
      <c r="FC9364"/>
    </row>
    <row r="9365" spans="158:159" x14ac:dyDescent="0.2">
      <c r="FB9365"/>
      <c r="FC9365"/>
    </row>
    <row r="9366" spans="158:159" x14ac:dyDescent="0.2">
      <c r="FB9366"/>
      <c r="FC9366"/>
    </row>
    <row r="9367" spans="158:159" x14ac:dyDescent="0.2">
      <c r="FB9367"/>
      <c r="FC9367"/>
    </row>
    <row r="9368" spans="158:159" x14ac:dyDescent="0.2">
      <c r="FB9368"/>
      <c r="FC9368"/>
    </row>
    <row r="9369" spans="158:159" x14ac:dyDescent="0.2">
      <c r="FB9369"/>
      <c r="FC9369"/>
    </row>
    <row r="9370" spans="158:159" x14ac:dyDescent="0.2">
      <c r="FB9370"/>
      <c r="FC9370"/>
    </row>
    <row r="9371" spans="158:159" x14ac:dyDescent="0.2">
      <c r="FB9371"/>
      <c r="FC9371"/>
    </row>
    <row r="9372" spans="158:159" x14ac:dyDescent="0.2">
      <c r="FB9372"/>
      <c r="FC9372"/>
    </row>
    <row r="9373" spans="158:159" x14ac:dyDescent="0.2">
      <c r="FB9373"/>
      <c r="FC9373"/>
    </row>
    <row r="9374" spans="158:159" x14ac:dyDescent="0.2">
      <c r="FB9374"/>
      <c r="FC9374"/>
    </row>
    <row r="9375" spans="158:159" x14ac:dyDescent="0.2">
      <c r="FB9375"/>
      <c r="FC9375"/>
    </row>
    <row r="9376" spans="158:159" x14ac:dyDescent="0.2">
      <c r="FB9376"/>
      <c r="FC9376"/>
    </row>
    <row r="9377" spans="158:159" x14ac:dyDescent="0.2">
      <c r="FB9377"/>
      <c r="FC9377"/>
    </row>
    <row r="9378" spans="158:159" x14ac:dyDescent="0.2">
      <c r="FB9378"/>
      <c r="FC9378"/>
    </row>
    <row r="9379" spans="158:159" x14ac:dyDescent="0.2">
      <c r="FB9379"/>
      <c r="FC9379"/>
    </row>
    <row r="9380" spans="158:159" x14ac:dyDescent="0.2">
      <c r="FB9380"/>
      <c r="FC9380"/>
    </row>
    <row r="9381" spans="158:159" x14ac:dyDescent="0.2">
      <c r="FB9381"/>
      <c r="FC9381"/>
    </row>
    <row r="9382" spans="158:159" x14ac:dyDescent="0.2">
      <c r="FB9382"/>
      <c r="FC9382"/>
    </row>
    <row r="9383" spans="158:159" x14ac:dyDescent="0.2">
      <c r="FB9383"/>
      <c r="FC9383"/>
    </row>
    <row r="9384" spans="158:159" x14ac:dyDescent="0.2">
      <c r="FB9384"/>
      <c r="FC9384"/>
    </row>
    <row r="9385" spans="158:159" x14ac:dyDescent="0.2">
      <c r="FB9385"/>
      <c r="FC9385"/>
    </row>
    <row r="9386" spans="158:159" x14ac:dyDescent="0.2">
      <c r="FB9386"/>
      <c r="FC9386"/>
    </row>
    <row r="9387" spans="158:159" x14ac:dyDescent="0.2">
      <c r="FB9387"/>
      <c r="FC9387"/>
    </row>
    <row r="9388" spans="158:159" x14ac:dyDescent="0.2">
      <c r="FB9388"/>
      <c r="FC9388"/>
    </row>
    <row r="9389" spans="158:159" x14ac:dyDescent="0.2">
      <c r="FB9389"/>
      <c r="FC9389"/>
    </row>
    <row r="9390" spans="158:159" x14ac:dyDescent="0.2">
      <c r="FB9390"/>
      <c r="FC9390"/>
    </row>
    <row r="9391" spans="158:159" x14ac:dyDescent="0.2">
      <c r="FB9391"/>
      <c r="FC9391"/>
    </row>
    <row r="9392" spans="158:159" x14ac:dyDescent="0.2">
      <c r="FB9392"/>
      <c r="FC9392"/>
    </row>
    <row r="9393" spans="158:159" x14ac:dyDescent="0.2">
      <c r="FB9393"/>
      <c r="FC9393"/>
    </row>
    <row r="9394" spans="158:159" x14ac:dyDescent="0.2">
      <c r="FB9394"/>
      <c r="FC9394"/>
    </row>
    <row r="9395" spans="158:159" x14ac:dyDescent="0.2">
      <c r="FB9395"/>
      <c r="FC9395"/>
    </row>
    <row r="9396" spans="158:159" x14ac:dyDescent="0.2">
      <c r="FB9396"/>
      <c r="FC9396"/>
    </row>
    <row r="9397" spans="158:159" x14ac:dyDescent="0.2">
      <c r="FB9397"/>
      <c r="FC9397"/>
    </row>
    <row r="9398" spans="158:159" x14ac:dyDescent="0.2">
      <c r="FB9398"/>
      <c r="FC9398"/>
    </row>
    <row r="9399" spans="158:159" x14ac:dyDescent="0.2">
      <c r="FB9399"/>
      <c r="FC9399"/>
    </row>
    <row r="9400" spans="158:159" x14ac:dyDescent="0.2">
      <c r="FB9400"/>
      <c r="FC9400"/>
    </row>
    <row r="9401" spans="158:159" x14ac:dyDescent="0.2">
      <c r="FB9401"/>
      <c r="FC9401"/>
    </row>
    <row r="9402" spans="158:159" x14ac:dyDescent="0.2">
      <c r="FB9402"/>
      <c r="FC9402"/>
    </row>
    <row r="9403" spans="158:159" x14ac:dyDescent="0.2">
      <c r="FB9403"/>
      <c r="FC9403"/>
    </row>
    <row r="9404" spans="158:159" x14ac:dyDescent="0.2">
      <c r="FB9404"/>
      <c r="FC9404"/>
    </row>
    <row r="9405" spans="158:159" x14ac:dyDescent="0.2">
      <c r="FB9405"/>
      <c r="FC9405"/>
    </row>
    <row r="9406" spans="158:159" x14ac:dyDescent="0.2">
      <c r="FB9406"/>
      <c r="FC9406"/>
    </row>
    <row r="9407" spans="158:159" x14ac:dyDescent="0.2">
      <c r="FB9407"/>
      <c r="FC9407"/>
    </row>
    <row r="9408" spans="158:159" x14ac:dyDescent="0.2">
      <c r="FB9408"/>
      <c r="FC9408"/>
    </row>
    <row r="9409" spans="158:159" x14ac:dyDescent="0.2">
      <c r="FB9409"/>
      <c r="FC9409"/>
    </row>
    <row r="9410" spans="158:159" x14ac:dyDescent="0.2">
      <c r="FB9410"/>
      <c r="FC9410"/>
    </row>
    <row r="9411" spans="158:159" x14ac:dyDescent="0.2">
      <c r="FB9411"/>
      <c r="FC9411"/>
    </row>
    <row r="9412" spans="158:159" x14ac:dyDescent="0.2">
      <c r="FB9412"/>
      <c r="FC9412"/>
    </row>
    <row r="9413" spans="158:159" x14ac:dyDescent="0.2">
      <c r="FB9413"/>
      <c r="FC9413"/>
    </row>
    <row r="9414" spans="158:159" x14ac:dyDescent="0.2">
      <c r="FB9414"/>
      <c r="FC9414"/>
    </row>
    <row r="9415" spans="158:159" x14ac:dyDescent="0.2">
      <c r="FB9415"/>
      <c r="FC9415"/>
    </row>
    <row r="9416" spans="158:159" x14ac:dyDescent="0.2">
      <c r="FB9416"/>
      <c r="FC9416"/>
    </row>
    <row r="9417" spans="158:159" x14ac:dyDescent="0.2">
      <c r="FB9417"/>
      <c r="FC9417"/>
    </row>
    <row r="9418" spans="158:159" x14ac:dyDescent="0.2">
      <c r="FB9418"/>
      <c r="FC9418"/>
    </row>
    <row r="9419" spans="158:159" x14ac:dyDescent="0.2">
      <c r="FB9419"/>
      <c r="FC9419"/>
    </row>
    <row r="9420" spans="158:159" x14ac:dyDescent="0.2">
      <c r="FB9420"/>
      <c r="FC9420"/>
    </row>
    <row r="9421" spans="158:159" x14ac:dyDescent="0.2">
      <c r="FB9421"/>
      <c r="FC9421"/>
    </row>
    <row r="9422" spans="158:159" x14ac:dyDescent="0.2">
      <c r="FB9422"/>
      <c r="FC9422"/>
    </row>
    <row r="9423" spans="158:159" x14ac:dyDescent="0.2">
      <c r="FB9423"/>
      <c r="FC9423"/>
    </row>
    <row r="9424" spans="158:159" x14ac:dyDescent="0.2">
      <c r="FB9424"/>
      <c r="FC9424"/>
    </row>
    <row r="9425" spans="158:159" x14ac:dyDescent="0.2">
      <c r="FB9425"/>
      <c r="FC9425"/>
    </row>
    <row r="9426" spans="158:159" x14ac:dyDescent="0.2">
      <c r="FB9426"/>
      <c r="FC9426"/>
    </row>
    <row r="9427" spans="158:159" x14ac:dyDescent="0.2">
      <c r="FB9427"/>
      <c r="FC9427"/>
    </row>
    <row r="9428" spans="158:159" x14ac:dyDescent="0.2">
      <c r="FB9428"/>
      <c r="FC9428"/>
    </row>
    <row r="9429" spans="158:159" x14ac:dyDescent="0.2">
      <c r="FB9429"/>
      <c r="FC9429"/>
    </row>
    <row r="9430" spans="158:159" x14ac:dyDescent="0.2">
      <c r="FB9430"/>
      <c r="FC9430"/>
    </row>
    <row r="9431" spans="158:159" x14ac:dyDescent="0.2">
      <c r="FB9431"/>
      <c r="FC9431"/>
    </row>
    <row r="9432" spans="158:159" x14ac:dyDescent="0.2">
      <c r="FB9432"/>
      <c r="FC9432"/>
    </row>
    <row r="9433" spans="158:159" x14ac:dyDescent="0.2">
      <c r="FB9433"/>
      <c r="FC9433"/>
    </row>
    <row r="9434" spans="158:159" x14ac:dyDescent="0.2">
      <c r="FB9434"/>
      <c r="FC9434"/>
    </row>
    <row r="9435" spans="158:159" x14ac:dyDescent="0.2">
      <c r="FB9435"/>
      <c r="FC9435"/>
    </row>
    <row r="9436" spans="158:159" x14ac:dyDescent="0.2">
      <c r="FB9436"/>
      <c r="FC9436"/>
    </row>
    <row r="9437" spans="158:159" x14ac:dyDescent="0.2">
      <c r="FB9437"/>
      <c r="FC9437"/>
    </row>
    <row r="9438" spans="158:159" x14ac:dyDescent="0.2">
      <c r="FB9438"/>
      <c r="FC9438"/>
    </row>
    <row r="9439" spans="158:159" x14ac:dyDescent="0.2">
      <c r="FB9439"/>
      <c r="FC9439"/>
    </row>
    <row r="9440" spans="158:159" x14ac:dyDescent="0.2">
      <c r="FB9440"/>
      <c r="FC9440"/>
    </row>
    <row r="9441" spans="158:159" x14ac:dyDescent="0.2">
      <c r="FB9441"/>
      <c r="FC9441"/>
    </row>
    <row r="9442" spans="158:159" x14ac:dyDescent="0.2">
      <c r="FB9442"/>
      <c r="FC9442"/>
    </row>
    <row r="9443" spans="158:159" x14ac:dyDescent="0.2">
      <c r="FB9443"/>
      <c r="FC9443"/>
    </row>
    <row r="9444" spans="158:159" x14ac:dyDescent="0.2">
      <c r="FB9444"/>
      <c r="FC9444"/>
    </row>
    <row r="9445" spans="158:159" x14ac:dyDescent="0.2">
      <c r="FB9445"/>
      <c r="FC9445"/>
    </row>
    <row r="9446" spans="158:159" x14ac:dyDescent="0.2">
      <c r="FB9446"/>
      <c r="FC9446"/>
    </row>
    <row r="9447" spans="158:159" x14ac:dyDescent="0.2">
      <c r="FB9447"/>
      <c r="FC9447"/>
    </row>
    <row r="9448" spans="158:159" x14ac:dyDescent="0.2">
      <c r="FB9448"/>
      <c r="FC9448"/>
    </row>
    <row r="9449" spans="158:159" x14ac:dyDescent="0.2">
      <c r="FB9449"/>
      <c r="FC9449"/>
    </row>
    <row r="9450" spans="158:159" x14ac:dyDescent="0.2">
      <c r="FB9450"/>
      <c r="FC9450"/>
    </row>
    <row r="9451" spans="158:159" x14ac:dyDescent="0.2">
      <c r="FB9451"/>
      <c r="FC9451"/>
    </row>
    <row r="9452" spans="158:159" x14ac:dyDescent="0.2">
      <c r="FB9452"/>
      <c r="FC9452"/>
    </row>
    <row r="9453" spans="158:159" x14ac:dyDescent="0.2">
      <c r="FB9453"/>
      <c r="FC9453"/>
    </row>
    <row r="9454" spans="158:159" x14ac:dyDescent="0.2">
      <c r="FB9454"/>
      <c r="FC9454"/>
    </row>
    <row r="9455" spans="158:159" x14ac:dyDescent="0.2">
      <c r="FB9455"/>
      <c r="FC9455"/>
    </row>
    <row r="9456" spans="158:159" x14ac:dyDescent="0.2">
      <c r="FB9456"/>
      <c r="FC9456"/>
    </row>
    <row r="9457" spans="158:159" x14ac:dyDescent="0.2">
      <c r="FB9457"/>
      <c r="FC9457"/>
    </row>
    <row r="9458" spans="158:159" x14ac:dyDescent="0.2">
      <c r="FB9458"/>
      <c r="FC9458"/>
    </row>
    <row r="9459" spans="158:159" x14ac:dyDescent="0.2">
      <c r="FB9459"/>
      <c r="FC9459"/>
    </row>
    <row r="9460" spans="158:159" x14ac:dyDescent="0.2">
      <c r="FB9460"/>
      <c r="FC9460"/>
    </row>
    <row r="9461" spans="158:159" x14ac:dyDescent="0.2">
      <c r="FB9461"/>
      <c r="FC9461"/>
    </row>
    <row r="9462" spans="158:159" x14ac:dyDescent="0.2">
      <c r="FB9462"/>
      <c r="FC9462"/>
    </row>
    <row r="9463" spans="158:159" x14ac:dyDescent="0.2">
      <c r="FB9463"/>
      <c r="FC9463"/>
    </row>
    <row r="9464" spans="158:159" x14ac:dyDescent="0.2">
      <c r="FB9464"/>
      <c r="FC9464"/>
    </row>
    <row r="9465" spans="158:159" x14ac:dyDescent="0.2">
      <c r="FB9465"/>
      <c r="FC9465"/>
    </row>
    <row r="9466" spans="158:159" x14ac:dyDescent="0.2">
      <c r="FB9466"/>
      <c r="FC9466"/>
    </row>
    <row r="9467" spans="158:159" x14ac:dyDescent="0.2">
      <c r="FB9467"/>
      <c r="FC9467"/>
    </row>
    <row r="9468" spans="158:159" x14ac:dyDescent="0.2">
      <c r="FB9468"/>
      <c r="FC9468"/>
    </row>
    <row r="9469" spans="158:159" x14ac:dyDescent="0.2">
      <c r="FB9469"/>
      <c r="FC9469"/>
    </row>
    <row r="9470" spans="158:159" x14ac:dyDescent="0.2">
      <c r="FB9470"/>
      <c r="FC9470"/>
    </row>
    <row r="9471" spans="158:159" x14ac:dyDescent="0.2">
      <c r="FB9471"/>
      <c r="FC9471"/>
    </row>
    <row r="9472" spans="158:159" x14ac:dyDescent="0.2">
      <c r="FB9472"/>
      <c r="FC9472"/>
    </row>
    <row r="9473" spans="158:159" x14ac:dyDescent="0.2">
      <c r="FB9473"/>
      <c r="FC9473"/>
    </row>
    <row r="9474" spans="158:159" x14ac:dyDescent="0.2">
      <c r="FB9474"/>
      <c r="FC9474"/>
    </row>
    <row r="9475" spans="158:159" x14ac:dyDescent="0.2">
      <c r="FB9475"/>
      <c r="FC9475"/>
    </row>
    <row r="9476" spans="158:159" x14ac:dyDescent="0.2">
      <c r="FB9476"/>
      <c r="FC9476"/>
    </row>
    <row r="9477" spans="158:159" x14ac:dyDescent="0.2">
      <c r="FB9477"/>
      <c r="FC9477"/>
    </row>
    <row r="9478" spans="158:159" x14ac:dyDescent="0.2">
      <c r="FB9478"/>
      <c r="FC9478"/>
    </row>
    <row r="9479" spans="158:159" x14ac:dyDescent="0.2">
      <c r="FB9479"/>
      <c r="FC9479"/>
    </row>
    <row r="9480" spans="158:159" x14ac:dyDescent="0.2">
      <c r="FB9480"/>
      <c r="FC9480"/>
    </row>
    <row r="9481" spans="158:159" x14ac:dyDescent="0.2">
      <c r="FB9481"/>
      <c r="FC9481"/>
    </row>
    <row r="9482" spans="158:159" x14ac:dyDescent="0.2">
      <c r="FB9482"/>
      <c r="FC9482"/>
    </row>
    <row r="9483" spans="158:159" x14ac:dyDescent="0.2">
      <c r="FB9483"/>
      <c r="FC9483"/>
    </row>
    <row r="9484" spans="158:159" x14ac:dyDescent="0.2">
      <c r="FB9484"/>
      <c r="FC9484"/>
    </row>
    <row r="9485" spans="158:159" x14ac:dyDescent="0.2">
      <c r="FB9485"/>
      <c r="FC9485"/>
    </row>
    <row r="9486" spans="158:159" x14ac:dyDescent="0.2">
      <c r="FB9486"/>
      <c r="FC9486"/>
    </row>
    <row r="9487" spans="158:159" x14ac:dyDescent="0.2">
      <c r="FB9487"/>
      <c r="FC9487"/>
    </row>
    <row r="9488" spans="158:159" x14ac:dyDescent="0.2">
      <c r="FB9488"/>
      <c r="FC9488"/>
    </row>
    <row r="9489" spans="158:159" x14ac:dyDescent="0.2">
      <c r="FB9489"/>
      <c r="FC9489"/>
    </row>
    <row r="9490" spans="158:159" x14ac:dyDescent="0.2">
      <c r="FB9490"/>
      <c r="FC9490"/>
    </row>
    <row r="9491" spans="158:159" x14ac:dyDescent="0.2">
      <c r="FB9491"/>
      <c r="FC9491"/>
    </row>
    <row r="9492" spans="158:159" x14ac:dyDescent="0.2">
      <c r="FB9492"/>
      <c r="FC9492"/>
    </row>
    <row r="9493" spans="158:159" x14ac:dyDescent="0.2">
      <c r="FB9493"/>
      <c r="FC9493"/>
    </row>
    <row r="9494" spans="158:159" x14ac:dyDescent="0.2">
      <c r="FB9494"/>
      <c r="FC9494"/>
    </row>
    <row r="9495" spans="158:159" x14ac:dyDescent="0.2">
      <c r="FB9495"/>
      <c r="FC9495"/>
    </row>
    <row r="9496" spans="158:159" x14ac:dyDescent="0.2">
      <c r="FB9496"/>
      <c r="FC9496"/>
    </row>
    <row r="9497" spans="158:159" x14ac:dyDescent="0.2">
      <c r="FB9497"/>
      <c r="FC9497"/>
    </row>
    <row r="9498" spans="158:159" x14ac:dyDescent="0.2">
      <c r="FB9498"/>
      <c r="FC9498"/>
    </row>
    <row r="9499" spans="158:159" x14ac:dyDescent="0.2">
      <c r="FB9499"/>
      <c r="FC9499"/>
    </row>
    <row r="9500" spans="158:159" x14ac:dyDescent="0.2">
      <c r="FB9500"/>
      <c r="FC9500"/>
    </row>
    <row r="9501" spans="158:159" x14ac:dyDescent="0.2">
      <c r="FB9501"/>
      <c r="FC9501"/>
    </row>
    <row r="9502" spans="158:159" x14ac:dyDescent="0.2">
      <c r="FB9502"/>
      <c r="FC9502"/>
    </row>
    <row r="9503" spans="158:159" x14ac:dyDescent="0.2">
      <c r="FB9503"/>
      <c r="FC9503"/>
    </row>
    <row r="9504" spans="158:159" x14ac:dyDescent="0.2">
      <c r="FB9504"/>
      <c r="FC9504"/>
    </row>
    <row r="9505" spans="158:159" x14ac:dyDescent="0.2">
      <c r="FB9505"/>
      <c r="FC9505"/>
    </row>
    <row r="9506" spans="158:159" x14ac:dyDescent="0.2">
      <c r="FB9506"/>
      <c r="FC9506"/>
    </row>
    <row r="9507" spans="158:159" x14ac:dyDescent="0.2">
      <c r="FB9507"/>
      <c r="FC9507"/>
    </row>
    <row r="9508" spans="158:159" x14ac:dyDescent="0.2">
      <c r="FB9508"/>
      <c r="FC9508"/>
    </row>
    <row r="9509" spans="158:159" x14ac:dyDescent="0.2">
      <c r="FB9509"/>
      <c r="FC9509"/>
    </row>
    <row r="9510" spans="158:159" x14ac:dyDescent="0.2">
      <c r="FB9510"/>
      <c r="FC9510"/>
    </row>
    <row r="9511" spans="158:159" x14ac:dyDescent="0.2">
      <c r="FB9511"/>
      <c r="FC9511"/>
    </row>
    <row r="9512" spans="158:159" x14ac:dyDescent="0.2">
      <c r="FB9512"/>
      <c r="FC9512"/>
    </row>
    <row r="9513" spans="158:159" x14ac:dyDescent="0.2">
      <c r="FB9513"/>
      <c r="FC9513"/>
    </row>
    <row r="9514" spans="158:159" x14ac:dyDescent="0.2">
      <c r="FB9514"/>
      <c r="FC9514"/>
    </row>
    <row r="9515" spans="158:159" x14ac:dyDescent="0.2">
      <c r="FB9515"/>
      <c r="FC9515"/>
    </row>
    <row r="9516" spans="158:159" x14ac:dyDescent="0.2">
      <c r="FB9516"/>
      <c r="FC9516"/>
    </row>
    <row r="9517" spans="158:159" x14ac:dyDescent="0.2">
      <c r="FB9517"/>
      <c r="FC9517"/>
    </row>
    <row r="9518" spans="158:159" x14ac:dyDescent="0.2">
      <c r="FB9518"/>
      <c r="FC9518"/>
    </row>
    <row r="9519" spans="158:159" x14ac:dyDescent="0.2">
      <c r="FB9519"/>
      <c r="FC9519"/>
    </row>
    <row r="9520" spans="158:159" x14ac:dyDescent="0.2">
      <c r="FB9520"/>
      <c r="FC9520"/>
    </row>
    <row r="9521" spans="158:159" x14ac:dyDescent="0.2">
      <c r="FB9521"/>
      <c r="FC9521"/>
    </row>
    <row r="9522" spans="158:159" x14ac:dyDescent="0.2">
      <c r="FB9522"/>
      <c r="FC9522"/>
    </row>
    <row r="9523" spans="158:159" x14ac:dyDescent="0.2">
      <c r="FB9523"/>
      <c r="FC9523"/>
    </row>
    <row r="9524" spans="158:159" x14ac:dyDescent="0.2">
      <c r="FB9524"/>
      <c r="FC9524"/>
    </row>
    <row r="9525" spans="158:159" x14ac:dyDescent="0.2">
      <c r="FB9525"/>
      <c r="FC9525"/>
    </row>
    <row r="9526" spans="158:159" x14ac:dyDescent="0.2">
      <c r="FB9526"/>
      <c r="FC9526"/>
    </row>
    <row r="9527" spans="158:159" x14ac:dyDescent="0.2">
      <c r="FB9527"/>
      <c r="FC9527"/>
    </row>
    <row r="9528" spans="158:159" x14ac:dyDescent="0.2">
      <c r="FB9528"/>
      <c r="FC9528"/>
    </row>
    <row r="9529" spans="158:159" x14ac:dyDescent="0.2">
      <c r="FB9529"/>
      <c r="FC9529"/>
    </row>
    <row r="9530" spans="158:159" x14ac:dyDescent="0.2">
      <c r="FB9530"/>
      <c r="FC9530"/>
    </row>
    <row r="9531" spans="158:159" x14ac:dyDescent="0.2">
      <c r="FB9531"/>
      <c r="FC9531"/>
    </row>
    <row r="9532" spans="158:159" x14ac:dyDescent="0.2">
      <c r="FB9532"/>
      <c r="FC9532"/>
    </row>
    <row r="9533" spans="158:159" x14ac:dyDescent="0.2">
      <c r="FB9533"/>
      <c r="FC9533"/>
    </row>
    <row r="9534" spans="158:159" x14ac:dyDescent="0.2">
      <c r="FB9534"/>
      <c r="FC9534"/>
    </row>
    <row r="9535" spans="158:159" x14ac:dyDescent="0.2">
      <c r="FB9535"/>
      <c r="FC9535"/>
    </row>
    <row r="9536" spans="158:159" x14ac:dyDescent="0.2">
      <c r="FB9536"/>
      <c r="FC9536"/>
    </row>
    <row r="9537" spans="158:159" x14ac:dyDescent="0.2">
      <c r="FB9537"/>
      <c r="FC9537"/>
    </row>
    <row r="9538" spans="158:159" x14ac:dyDescent="0.2">
      <c r="FB9538"/>
      <c r="FC9538"/>
    </row>
    <row r="9539" spans="158:159" x14ac:dyDescent="0.2">
      <c r="FB9539"/>
      <c r="FC9539"/>
    </row>
    <row r="9540" spans="158:159" x14ac:dyDescent="0.2">
      <c r="FB9540"/>
      <c r="FC9540"/>
    </row>
    <row r="9541" spans="158:159" x14ac:dyDescent="0.2">
      <c r="FB9541"/>
      <c r="FC9541"/>
    </row>
    <row r="9542" spans="158:159" x14ac:dyDescent="0.2">
      <c r="FB9542"/>
      <c r="FC9542"/>
    </row>
    <row r="9543" spans="158:159" x14ac:dyDescent="0.2">
      <c r="FB9543"/>
      <c r="FC9543"/>
    </row>
    <row r="9544" spans="158:159" x14ac:dyDescent="0.2">
      <c r="FB9544"/>
      <c r="FC9544"/>
    </row>
    <row r="9545" spans="158:159" x14ac:dyDescent="0.2">
      <c r="FB9545"/>
      <c r="FC9545"/>
    </row>
    <row r="9546" spans="158:159" x14ac:dyDescent="0.2">
      <c r="FB9546"/>
      <c r="FC9546"/>
    </row>
    <row r="9547" spans="158:159" x14ac:dyDescent="0.2">
      <c r="FB9547"/>
      <c r="FC9547"/>
    </row>
    <row r="9548" spans="158:159" x14ac:dyDescent="0.2">
      <c r="FB9548"/>
      <c r="FC9548"/>
    </row>
    <row r="9549" spans="158:159" x14ac:dyDescent="0.2">
      <c r="FB9549"/>
      <c r="FC9549"/>
    </row>
    <row r="9550" spans="158:159" x14ac:dyDescent="0.2">
      <c r="FB9550"/>
      <c r="FC9550"/>
    </row>
    <row r="9551" spans="158:159" x14ac:dyDescent="0.2">
      <c r="FB9551"/>
      <c r="FC9551"/>
    </row>
    <row r="9552" spans="158:159" x14ac:dyDescent="0.2">
      <c r="FB9552"/>
      <c r="FC9552"/>
    </row>
    <row r="9553" spans="158:159" x14ac:dyDescent="0.2">
      <c r="FB9553"/>
      <c r="FC9553"/>
    </row>
    <row r="9554" spans="158:159" x14ac:dyDescent="0.2">
      <c r="FB9554"/>
      <c r="FC9554"/>
    </row>
    <row r="9555" spans="158:159" x14ac:dyDescent="0.2">
      <c r="FB9555"/>
      <c r="FC9555"/>
    </row>
    <row r="9556" spans="158:159" x14ac:dyDescent="0.2">
      <c r="FB9556"/>
      <c r="FC9556"/>
    </row>
    <row r="9557" spans="158:159" x14ac:dyDescent="0.2">
      <c r="FB9557"/>
      <c r="FC9557"/>
    </row>
    <row r="9558" spans="158:159" x14ac:dyDescent="0.2">
      <c r="FB9558"/>
      <c r="FC9558"/>
    </row>
    <row r="9559" spans="158:159" x14ac:dyDescent="0.2">
      <c r="FB9559"/>
      <c r="FC9559"/>
    </row>
    <row r="9560" spans="158:159" x14ac:dyDescent="0.2">
      <c r="FB9560"/>
      <c r="FC9560"/>
    </row>
    <row r="9561" spans="158:159" x14ac:dyDescent="0.2">
      <c r="FB9561"/>
      <c r="FC9561"/>
    </row>
    <row r="9562" spans="158:159" x14ac:dyDescent="0.2">
      <c r="FB9562"/>
      <c r="FC9562"/>
    </row>
    <row r="9563" spans="158:159" x14ac:dyDescent="0.2">
      <c r="FB9563"/>
      <c r="FC9563"/>
    </row>
    <row r="9564" spans="158:159" x14ac:dyDescent="0.2">
      <c r="FB9564"/>
      <c r="FC9564"/>
    </row>
    <row r="9565" spans="158:159" x14ac:dyDescent="0.2">
      <c r="FB9565"/>
      <c r="FC9565"/>
    </row>
    <row r="9566" spans="158:159" x14ac:dyDescent="0.2">
      <c r="FB9566"/>
      <c r="FC9566"/>
    </row>
    <row r="9567" spans="158:159" x14ac:dyDescent="0.2">
      <c r="FB9567"/>
      <c r="FC9567"/>
    </row>
    <row r="9568" spans="158:159" x14ac:dyDescent="0.2">
      <c r="FB9568"/>
      <c r="FC9568"/>
    </row>
    <row r="9569" spans="158:159" x14ac:dyDescent="0.2">
      <c r="FB9569"/>
      <c r="FC9569"/>
    </row>
    <row r="9570" spans="158:159" x14ac:dyDescent="0.2">
      <c r="FB9570"/>
      <c r="FC9570"/>
    </row>
    <row r="9571" spans="158:159" x14ac:dyDescent="0.2">
      <c r="FB9571"/>
      <c r="FC9571"/>
    </row>
    <row r="9572" spans="158:159" x14ac:dyDescent="0.2">
      <c r="FB9572"/>
      <c r="FC9572"/>
    </row>
    <row r="9573" spans="158:159" x14ac:dyDescent="0.2">
      <c r="FB9573"/>
      <c r="FC9573"/>
    </row>
    <row r="9574" spans="158:159" x14ac:dyDescent="0.2">
      <c r="FB9574"/>
      <c r="FC9574"/>
    </row>
    <row r="9575" spans="158:159" x14ac:dyDescent="0.2">
      <c r="FB9575"/>
      <c r="FC9575"/>
    </row>
    <row r="9576" spans="158:159" x14ac:dyDescent="0.2">
      <c r="FB9576"/>
      <c r="FC9576"/>
    </row>
    <row r="9577" spans="158:159" x14ac:dyDescent="0.2">
      <c r="FB9577"/>
      <c r="FC9577"/>
    </row>
    <row r="9578" spans="158:159" x14ac:dyDescent="0.2">
      <c r="FB9578"/>
      <c r="FC9578"/>
    </row>
    <row r="9579" spans="158:159" x14ac:dyDescent="0.2">
      <c r="FB9579"/>
      <c r="FC9579"/>
    </row>
    <row r="9580" spans="158:159" x14ac:dyDescent="0.2">
      <c r="FB9580"/>
      <c r="FC9580"/>
    </row>
    <row r="9581" spans="158:159" x14ac:dyDescent="0.2">
      <c r="FB9581"/>
      <c r="FC9581"/>
    </row>
    <row r="9582" spans="158:159" x14ac:dyDescent="0.2">
      <c r="FB9582"/>
      <c r="FC9582"/>
    </row>
    <row r="9583" spans="158:159" x14ac:dyDescent="0.2">
      <c r="FB9583"/>
      <c r="FC9583"/>
    </row>
    <row r="9584" spans="158:159" x14ac:dyDescent="0.2">
      <c r="FB9584"/>
      <c r="FC9584"/>
    </row>
    <row r="9585" spans="158:159" x14ac:dyDescent="0.2">
      <c r="FB9585"/>
      <c r="FC9585"/>
    </row>
    <row r="9586" spans="158:159" x14ac:dyDescent="0.2">
      <c r="FB9586"/>
      <c r="FC9586"/>
    </row>
    <row r="9587" spans="158:159" x14ac:dyDescent="0.2">
      <c r="FB9587"/>
      <c r="FC9587"/>
    </row>
    <row r="9588" spans="158:159" x14ac:dyDescent="0.2">
      <c r="FB9588"/>
      <c r="FC9588"/>
    </row>
    <row r="9589" spans="158:159" x14ac:dyDescent="0.2">
      <c r="FB9589"/>
      <c r="FC9589"/>
    </row>
    <row r="9590" spans="158:159" x14ac:dyDescent="0.2">
      <c r="FB9590"/>
      <c r="FC9590"/>
    </row>
    <row r="9591" spans="158:159" x14ac:dyDescent="0.2">
      <c r="FB9591"/>
      <c r="FC9591"/>
    </row>
    <row r="9592" spans="158:159" x14ac:dyDescent="0.2">
      <c r="FB9592"/>
      <c r="FC9592"/>
    </row>
    <row r="9593" spans="158:159" x14ac:dyDescent="0.2">
      <c r="FB9593"/>
      <c r="FC9593"/>
    </row>
    <row r="9594" spans="158:159" x14ac:dyDescent="0.2">
      <c r="FB9594"/>
      <c r="FC9594"/>
    </row>
    <row r="9595" spans="158:159" x14ac:dyDescent="0.2">
      <c r="FB9595"/>
      <c r="FC9595"/>
    </row>
    <row r="9596" spans="158:159" x14ac:dyDescent="0.2">
      <c r="FB9596"/>
      <c r="FC9596"/>
    </row>
    <row r="9597" spans="158:159" x14ac:dyDescent="0.2">
      <c r="FB9597"/>
      <c r="FC9597"/>
    </row>
    <row r="9598" spans="158:159" x14ac:dyDescent="0.2">
      <c r="FB9598"/>
      <c r="FC9598"/>
    </row>
    <row r="9599" spans="158:159" x14ac:dyDescent="0.2">
      <c r="FB9599"/>
      <c r="FC9599"/>
    </row>
    <row r="9600" spans="158:159" x14ac:dyDescent="0.2">
      <c r="FB9600"/>
      <c r="FC9600"/>
    </row>
    <row r="9601" spans="158:159" x14ac:dyDescent="0.2">
      <c r="FB9601"/>
      <c r="FC9601"/>
    </row>
    <row r="9602" spans="158:159" x14ac:dyDescent="0.2">
      <c r="FB9602"/>
      <c r="FC9602"/>
    </row>
    <row r="9603" spans="158:159" x14ac:dyDescent="0.2">
      <c r="FB9603"/>
      <c r="FC9603"/>
    </row>
    <row r="9604" spans="158:159" x14ac:dyDescent="0.2">
      <c r="FB9604"/>
      <c r="FC9604"/>
    </row>
    <row r="9605" spans="158:159" x14ac:dyDescent="0.2">
      <c r="FB9605"/>
      <c r="FC9605"/>
    </row>
    <row r="9606" spans="158:159" x14ac:dyDescent="0.2">
      <c r="FB9606"/>
      <c r="FC9606"/>
    </row>
    <row r="9607" spans="158:159" x14ac:dyDescent="0.2">
      <c r="FB9607"/>
      <c r="FC9607"/>
    </row>
    <row r="9608" spans="158:159" x14ac:dyDescent="0.2">
      <c r="FB9608"/>
      <c r="FC9608"/>
    </row>
    <row r="9609" spans="158:159" x14ac:dyDescent="0.2">
      <c r="FB9609"/>
      <c r="FC9609"/>
    </row>
    <row r="9610" spans="158:159" x14ac:dyDescent="0.2">
      <c r="FB9610"/>
      <c r="FC9610"/>
    </row>
    <row r="9611" spans="158:159" x14ac:dyDescent="0.2">
      <c r="FB9611"/>
      <c r="FC9611"/>
    </row>
    <row r="9612" spans="158:159" x14ac:dyDescent="0.2">
      <c r="FB9612"/>
      <c r="FC9612"/>
    </row>
    <row r="9613" spans="158:159" x14ac:dyDescent="0.2">
      <c r="FB9613"/>
      <c r="FC9613"/>
    </row>
    <row r="9614" spans="158:159" x14ac:dyDescent="0.2">
      <c r="FB9614"/>
      <c r="FC9614"/>
    </row>
    <row r="9615" spans="158:159" x14ac:dyDescent="0.2">
      <c r="FB9615"/>
      <c r="FC9615"/>
    </row>
    <row r="9616" spans="158:159" x14ac:dyDescent="0.2">
      <c r="FB9616"/>
      <c r="FC9616"/>
    </row>
    <row r="9617" spans="158:159" x14ac:dyDescent="0.2">
      <c r="FB9617"/>
      <c r="FC9617"/>
    </row>
    <row r="9618" spans="158:159" x14ac:dyDescent="0.2">
      <c r="FB9618"/>
      <c r="FC9618"/>
    </row>
    <row r="9619" spans="158:159" x14ac:dyDescent="0.2">
      <c r="FB9619"/>
      <c r="FC9619"/>
    </row>
    <row r="9620" spans="158:159" x14ac:dyDescent="0.2">
      <c r="FB9620"/>
      <c r="FC9620"/>
    </row>
    <row r="9621" spans="158:159" x14ac:dyDescent="0.2">
      <c r="FB9621"/>
      <c r="FC9621"/>
    </row>
    <row r="9622" spans="158:159" x14ac:dyDescent="0.2">
      <c r="FB9622"/>
      <c r="FC9622"/>
    </row>
    <row r="9623" spans="158:159" x14ac:dyDescent="0.2">
      <c r="FB9623"/>
      <c r="FC9623"/>
    </row>
    <row r="9624" spans="158:159" x14ac:dyDescent="0.2">
      <c r="FB9624"/>
      <c r="FC9624"/>
    </row>
    <row r="9625" spans="158:159" x14ac:dyDescent="0.2">
      <c r="FB9625"/>
      <c r="FC9625"/>
    </row>
    <row r="9626" spans="158:159" x14ac:dyDescent="0.2">
      <c r="FB9626"/>
      <c r="FC9626"/>
    </row>
    <row r="9627" spans="158:159" x14ac:dyDescent="0.2">
      <c r="FB9627"/>
      <c r="FC9627"/>
    </row>
    <row r="9628" spans="158:159" x14ac:dyDescent="0.2">
      <c r="FB9628"/>
      <c r="FC9628"/>
    </row>
    <row r="9629" spans="158:159" x14ac:dyDescent="0.2">
      <c r="FB9629"/>
      <c r="FC9629"/>
    </row>
    <row r="9630" spans="158:159" x14ac:dyDescent="0.2">
      <c r="FB9630"/>
      <c r="FC9630"/>
    </row>
    <row r="9631" spans="158:159" x14ac:dyDescent="0.2">
      <c r="FB9631"/>
      <c r="FC9631"/>
    </row>
    <row r="9632" spans="158:159" x14ac:dyDescent="0.2">
      <c r="FB9632"/>
      <c r="FC9632"/>
    </row>
    <row r="9633" spans="158:159" x14ac:dyDescent="0.2">
      <c r="FB9633"/>
      <c r="FC9633"/>
    </row>
    <row r="9634" spans="158:159" x14ac:dyDescent="0.2">
      <c r="FB9634"/>
      <c r="FC9634"/>
    </row>
    <row r="9635" spans="158:159" x14ac:dyDescent="0.2">
      <c r="FB9635"/>
      <c r="FC9635"/>
    </row>
    <row r="9636" spans="158:159" x14ac:dyDescent="0.2">
      <c r="FB9636"/>
      <c r="FC9636"/>
    </row>
    <row r="9637" spans="158:159" x14ac:dyDescent="0.2">
      <c r="FB9637"/>
      <c r="FC9637"/>
    </row>
    <row r="9638" spans="158:159" x14ac:dyDescent="0.2">
      <c r="FB9638"/>
      <c r="FC9638"/>
    </row>
    <row r="9639" spans="158:159" x14ac:dyDescent="0.2">
      <c r="FB9639"/>
      <c r="FC9639"/>
    </row>
    <row r="9640" spans="158:159" x14ac:dyDescent="0.2">
      <c r="FB9640"/>
      <c r="FC9640"/>
    </row>
    <row r="9641" spans="158:159" x14ac:dyDescent="0.2">
      <c r="FB9641"/>
      <c r="FC9641"/>
    </row>
    <row r="9642" spans="158:159" x14ac:dyDescent="0.2">
      <c r="FB9642"/>
      <c r="FC9642"/>
    </row>
    <row r="9643" spans="158:159" x14ac:dyDescent="0.2">
      <c r="FB9643"/>
      <c r="FC9643"/>
    </row>
    <row r="9644" spans="158:159" x14ac:dyDescent="0.2">
      <c r="FB9644"/>
      <c r="FC9644"/>
    </row>
    <row r="9645" spans="158:159" x14ac:dyDescent="0.2">
      <c r="FB9645"/>
      <c r="FC9645"/>
    </row>
    <row r="9646" spans="158:159" x14ac:dyDescent="0.2">
      <c r="FB9646"/>
      <c r="FC9646"/>
    </row>
    <row r="9647" spans="158:159" x14ac:dyDescent="0.2">
      <c r="FB9647"/>
      <c r="FC9647"/>
    </row>
    <row r="9648" spans="158:159" x14ac:dyDescent="0.2">
      <c r="FB9648"/>
      <c r="FC9648"/>
    </row>
    <row r="9649" spans="158:159" x14ac:dyDescent="0.2">
      <c r="FB9649"/>
      <c r="FC9649"/>
    </row>
    <row r="9650" spans="158:159" x14ac:dyDescent="0.2">
      <c r="FB9650"/>
      <c r="FC9650"/>
    </row>
    <row r="9651" spans="158:159" x14ac:dyDescent="0.2">
      <c r="FB9651"/>
      <c r="FC9651"/>
    </row>
    <row r="9652" spans="158:159" x14ac:dyDescent="0.2">
      <c r="FB9652"/>
      <c r="FC9652"/>
    </row>
    <row r="9653" spans="158:159" x14ac:dyDescent="0.2">
      <c r="FB9653"/>
      <c r="FC9653"/>
    </row>
    <row r="9654" spans="158:159" x14ac:dyDescent="0.2">
      <c r="FB9654"/>
      <c r="FC9654"/>
    </row>
    <row r="9655" spans="158:159" x14ac:dyDescent="0.2">
      <c r="FB9655"/>
      <c r="FC9655"/>
    </row>
    <row r="9656" spans="158:159" x14ac:dyDescent="0.2">
      <c r="FB9656"/>
      <c r="FC9656"/>
    </row>
    <row r="9657" spans="158:159" x14ac:dyDescent="0.2">
      <c r="FB9657"/>
      <c r="FC9657"/>
    </row>
    <row r="9658" spans="158:159" x14ac:dyDescent="0.2">
      <c r="FB9658"/>
      <c r="FC9658"/>
    </row>
    <row r="9659" spans="158:159" x14ac:dyDescent="0.2">
      <c r="FB9659"/>
      <c r="FC9659"/>
    </row>
    <row r="9660" spans="158:159" x14ac:dyDescent="0.2">
      <c r="FB9660"/>
      <c r="FC9660"/>
    </row>
    <row r="9661" spans="158:159" x14ac:dyDescent="0.2">
      <c r="FB9661"/>
      <c r="FC9661"/>
    </row>
    <row r="9662" spans="158:159" x14ac:dyDescent="0.2">
      <c r="FB9662"/>
      <c r="FC9662"/>
    </row>
    <row r="9663" spans="158:159" x14ac:dyDescent="0.2">
      <c r="FB9663"/>
      <c r="FC9663"/>
    </row>
    <row r="9664" spans="158:159" x14ac:dyDescent="0.2">
      <c r="FB9664"/>
      <c r="FC9664"/>
    </row>
    <row r="9665" spans="158:159" x14ac:dyDescent="0.2">
      <c r="FB9665"/>
      <c r="FC9665"/>
    </row>
    <row r="9666" spans="158:159" x14ac:dyDescent="0.2">
      <c r="FB9666"/>
      <c r="FC9666"/>
    </row>
    <row r="9667" spans="158:159" x14ac:dyDescent="0.2">
      <c r="FB9667"/>
      <c r="FC9667"/>
    </row>
    <row r="9668" spans="158:159" x14ac:dyDescent="0.2">
      <c r="FB9668"/>
      <c r="FC9668"/>
    </row>
    <row r="9669" spans="158:159" x14ac:dyDescent="0.2">
      <c r="FB9669"/>
      <c r="FC9669"/>
    </row>
    <row r="9670" spans="158:159" x14ac:dyDescent="0.2">
      <c r="FB9670"/>
      <c r="FC9670"/>
    </row>
    <row r="9671" spans="158:159" x14ac:dyDescent="0.2">
      <c r="FB9671"/>
      <c r="FC9671"/>
    </row>
    <row r="9672" spans="158:159" x14ac:dyDescent="0.2">
      <c r="FB9672"/>
      <c r="FC9672"/>
    </row>
    <row r="9673" spans="158:159" x14ac:dyDescent="0.2">
      <c r="FB9673"/>
      <c r="FC9673"/>
    </row>
    <row r="9674" spans="158:159" x14ac:dyDescent="0.2">
      <c r="FB9674"/>
      <c r="FC9674"/>
    </row>
    <row r="9675" spans="158:159" x14ac:dyDescent="0.2">
      <c r="FB9675"/>
      <c r="FC9675"/>
    </row>
    <row r="9676" spans="158:159" x14ac:dyDescent="0.2">
      <c r="FB9676"/>
      <c r="FC9676"/>
    </row>
    <row r="9677" spans="158:159" x14ac:dyDescent="0.2">
      <c r="FB9677"/>
      <c r="FC9677"/>
    </row>
    <row r="9678" spans="158:159" x14ac:dyDescent="0.2">
      <c r="FB9678"/>
      <c r="FC9678"/>
    </row>
    <row r="9679" spans="158:159" x14ac:dyDescent="0.2">
      <c r="FB9679"/>
      <c r="FC9679"/>
    </row>
    <row r="9680" spans="158:159" x14ac:dyDescent="0.2">
      <c r="FB9680"/>
      <c r="FC9680"/>
    </row>
    <row r="9681" spans="158:159" x14ac:dyDescent="0.2">
      <c r="FB9681"/>
      <c r="FC9681"/>
    </row>
    <row r="9682" spans="158:159" x14ac:dyDescent="0.2">
      <c r="FB9682"/>
      <c r="FC9682"/>
    </row>
    <row r="9683" spans="158:159" x14ac:dyDescent="0.2">
      <c r="FB9683"/>
      <c r="FC9683"/>
    </row>
    <row r="9684" spans="158:159" x14ac:dyDescent="0.2">
      <c r="FB9684"/>
      <c r="FC9684"/>
    </row>
    <row r="9685" spans="158:159" x14ac:dyDescent="0.2">
      <c r="FB9685"/>
      <c r="FC9685"/>
    </row>
    <row r="9686" spans="158:159" x14ac:dyDescent="0.2">
      <c r="FB9686"/>
      <c r="FC9686"/>
    </row>
    <row r="9687" spans="158:159" x14ac:dyDescent="0.2">
      <c r="FB9687"/>
      <c r="FC9687"/>
    </row>
    <row r="9688" spans="158:159" x14ac:dyDescent="0.2">
      <c r="FB9688"/>
      <c r="FC9688"/>
    </row>
    <row r="9689" spans="158:159" x14ac:dyDescent="0.2">
      <c r="FB9689"/>
      <c r="FC9689"/>
    </row>
    <row r="9690" spans="158:159" x14ac:dyDescent="0.2">
      <c r="FB9690"/>
      <c r="FC9690"/>
    </row>
    <row r="9691" spans="158:159" x14ac:dyDescent="0.2">
      <c r="FB9691"/>
      <c r="FC9691"/>
    </row>
    <row r="9692" spans="158:159" x14ac:dyDescent="0.2">
      <c r="FB9692"/>
      <c r="FC9692"/>
    </row>
    <row r="9693" spans="158:159" x14ac:dyDescent="0.2">
      <c r="FB9693"/>
      <c r="FC9693"/>
    </row>
    <row r="9694" spans="158:159" x14ac:dyDescent="0.2">
      <c r="FB9694"/>
      <c r="FC9694"/>
    </row>
    <row r="9695" spans="158:159" x14ac:dyDescent="0.2">
      <c r="FB9695"/>
      <c r="FC9695"/>
    </row>
    <row r="9696" spans="158:159" x14ac:dyDescent="0.2">
      <c r="FB9696"/>
      <c r="FC9696"/>
    </row>
    <row r="9697" spans="158:159" x14ac:dyDescent="0.2">
      <c r="FB9697"/>
      <c r="FC9697"/>
    </row>
    <row r="9698" spans="158:159" x14ac:dyDescent="0.2">
      <c r="FB9698"/>
      <c r="FC9698"/>
    </row>
    <row r="9699" spans="158:159" x14ac:dyDescent="0.2">
      <c r="FB9699"/>
      <c r="FC9699"/>
    </row>
    <row r="9700" spans="158:159" x14ac:dyDescent="0.2">
      <c r="FB9700"/>
      <c r="FC9700"/>
    </row>
    <row r="9701" spans="158:159" x14ac:dyDescent="0.2">
      <c r="FB9701"/>
      <c r="FC9701"/>
    </row>
    <row r="9702" spans="158:159" x14ac:dyDescent="0.2">
      <c r="FB9702"/>
      <c r="FC9702"/>
    </row>
    <row r="9703" spans="158:159" x14ac:dyDescent="0.2">
      <c r="FB9703"/>
      <c r="FC9703"/>
    </row>
    <row r="9704" spans="158:159" x14ac:dyDescent="0.2">
      <c r="FB9704"/>
      <c r="FC9704"/>
    </row>
    <row r="9705" spans="158:159" x14ac:dyDescent="0.2">
      <c r="FB9705"/>
      <c r="FC9705"/>
    </row>
    <row r="9706" spans="158:159" x14ac:dyDescent="0.2">
      <c r="FB9706"/>
      <c r="FC9706"/>
    </row>
    <row r="9707" spans="158:159" x14ac:dyDescent="0.2">
      <c r="FB9707"/>
      <c r="FC9707"/>
    </row>
    <row r="9708" spans="158:159" x14ac:dyDescent="0.2">
      <c r="FB9708"/>
      <c r="FC9708"/>
    </row>
    <row r="9709" spans="158:159" x14ac:dyDescent="0.2">
      <c r="FB9709"/>
      <c r="FC9709"/>
    </row>
    <row r="9710" spans="158:159" x14ac:dyDescent="0.2">
      <c r="FB9710"/>
      <c r="FC9710"/>
    </row>
    <row r="9711" spans="158:159" x14ac:dyDescent="0.2">
      <c r="FB9711"/>
      <c r="FC9711"/>
    </row>
    <row r="9712" spans="158:159" x14ac:dyDescent="0.2">
      <c r="FB9712"/>
      <c r="FC9712"/>
    </row>
    <row r="9713" spans="158:159" x14ac:dyDescent="0.2">
      <c r="FB9713"/>
      <c r="FC9713"/>
    </row>
    <row r="9714" spans="158:159" x14ac:dyDescent="0.2">
      <c r="FB9714"/>
      <c r="FC9714"/>
    </row>
    <row r="9715" spans="158:159" x14ac:dyDescent="0.2">
      <c r="FB9715"/>
      <c r="FC9715"/>
    </row>
    <row r="9716" spans="158:159" x14ac:dyDescent="0.2">
      <c r="FB9716"/>
      <c r="FC9716"/>
    </row>
    <row r="9717" spans="158:159" x14ac:dyDescent="0.2">
      <c r="FB9717"/>
      <c r="FC9717"/>
    </row>
    <row r="9718" spans="158:159" x14ac:dyDescent="0.2">
      <c r="FB9718"/>
      <c r="FC9718"/>
    </row>
    <row r="9719" spans="158:159" x14ac:dyDescent="0.2">
      <c r="FB9719"/>
      <c r="FC9719"/>
    </row>
    <row r="9720" spans="158:159" x14ac:dyDescent="0.2">
      <c r="FB9720"/>
      <c r="FC9720"/>
    </row>
    <row r="9721" spans="158:159" x14ac:dyDescent="0.2">
      <c r="FB9721"/>
      <c r="FC9721"/>
    </row>
    <row r="9722" spans="158:159" x14ac:dyDescent="0.2">
      <c r="FB9722"/>
      <c r="FC9722"/>
    </row>
    <row r="9723" spans="158:159" x14ac:dyDescent="0.2">
      <c r="FB9723"/>
      <c r="FC9723"/>
    </row>
    <row r="9724" spans="158:159" x14ac:dyDescent="0.2">
      <c r="FB9724"/>
      <c r="FC9724"/>
    </row>
    <row r="9725" spans="158:159" x14ac:dyDescent="0.2">
      <c r="FB9725"/>
      <c r="FC9725"/>
    </row>
    <row r="9726" spans="158:159" x14ac:dyDescent="0.2">
      <c r="FB9726"/>
      <c r="FC9726"/>
    </row>
    <row r="9727" spans="158:159" x14ac:dyDescent="0.2">
      <c r="FB9727"/>
      <c r="FC9727"/>
    </row>
    <row r="9728" spans="158:159" x14ac:dyDescent="0.2">
      <c r="FB9728"/>
      <c r="FC9728"/>
    </row>
    <row r="9729" spans="158:159" x14ac:dyDescent="0.2">
      <c r="FB9729"/>
      <c r="FC9729"/>
    </row>
    <row r="9730" spans="158:159" x14ac:dyDescent="0.2">
      <c r="FB9730"/>
      <c r="FC9730"/>
    </row>
    <row r="9731" spans="158:159" x14ac:dyDescent="0.2">
      <c r="FB9731"/>
      <c r="FC9731"/>
    </row>
    <row r="9732" spans="158:159" x14ac:dyDescent="0.2">
      <c r="FB9732"/>
      <c r="FC9732"/>
    </row>
    <row r="9733" spans="158:159" x14ac:dyDescent="0.2">
      <c r="FB9733"/>
      <c r="FC9733"/>
    </row>
    <row r="9734" spans="158:159" x14ac:dyDescent="0.2">
      <c r="FB9734"/>
      <c r="FC9734"/>
    </row>
    <row r="9735" spans="158:159" x14ac:dyDescent="0.2">
      <c r="FB9735"/>
      <c r="FC9735"/>
    </row>
    <row r="9736" spans="158:159" x14ac:dyDescent="0.2">
      <c r="FB9736"/>
      <c r="FC9736"/>
    </row>
    <row r="9737" spans="158:159" x14ac:dyDescent="0.2">
      <c r="FB9737"/>
      <c r="FC9737"/>
    </row>
    <row r="9738" spans="158:159" x14ac:dyDescent="0.2">
      <c r="FB9738"/>
      <c r="FC9738"/>
    </row>
    <row r="9739" spans="158:159" x14ac:dyDescent="0.2">
      <c r="FB9739"/>
      <c r="FC9739"/>
    </row>
    <row r="9740" spans="158:159" x14ac:dyDescent="0.2">
      <c r="FB9740"/>
      <c r="FC9740"/>
    </row>
    <row r="9741" spans="158:159" x14ac:dyDescent="0.2">
      <c r="FB9741"/>
      <c r="FC9741"/>
    </row>
    <row r="9742" spans="158:159" x14ac:dyDescent="0.2">
      <c r="FB9742"/>
      <c r="FC9742"/>
    </row>
    <row r="9743" spans="158:159" x14ac:dyDescent="0.2">
      <c r="FB9743"/>
      <c r="FC9743"/>
    </row>
    <row r="9744" spans="158:159" x14ac:dyDescent="0.2">
      <c r="FB9744"/>
      <c r="FC9744"/>
    </row>
    <row r="9745" spans="158:159" x14ac:dyDescent="0.2">
      <c r="FB9745"/>
      <c r="FC9745"/>
    </row>
    <row r="9746" spans="158:159" x14ac:dyDescent="0.2">
      <c r="FB9746"/>
      <c r="FC9746"/>
    </row>
    <row r="9747" spans="158:159" x14ac:dyDescent="0.2">
      <c r="FB9747"/>
      <c r="FC9747"/>
    </row>
    <row r="9748" spans="158:159" x14ac:dyDescent="0.2">
      <c r="FB9748"/>
      <c r="FC9748"/>
    </row>
    <row r="9749" spans="158:159" x14ac:dyDescent="0.2">
      <c r="FB9749"/>
      <c r="FC9749"/>
    </row>
    <row r="9750" spans="158:159" x14ac:dyDescent="0.2">
      <c r="FB9750"/>
      <c r="FC9750"/>
    </row>
    <row r="9751" spans="158:159" x14ac:dyDescent="0.2">
      <c r="FB9751"/>
      <c r="FC9751"/>
    </row>
    <row r="9752" spans="158:159" x14ac:dyDescent="0.2">
      <c r="FB9752"/>
      <c r="FC9752"/>
    </row>
    <row r="9753" spans="158:159" x14ac:dyDescent="0.2">
      <c r="FB9753"/>
      <c r="FC9753"/>
    </row>
    <row r="9754" spans="158:159" x14ac:dyDescent="0.2">
      <c r="FB9754"/>
      <c r="FC9754"/>
    </row>
    <row r="9755" spans="158:159" x14ac:dyDescent="0.2">
      <c r="FB9755"/>
      <c r="FC9755"/>
    </row>
    <row r="9756" spans="158:159" x14ac:dyDescent="0.2">
      <c r="FB9756"/>
      <c r="FC9756"/>
    </row>
    <row r="9757" spans="158:159" x14ac:dyDescent="0.2">
      <c r="FB9757"/>
      <c r="FC9757"/>
    </row>
    <row r="9758" spans="158:159" x14ac:dyDescent="0.2">
      <c r="FB9758"/>
      <c r="FC9758"/>
    </row>
    <row r="9759" spans="158:159" x14ac:dyDescent="0.2">
      <c r="FB9759"/>
      <c r="FC9759"/>
    </row>
    <row r="9760" spans="158:159" x14ac:dyDescent="0.2">
      <c r="FB9760"/>
      <c r="FC9760"/>
    </row>
    <row r="9761" spans="158:159" x14ac:dyDescent="0.2">
      <c r="FB9761"/>
      <c r="FC9761"/>
    </row>
    <row r="9762" spans="158:159" x14ac:dyDescent="0.2">
      <c r="FB9762"/>
      <c r="FC9762"/>
    </row>
    <row r="9763" spans="158:159" x14ac:dyDescent="0.2">
      <c r="FB9763"/>
      <c r="FC9763"/>
    </row>
    <row r="9764" spans="158:159" x14ac:dyDescent="0.2">
      <c r="FB9764"/>
      <c r="FC9764"/>
    </row>
    <row r="9765" spans="158:159" x14ac:dyDescent="0.2">
      <c r="FB9765"/>
      <c r="FC9765"/>
    </row>
    <row r="9766" spans="158:159" x14ac:dyDescent="0.2">
      <c r="FB9766"/>
      <c r="FC9766"/>
    </row>
    <row r="9767" spans="158:159" x14ac:dyDescent="0.2">
      <c r="FB9767"/>
      <c r="FC9767"/>
    </row>
    <row r="9768" spans="158:159" x14ac:dyDescent="0.2">
      <c r="FB9768"/>
      <c r="FC9768"/>
    </row>
    <row r="9769" spans="158:159" x14ac:dyDescent="0.2">
      <c r="FB9769"/>
      <c r="FC9769"/>
    </row>
    <row r="9770" spans="158:159" x14ac:dyDescent="0.2">
      <c r="FB9770"/>
      <c r="FC9770"/>
    </row>
    <row r="9771" spans="158:159" x14ac:dyDescent="0.2">
      <c r="FB9771"/>
      <c r="FC9771"/>
    </row>
    <row r="9772" spans="158:159" x14ac:dyDescent="0.2">
      <c r="FB9772"/>
      <c r="FC9772"/>
    </row>
    <row r="9773" spans="158:159" x14ac:dyDescent="0.2">
      <c r="FB9773"/>
      <c r="FC9773"/>
    </row>
    <row r="9774" spans="158:159" x14ac:dyDescent="0.2">
      <c r="FB9774"/>
      <c r="FC9774"/>
    </row>
    <row r="9775" spans="158:159" x14ac:dyDescent="0.2">
      <c r="FB9775"/>
      <c r="FC9775"/>
    </row>
    <row r="9776" spans="158:159" x14ac:dyDescent="0.2">
      <c r="FB9776"/>
      <c r="FC9776"/>
    </row>
    <row r="9777" spans="158:159" x14ac:dyDescent="0.2">
      <c r="FB9777"/>
      <c r="FC9777"/>
    </row>
    <row r="9778" spans="158:159" x14ac:dyDescent="0.2">
      <c r="FB9778"/>
      <c r="FC9778"/>
    </row>
    <row r="9779" spans="158:159" x14ac:dyDescent="0.2">
      <c r="FB9779"/>
      <c r="FC9779"/>
    </row>
    <row r="9780" spans="158:159" x14ac:dyDescent="0.2">
      <c r="FB9780"/>
      <c r="FC9780"/>
    </row>
    <row r="9781" spans="158:159" x14ac:dyDescent="0.2">
      <c r="FB9781"/>
      <c r="FC9781"/>
    </row>
    <row r="9782" spans="158:159" x14ac:dyDescent="0.2">
      <c r="FB9782"/>
      <c r="FC9782"/>
    </row>
    <row r="9783" spans="158:159" x14ac:dyDescent="0.2">
      <c r="FB9783"/>
      <c r="FC9783"/>
    </row>
    <row r="9784" spans="158:159" x14ac:dyDescent="0.2">
      <c r="FB9784"/>
      <c r="FC9784"/>
    </row>
    <row r="9785" spans="158:159" x14ac:dyDescent="0.2">
      <c r="FB9785"/>
      <c r="FC9785"/>
    </row>
    <row r="9786" spans="158:159" x14ac:dyDescent="0.2">
      <c r="FB9786"/>
      <c r="FC9786"/>
    </row>
    <row r="9787" spans="158:159" x14ac:dyDescent="0.2">
      <c r="FB9787"/>
      <c r="FC9787"/>
    </row>
    <row r="9788" spans="158:159" x14ac:dyDescent="0.2">
      <c r="FB9788"/>
      <c r="FC9788"/>
    </row>
    <row r="9789" spans="158:159" x14ac:dyDescent="0.2">
      <c r="FB9789"/>
      <c r="FC9789"/>
    </row>
    <row r="9790" spans="158:159" x14ac:dyDescent="0.2">
      <c r="FB9790"/>
      <c r="FC9790"/>
    </row>
    <row r="9791" spans="158:159" x14ac:dyDescent="0.2">
      <c r="FB9791"/>
      <c r="FC9791"/>
    </row>
    <row r="9792" spans="158:159" x14ac:dyDescent="0.2">
      <c r="FB9792"/>
      <c r="FC9792"/>
    </row>
    <row r="9793" spans="158:159" x14ac:dyDescent="0.2">
      <c r="FB9793"/>
      <c r="FC9793"/>
    </row>
    <row r="9794" spans="158:159" x14ac:dyDescent="0.2">
      <c r="FB9794"/>
      <c r="FC9794"/>
    </row>
    <row r="9795" spans="158:159" x14ac:dyDescent="0.2">
      <c r="FB9795"/>
      <c r="FC9795"/>
    </row>
    <row r="9796" spans="158:159" x14ac:dyDescent="0.2">
      <c r="FB9796"/>
      <c r="FC9796"/>
    </row>
    <row r="9797" spans="158:159" x14ac:dyDescent="0.2">
      <c r="FB9797"/>
      <c r="FC9797"/>
    </row>
    <row r="9798" spans="158:159" x14ac:dyDescent="0.2">
      <c r="FB9798"/>
      <c r="FC9798"/>
    </row>
    <row r="9799" spans="158:159" x14ac:dyDescent="0.2">
      <c r="FB9799"/>
      <c r="FC9799"/>
    </row>
    <row r="9800" spans="158:159" x14ac:dyDescent="0.2">
      <c r="FB9800"/>
      <c r="FC9800"/>
    </row>
    <row r="9801" spans="158:159" x14ac:dyDescent="0.2">
      <c r="FB9801"/>
      <c r="FC9801"/>
    </row>
    <row r="9802" spans="158:159" x14ac:dyDescent="0.2">
      <c r="FB9802"/>
      <c r="FC9802"/>
    </row>
    <row r="9803" spans="158:159" x14ac:dyDescent="0.2">
      <c r="FB9803"/>
      <c r="FC9803"/>
    </row>
    <row r="9804" spans="158:159" x14ac:dyDescent="0.2">
      <c r="FB9804"/>
      <c r="FC9804"/>
    </row>
    <row r="9805" spans="158:159" x14ac:dyDescent="0.2">
      <c r="FB9805"/>
      <c r="FC9805"/>
    </row>
    <row r="9806" spans="158:159" x14ac:dyDescent="0.2">
      <c r="FB9806"/>
      <c r="FC9806"/>
    </row>
    <row r="9807" spans="158:159" x14ac:dyDescent="0.2">
      <c r="FB9807"/>
      <c r="FC9807"/>
    </row>
    <row r="9808" spans="158:159" x14ac:dyDescent="0.2">
      <c r="FB9808"/>
      <c r="FC9808"/>
    </row>
    <row r="9809" spans="158:159" x14ac:dyDescent="0.2">
      <c r="FB9809"/>
      <c r="FC9809"/>
    </row>
    <row r="9810" spans="158:159" x14ac:dyDescent="0.2">
      <c r="FB9810"/>
      <c r="FC9810"/>
    </row>
    <row r="9811" spans="158:159" x14ac:dyDescent="0.2">
      <c r="FB9811"/>
      <c r="FC9811"/>
    </row>
    <row r="9812" spans="158:159" x14ac:dyDescent="0.2">
      <c r="FB9812"/>
      <c r="FC9812"/>
    </row>
    <row r="9813" spans="158:159" x14ac:dyDescent="0.2">
      <c r="FB9813"/>
      <c r="FC9813"/>
    </row>
    <row r="9814" spans="158:159" x14ac:dyDescent="0.2">
      <c r="FB9814"/>
      <c r="FC9814"/>
    </row>
    <row r="9815" spans="158:159" x14ac:dyDescent="0.2">
      <c r="FB9815"/>
      <c r="FC9815"/>
    </row>
    <row r="9816" spans="158:159" x14ac:dyDescent="0.2">
      <c r="FB9816"/>
      <c r="FC9816"/>
    </row>
    <row r="9817" spans="158:159" x14ac:dyDescent="0.2">
      <c r="FB9817"/>
      <c r="FC9817"/>
    </row>
    <row r="9818" spans="158:159" x14ac:dyDescent="0.2">
      <c r="FB9818"/>
      <c r="FC9818"/>
    </row>
    <row r="9819" spans="158:159" x14ac:dyDescent="0.2">
      <c r="FB9819"/>
      <c r="FC9819"/>
    </row>
    <row r="9820" spans="158:159" x14ac:dyDescent="0.2">
      <c r="FB9820"/>
      <c r="FC9820"/>
    </row>
    <row r="9821" spans="158:159" x14ac:dyDescent="0.2">
      <c r="FB9821"/>
      <c r="FC9821"/>
    </row>
    <row r="9822" spans="158:159" x14ac:dyDescent="0.2">
      <c r="FB9822"/>
      <c r="FC9822"/>
    </row>
    <row r="9823" spans="158:159" x14ac:dyDescent="0.2">
      <c r="FB9823"/>
      <c r="FC9823"/>
    </row>
    <row r="9824" spans="158:159" x14ac:dyDescent="0.2">
      <c r="FB9824"/>
      <c r="FC9824"/>
    </row>
    <row r="9825" spans="158:159" x14ac:dyDescent="0.2">
      <c r="FB9825"/>
      <c r="FC9825"/>
    </row>
    <row r="9826" spans="158:159" x14ac:dyDescent="0.2">
      <c r="FB9826"/>
      <c r="FC9826"/>
    </row>
    <row r="9827" spans="158:159" x14ac:dyDescent="0.2">
      <c r="FB9827"/>
      <c r="FC9827"/>
    </row>
    <row r="9828" spans="158:159" x14ac:dyDescent="0.2">
      <c r="FB9828"/>
      <c r="FC9828"/>
    </row>
    <row r="9829" spans="158:159" x14ac:dyDescent="0.2">
      <c r="FB9829"/>
      <c r="FC9829"/>
    </row>
    <row r="9830" spans="158:159" x14ac:dyDescent="0.2">
      <c r="FB9830"/>
      <c r="FC9830"/>
    </row>
    <row r="9831" spans="158:159" x14ac:dyDescent="0.2">
      <c r="FB9831"/>
      <c r="FC9831"/>
    </row>
    <row r="9832" spans="158:159" x14ac:dyDescent="0.2">
      <c r="FB9832"/>
      <c r="FC9832"/>
    </row>
    <row r="9833" spans="158:159" x14ac:dyDescent="0.2">
      <c r="FB9833"/>
      <c r="FC9833"/>
    </row>
    <row r="9834" spans="158:159" x14ac:dyDescent="0.2">
      <c r="FB9834"/>
      <c r="FC9834"/>
    </row>
    <row r="9835" spans="158:159" x14ac:dyDescent="0.2">
      <c r="FB9835"/>
      <c r="FC9835"/>
    </row>
    <row r="9836" spans="158:159" x14ac:dyDescent="0.2">
      <c r="FB9836"/>
      <c r="FC9836"/>
    </row>
    <row r="9837" spans="158:159" x14ac:dyDescent="0.2">
      <c r="FB9837"/>
      <c r="FC9837"/>
    </row>
    <row r="9838" spans="158:159" x14ac:dyDescent="0.2">
      <c r="FB9838"/>
      <c r="FC9838"/>
    </row>
    <row r="9839" spans="158:159" x14ac:dyDescent="0.2">
      <c r="FB9839"/>
      <c r="FC9839"/>
    </row>
    <row r="9840" spans="158:159" x14ac:dyDescent="0.2">
      <c r="FB9840"/>
      <c r="FC9840"/>
    </row>
    <row r="9841" spans="158:159" x14ac:dyDescent="0.2">
      <c r="FB9841"/>
      <c r="FC9841"/>
    </row>
    <row r="9842" spans="158:159" x14ac:dyDescent="0.2">
      <c r="FB9842"/>
      <c r="FC9842"/>
    </row>
    <row r="9843" spans="158:159" x14ac:dyDescent="0.2">
      <c r="FB9843"/>
      <c r="FC9843"/>
    </row>
    <row r="9844" spans="158:159" x14ac:dyDescent="0.2">
      <c r="FB9844"/>
      <c r="FC9844"/>
    </row>
    <row r="9845" spans="158:159" x14ac:dyDescent="0.2">
      <c r="FB9845"/>
      <c r="FC9845"/>
    </row>
    <row r="9846" spans="158:159" x14ac:dyDescent="0.2">
      <c r="FB9846"/>
      <c r="FC9846"/>
    </row>
    <row r="9847" spans="158:159" x14ac:dyDescent="0.2">
      <c r="FB9847"/>
      <c r="FC9847"/>
    </row>
    <row r="9848" spans="158:159" x14ac:dyDescent="0.2">
      <c r="FB9848"/>
      <c r="FC9848"/>
    </row>
    <row r="9849" spans="158:159" x14ac:dyDescent="0.2">
      <c r="FB9849"/>
      <c r="FC9849"/>
    </row>
    <row r="9850" spans="158:159" x14ac:dyDescent="0.2">
      <c r="FB9850"/>
      <c r="FC9850"/>
    </row>
    <row r="9851" spans="158:159" x14ac:dyDescent="0.2">
      <c r="FB9851"/>
      <c r="FC9851"/>
    </row>
    <row r="9852" spans="158:159" x14ac:dyDescent="0.2">
      <c r="FB9852"/>
      <c r="FC9852"/>
    </row>
    <row r="9853" spans="158:159" x14ac:dyDescent="0.2">
      <c r="FB9853"/>
      <c r="FC9853"/>
    </row>
    <row r="9854" spans="158:159" x14ac:dyDescent="0.2">
      <c r="FB9854"/>
      <c r="FC9854"/>
    </row>
    <row r="9855" spans="158:159" x14ac:dyDescent="0.2">
      <c r="FB9855"/>
      <c r="FC9855"/>
    </row>
    <row r="9856" spans="158:159" x14ac:dyDescent="0.2">
      <c r="FB9856"/>
      <c r="FC9856"/>
    </row>
    <row r="9857" spans="158:159" x14ac:dyDescent="0.2">
      <c r="FB9857"/>
      <c r="FC9857"/>
    </row>
    <row r="9858" spans="158:159" x14ac:dyDescent="0.2">
      <c r="FB9858"/>
      <c r="FC9858"/>
    </row>
    <row r="9859" spans="158:159" x14ac:dyDescent="0.2">
      <c r="FB9859"/>
      <c r="FC9859"/>
    </row>
    <row r="9860" spans="158:159" x14ac:dyDescent="0.2">
      <c r="FB9860"/>
      <c r="FC9860"/>
    </row>
    <row r="9861" spans="158:159" x14ac:dyDescent="0.2">
      <c r="FB9861"/>
      <c r="FC9861"/>
    </row>
    <row r="9862" spans="158:159" x14ac:dyDescent="0.2">
      <c r="FB9862"/>
      <c r="FC9862"/>
    </row>
    <row r="9863" spans="158:159" x14ac:dyDescent="0.2">
      <c r="FB9863"/>
      <c r="FC9863"/>
    </row>
    <row r="9864" spans="158:159" x14ac:dyDescent="0.2">
      <c r="FB9864"/>
      <c r="FC9864"/>
    </row>
    <row r="9865" spans="158:159" x14ac:dyDescent="0.2">
      <c r="FB9865"/>
      <c r="FC9865"/>
    </row>
    <row r="9866" spans="158:159" x14ac:dyDescent="0.2">
      <c r="FB9866"/>
      <c r="FC9866"/>
    </row>
    <row r="9867" spans="158:159" x14ac:dyDescent="0.2">
      <c r="FB9867"/>
      <c r="FC9867"/>
    </row>
    <row r="9868" spans="158:159" x14ac:dyDescent="0.2">
      <c r="FB9868"/>
      <c r="FC9868"/>
    </row>
    <row r="9869" spans="158:159" x14ac:dyDescent="0.2">
      <c r="FB9869"/>
      <c r="FC9869"/>
    </row>
    <row r="9870" spans="158:159" x14ac:dyDescent="0.2">
      <c r="FB9870"/>
      <c r="FC9870"/>
    </row>
    <row r="9871" spans="158:159" x14ac:dyDescent="0.2">
      <c r="FB9871"/>
      <c r="FC9871"/>
    </row>
    <row r="9872" spans="158:159" x14ac:dyDescent="0.2">
      <c r="FB9872"/>
      <c r="FC9872"/>
    </row>
    <row r="9873" spans="158:159" x14ac:dyDescent="0.2">
      <c r="FB9873"/>
      <c r="FC9873"/>
    </row>
    <row r="9874" spans="158:159" x14ac:dyDescent="0.2">
      <c r="FB9874"/>
      <c r="FC9874"/>
    </row>
    <row r="9875" spans="158:159" x14ac:dyDescent="0.2">
      <c r="FB9875"/>
      <c r="FC9875"/>
    </row>
    <row r="9876" spans="158:159" x14ac:dyDescent="0.2">
      <c r="FB9876"/>
      <c r="FC9876"/>
    </row>
    <row r="9877" spans="158:159" x14ac:dyDescent="0.2">
      <c r="FB9877"/>
      <c r="FC9877"/>
    </row>
    <row r="9878" spans="158:159" x14ac:dyDescent="0.2">
      <c r="FB9878"/>
      <c r="FC9878"/>
    </row>
    <row r="9879" spans="158:159" x14ac:dyDescent="0.2">
      <c r="FB9879"/>
      <c r="FC9879"/>
    </row>
    <row r="9880" spans="158:159" x14ac:dyDescent="0.2">
      <c r="FB9880"/>
      <c r="FC9880"/>
    </row>
    <row r="9881" spans="158:159" x14ac:dyDescent="0.2">
      <c r="FB9881"/>
      <c r="FC9881"/>
    </row>
    <row r="9882" spans="158:159" x14ac:dyDescent="0.2">
      <c r="FB9882"/>
      <c r="FC9882"/>
    </row>
    <row r="9883" spans="158:159" x14ac:dyDescent="0.2">
      <c r="FB9883"/>
      <c r="FC9883"/>
    </row>
    <row r="9884" spans="158:159" x14ac:dyDescent="0.2">
      <c r="FB9884"/>
      <c r="FC9884"/>
    </row>
    <row r="9885" spans="158:159" x14ac:dyDescent="0.2">
      <c r="FB9885"/>
      <c r="FC9885"/>
    </row>
    <row r="9886" spans="158:159" x14ac:dyDescent="0.2">
      <c r="FB9886"/>
      <c r="FC9886"/>
    </row>
    <row r="9887" spans="158:159" x14ac:dyDescent="0.2">
      <c r="FB9887"/>
      <c r="FC9887"/>
    </row>
    <row r="9888" spans="158:159" x14ac:dyDescent="0.2">
      <c r="FB9888"/>
      <c r="FC9888"/>
    </row>
    <row r="9889" spans="158:159" x14ac:dyDescent="0.2">
      <c r="FB9889"/>
      <c r="FC9889"/>
    </row>
    <row r="9890" spans="158:159" x14ac:dyDescent="0.2">
      <c r="FB9890"/>
      <c r="FC9890"/>
    </row>
    <row r="9891" spans="158:159" x14ac:dyDescent="0.2">
      <c r="FB9891"/>
      <c r="FC9891"/>
    </row>
    <row r="9892" spans="158:159" x14ac:dyDescent="0.2">
      <c r="FB9892"/>
      <c r="FC9892"/>
    </row>
    <row r="9893" spans="158:159" x14ac:dyDescent="0.2">
      <c r="FB9893"/>
      <c r="FC9893"/>
    </row>
    <row r="9894" spans="158:159" x14ac:dyDescent="0.2">
      <c r="FB9894"/>
      <c r="FC9894"/>
    </row>
    <row r="9895" spans="158:159" x14ac:dyDescent="0.2">
      <c r="FB9895"/>
      <c r="FC9895"/>
    </row>
    <row r="9896" spans="158:159" x14ac:dyDescent="0.2">
      <c r="FB9896"/>
      <c r="FC9896"/>
    </row>
    <row r="9897" spans="158:159" x14ac:dyDescent="0.2">
      <c r="FB9897"/>
      <c r="FC9897"/>
    </row>
    <row r="9898" spans="158:159" x14ac:dyDescent="0.2">
      <c r="FB9898"/>
      <c r="FC9898"/>
    </row>
    <row r="9899" spans="158:159" x14ac:dyDescent="0.2">
      <c r="FB9899"/>
      <c r="FC9899"/>
    </row>
    <row r="9900" spans="158:159" x14ac:dyDescent="0.2">
      <c r="FB9900"/>
      <c r="FC9900"/>
    </row>
    <row r="9901" spans="158:159" x14ac:dyDescent="0.2">
      <c r="FB9901"/>
      <c r="FC9901"/>
    </row>
    <row r="9902" spans="158:159" x14ac:dyDescent="0.2">
      <c r="FB9902"/>
      <c r="FC9902"/>
    </row>
    <row r="9903" spans="158:159" x14ac:dyDescent="0.2">
      <c r="FB9903"/>
      <c r="FC9903"/>
    </row>
    <row r="9904" spans="158:159" x14ac:dyDescent="0.2">
      <c r="FB9904"/>
      <c r="FC9904"/>
    </row>
    <row r="9905" spans="158:159" x14ac:dyDescent="0.2">
      <c r="FB9905"/>
      <c r="FC9905"/>
    </row>
    <row r="9906" spans="158:159" x14ac:dyDescent="0.2">
      <c r="FB9906"/>
      <c r="FC9906"/>
    </row>
    <row r="9907" spans="158:159" x14ac:dyDescent="0.2">
      <c r="FB9907"/>
      <c r="FC9907"/>
    </row>
    <row r="9908" spans="158:159" x14ac:dyDescent="0.2">
      <c r="FB9908"/>
      <c r="FC9908"/>
    </row>
    <row r="9909" spans="158:159" x14ac:dyDescent="0.2">
      <c r="FB9909"/>
      <c r="FC9909"/>
    </row>
    <row r="9910" spans="158:159" x14ac:dyDescent="0.2">
      <c r="FB9910"/>
      <c r="FC9910"/>
    </row>
    <row r="9911" spans="158:159" x14ac:dyDescent="0.2">
      <c r="FB9911"/>
      <c r="FC9911"/>
    </row>
    <row r="9912" spans="158:159" x14ac:dyDescent="0.2">
      <c r="FB9912"/>
      <c r="FC9912"/>
    </row>
    <row r="9913" spans="158:159" x14ac:dyDescent="0.2">
      <c r="FB9913"/>
      <c r="FC9913"/>
    </row>
    <row r="9914" spans="158:159" x14ac:dyDescent="0.2">
      <c r="FB9914"/>
      <c r="FC9914"/>
    </row>
    <row r="9915" spans="158:159" x14ac:dyDescent="0.2">
      <c r="FB9915"/>
      <c r="FC9915"/>
    </row>
    <row r="9916" spans="158:159" x14ac:dyDescent="0.2">
      <c r="FB9916"/>
      <c r="FC9916"/>
    </row>
    <row r="9917" spans="158:159" x14ac:dyDescent="0.2">
      <c r="FB9917"/>
      <c r="FC9917"/>
    </row>
    <row r="9918" spans="158:159" x14ac:dyDescent="0.2">
      <c r="FB9918"/>
      <c r="FC9918"/>
    </row>
    <row r="9919" spans="158:159" x14ac:dyDescent="0.2">
      <c r="FB9919"/>
      <c r="FC9919"/>
    </row>
    <row r="9920" spans="158:159" x14ac:dyDescent="0.2">
      <c r="FB9920"/>
      <c r="FC9920"/>
    </row>
    <row r="9921" spans="158:159" x14ac:dyDescent="0.2">
      <c r="FB9921"/>
      <c r="FC9921"/>
    </row>
    <row r="9922" spans="158:159" x14ac:dyDescent="0.2">
      <c r="FB9922"/>
      <c r="FC9922"/>
    </row>
    <row r="9923" spans="158:159" x14ac:dyDescent="0.2">
      <c r="FB9923"/>
      <c r="FC9923"/>
    </row>
    <row r="9924" spans="158:159" x14ac:dyDescent="0.2">
      <c r="FB9924"/>
      <c r="FC9924"/>
    </row>
    <row r="9925" spans="158:159" x14ac:dyDescent="0.2">
      <c r="FB9925"/>
      <c r="FC9925"/>
    </row>
    <row r="9926" spans="158:159" x14ac:dyDescent="0.2">
      <c r="FB9926"/>
      <c r="FC9926"/>
    </row>
    <row r="9927" spans="158:159" x14ac:dyDescent="0.2">
      <c r="FB9927"/>
      <c r="FC9927"/>
    </row>
    <row r="9928" spans="158:159" x14ac:dyDescent="0.2">
      <c r="FB9928"/>
      <c r="FC9928"/>
    </row>
    <row r="9929" spans="158:159" x14ac:dyDescent="0.2">
      <c r="FB9929"/>
      <c r="FC9929"/>
    </row>
    <row r="9930" spans="158:159" x14ac:dyDescent="0.2">
      <c r="FB9930"/>
      <c r="FC9930"/>
    </row>
    <row r="9931" spans="158:159" x14ac:dyDescent="0.2">
      <c r="FB9931"/>
      <c r="FC9931"/>
    </row>
    <row r="9932" spans="158:159" x14ac:dyDescent="0.2">
      <c r="FB9932"/>
      <c r="FC9932"/>
    </row>
    <row r="9933" spans="158:159" x14ac:dyDescent="0.2">
      <c r="FB9933"/>
      <c r="FC9933"/>
    </row>
    <row r="9934" spans="158:159" x14ac:dyDescent="0.2">
      <c r="FB9934"/>
      <c r="FC9934"/>
    </row>
    <row r="9935" spans="158:159" x14ac:dyDescent="0.2">
      <c r="FB9935"/>
      <c r="FC9935"/>
    </row>
    <row r="9936" spans="158:159" x14ac:dyDescent="0.2">
      <c r="FB9936"/>
      <c r="FC9936"/>
    </row>
    <row r="9937" spans="158:159" x14ac:dyDescent="0.2">
      <c r="FB9937"/>
      <c r="FC9937"/>
    </row>
    <row r="9938" spans="158:159" x14ac:dyDescent="0.2">
      <c r="FB9938"/>
      <c r="FC9938"/>
    </row>
    <row r="9939" spans="158:159" x14ac:dyDescent="0.2">
      <c r="FB9939"/>
      <c r="FC9939"/>
    </row>
    <row r="9940" spans="158:159" x14ac:dyDescent="0.2">
      <c r="FB9940"/>
      <c r="FC9940"/>
    </row>
    <row r="9941" spans="158:159" x14ac:dyDescent="0.2">
      <c r="FB9941"/>
      <c r="FC9941"/>
    </row>
    <row r="9942" spans="158:159" x14ac:dyDescent="0.2">
      <c r="FB9942"/>
      <c r="FC9942"/>
    </row>
    <row r="9943" spans="158:159" x14ac:dyDescent="0.2">
      <c r="FB9943"/>
      <c r="FC9943"/>
    </row>
    <row r="9944" spans="158:159" x14ac:dyDescent="0.2">
      <c r="FB9944"/>
      <c r="FC9944"/>
    </row>
    <row r="9945" spans="158:159" x14ac:dyDescent="0.2">
      <c r="FB9945"/>
      <c r="FC9945"/>
    </row>
    <row r="9946" spans="158:159" x14ac:dyDescent="0.2">
      <c r="FB9946"/>
      <c r="FC9946"/>
    </row>
    <row r="9947" spans="158:159" x14ac:dyDescent="0.2">
      <c r="FB9947"/>
      <c r="FC9947"/>
    </row>
    <row r="9948" spans="158:159" x14ac:dyDescent="0.2">
      <c r="FB9948"/>
      <c r="FC9948"/>
    </row>
    <row r="9949" spans="158:159" x14ac:dyDescent="0.2">
      <c r="FB9949"/>
      <c r="FC9949"/>
    </row>
    <row r="9950" spans="158:159" x14ac:dyDescent="0.2">
      <c r="FB9950"/>
      <c r="FC9950"/>
    </row>
    <row r="9951" spans="158:159" x14ac:dyDescent="0.2">
      <c r="FB9951"/>
      <c r="FC9951"/>
    </row>
    <row r="9952" spans="158:159" x14ac:dyDescent="0.2">
      <c r="FB9952"/>
      <c r="FC9952"/>
    </row>
    <row r="9953" spans="158:159" x14ac:dyDescent="0.2">
      <c r="FB9953"/>
      <c r="FC9953"/>
    </row>
    <row r="9954" spans="158:159" x14ac:dyDescent="0.2">
      <c r="FB9954"/>
      <c r="FC9954"/>
    </row>
    <row r="9955" spans="158:159" x14ac:dyDescent="0.2">
      <c r="FB9955"/>
      <c r="FC9955"/>
    </row>
    <row r="9956" spans="158:159" x14ac:dyDescent="0.2">
      <c r="FB9956"/>
      <c r="FC9956"/>
    </row>
    <row r="9957" spans="158:159" x14ac:dyDescent="0.2">
      <c r="FB9957"/>
      <c r="FC9957"/>
    </row>
    <row r="9958" spans="158:159" x14ac:dyDescent="0.2">
      <c r="FB9958"/>
      <c r="FC9958"/>
    </row>
    <row r="9959" spans="158:159" x14ac:dyDescent="0.2">
      <c r="FB9959"/>
      <c r="FC9959"/>
    </row>
    <row r="9960" spans="158:159" x14ac:dyDescent="0.2">
      <c r="FB9960"/>
      <c r="FC9960"/>
    </row>
    <row r="9961" spans="158:159" x14ac:dyDescent="0.2">
      <c r="FB9961"/>
      <c r="FC9961"/>
    </row>
    <row r="9962" spans="158:159" x14ac:dyDescent="0.2">
      <c r="FB9962"/>
      <c r="FC9962"/>
    </row>
    <row r="9963" spans="158:159" x14ac:dyDescent="0.2">
      <c r="FB9963"/>
      <c r="FC9963"/>
    </row>
    <row r="9964" spans="158:159" x14ac:dyDescent="0.2">
      <c r="FB9964"/>
      <c r="FC9964"/>
    </row>
    <row r="9965" spans="158:159" x14ac:dyDescent="0.2">
      <c r="FB9965"/>
      <c r="FC9965"/>
    </row>
    <row r="9966" spans="158:159" x14ac:dyDescent="0.2">
      <c r="FB9966"/>
      <c r="FC9966"/>
    </row>
    <row r="9967" spans="158:159" x14ac:dyDescent="0.2">
      <c r="FB9967"/>
      <c r="FC9967"/>
    </row>
    <row r="9968" spans="158:159" x14ac:dyDescent="0.2">
      <c r="FB9968"/>
      <c r="FC9968"/>
    </row>
    <row r="9969" spans="158:159" x14ac:dyDescent="0.2">
      <c r="FB9969"/>
      <c r="FC9969"/>
    </row>
    <row r="9970" spans="158:159" x14ac:dyDescent="0.2">
      <c r="FB9970"/>
      <c r="FC9970"/>
    </row>
    <row r="9971" spans="158:159" x14ac:dyDescent="0.2">
      <c r="FB9971"/>
      <c r="FC9971"/>
    </row>
    <row r="9972" spans="158:159" x14ac:dyDescent="0.2">
      <c r="FB9972"/>
      <c r="FC9972"/>
    </row>
    <row r="9973" spans="158:159" x14ac:dyDescent="0.2">
      <c r="FB9973"/>
      <c r="FC9973"/>
    </row>
    <row r="9974" spans="158:159" x14ac:dyDescent="0.2">
      <c r="FB9974"/>
      <c r="FC9974"/>
    </row>
    <row r="9975" spans="158:159" x14ac:dyDescent="0.2">
      <c r="FB9975"/>
      <c r="FC9975"/>
    </row>
    <row r="9976" spans="158:159" x14ac:dyDescent="0.2">
      <c r="FB9976"/>
      <c r="FC9976"/>
    </row>
    <row r="9977" spans="158:159" x14ac:dyDescent="0.2">
      <c r="FB9977"/>
      <c r="FC9977"/>
    </row>
    <row r="9978" spans="158:159" x14ac:dyDescent="0.2">
      <c r="FB9978"/>
      <c r="FC9978"/>
    </row>
    <row r="9979" spans="158:159" x14ac:dyDescent="0.2">
      <c r="FB9979"/>
      <c r="FC9979"/>
    </row>
    <row r="9980" spans="158:159" x14ac:dyDescent="0.2">
      <c r="FB9980"/>
      <c r="FC9980"/>
    </row>
    <row r="9981" spans="158:159" x14ac:dyDescent="0.2">
      <c r="FB9981"/>
      <c r="FC9981"/>
    </row>
    <row r="9982" spans="158:159" x14ac:dyDescent="0.2">
      <c r="FB9982"/>
      <c r="FC9982"/>
    </row>
    <row r="9983" spans="158:159" x14ac:dyDescent="0.2">
      <c r="FB9983"/>
      <c r="FC9983"/>
    </row>
    <row r="9984" spans="158:159" x14ac:dyDescent="0.2">
      <c r="FB9984"/>
      <c r="FC9984"/>
    </row>
    <row r="9985" spans="158:159" x14ac:dyDescent="0.2">
      <c r="FB9985"/>
      <c r="FC9985"/>
    </row>
    <row r="9986" spans="158:159" x14ac:dyDescent="0.2">
      <c r="FB9986"/>
      <c r="FC9986"/>
    </row>
    <row r="9987" spans="158:159" x14ac:dyDescent="0.2">
      <c r="FB9987"/>
      <c r="FC9987"/>
    </row>
    <row r="9988" spans="158:159" x14ac:dyDescent="0.2">
      <c r="FB9988"/>
      <c r="FC9988"/>
    </row>
    <row r="9989" spans="158:159" x14ac:dyDescent="0.2">
      <c r="FB9989"/>
      <c r="FC9989"/>
    </row>
    <row r="9990" spans="158:159" x14ac:dyDescent="0.2">
      <c r="FB9990"/>
      <c r="FC9990"/>
    </row>
    <row r="9991" spans="158:159" x14ac:dyDescent="0.2">
      <c r="FB9991"/>
      <c r="FC9991"/>
    </row>
    <row r="9992" spans="158:159" x14ac:dyDescent="0.2">
      <c r="FB9992"/>
      <c r="FC9992"/>
    </row>
    <row r="9993" spans="158:159" x14ac:dyDescent="0.2">
      <c r="FB9993"/>
      <c r="FC9993"/>
    </row>
    <row r="9994" spans="158:159" x14ac:dyDescent="0.2">
      <c r="FB9994"/>
      <c r="FC9994"/>
    </row>
    <row r="9995" spans="158:159" x14ac:dyDescent="0.2">
      <c r="FB9995"/>
      <c r="FC9995"/>
    </row>
    <row r="9996" spans="158:159" x14ac:dyDescent="0.2">
      <c r="FB9996"/>
      <c r="FC9996"/>
    </row>
    <row r="9997" spans="158:159" x14ac:dyDescent="0.2">
      <c r="FB9997"/>
      <c r="FC9997"/>
    </row>
    <row r="9998" spans="158:159" x14ac:dyDescent="0.2">
      <c r="FB9998"/>
      <c r="FC9998"/>
    </row>
    <row r="9999" spans="158:159" x14ac:dyDescent="0.2">
      <c r="FB9999"/>
      <c r="FC9999"/>
    </row>
    <row r="10000" spans="158:159" x14ac:dyDescent="0.2">
      <c r="FB10000"/>
      <c r="FC10000"/>
    </row>
    <row r="10001" spans="158:159" x14ac:dyDescent="0.2">
      <c r="FB10001"/>
      <c r="FC10001"/>
    </row>
    <row r="10002" spans="158:159" x14ac:dyDescent="0.2">
      <c r="FB10002"/>
      <c r="FC10002"/>
    </row>
    <row r="10003" spans="158:159" x14ac:dyDescent="0.2">
      <c r="FB10003"/>
      <c r="FC10003"/>
    </row>
    <row r="10004" spans="158:159" x14ac:dyDescent="0.2">
      <c r="FB10004"/>
      <c r="FC10004"/>
    </row>
    <row r="10005" spans="158:159" x14ac:dyDescent="0.2">
      <c r="FB10005"/>
      <c r="FC10005"/>
    </row>
    <row r="10006" spans="158:159" x14ac:dyDescent="0.2">
      <c r="FB10006"/>
      <c r="FC10006"/>
    </row>
    <row r="10007" spans="158:159" x14ac:dyDescent="0.2">
      <c r="FB10007"/>
      <c r="FC10007"/>
    </row>
    <row r="10008" spans="158:159" x14ac:dyDescent="0.2">
      <c r="FB10008"/>
      <c r="FC10008"/>
    </row>
    <row r="10009" spans="158:159" x14ac:dyDescent="0.2">
      <c r="FB10009"/>
      <c r="FC10009"/>
    </row>
    <row r="10010" spans="158:159" x14ac:dyDescent="0.2">
      <c r="FB10010"/>
      <c r="FC10010"/>
    </row>
    <row r="10011" spans="158:159" x14ac:dyDescent="0.2">
      <c r="FB10011"/>
      <c r="FC10011"/>
    </row>
    <row r="10012" spans="158:159" x14ac:dyDescent="0.2">
      <c r="FB10012"/>
      <c r="FC10012"/>
    </row>
    <row r="10013" spans="158:159" x14ac:dyDescent="0.2">
      <c r="FB10013"/>
      <c r="FC10013"/>
    </row>
    <row r="10014" spans="158:159" x14ac:dyDescent="0.2">
      <c r="FB10014"/>
      <c r="FC10014"/>
    </row>
    <row r="10015" spans="158:159" x14ac:dyDescent="0.2">
      <c r="FB10015"/>
      <c r="FC10015"/>
    </row>
    <row r="10016" spans="158:159" x14ac:dyDescent="0.2">
      <c r="FB10016"/>
      <c r="FC10016"/>
    </row>
    <row r="10017" spans="158:159" x14ac:dyDescent="0.2">
      <c r="FB10017"/>
      <c r="FC10017"/>
    </row>
    <row r="10018" spans="158:159" x14ac:dyDescent="0.2">
      <c r="FB10018"/>
      <c r="FC10018"/>
    </row>
    <row r="10019" spans="158:159" x14ac:dyDescent="0.2">
      <c r="FB10019"/>
      <c r="FC10019"/>
    </row>
    <row r="10020" spans="158:159" x14ac:dyDescent="0.2">
      <c r="FB10020"/>
      <c r="FC10020"/>
    </row>
    <row r="10021" spans="158:159" x14ac:dyDescent="0.2">
      <c r="FB10021"/>
      <c r="FC10021"/>
    </row>
    <row r="10022" spans="158:159" x14ac:dyDescent="0.2">
      <c r="FB10022"/>
      <c r="FC10022"/>
    </row>
    <row r="10023" spans="158:159" x14ac:dyDescent="0.2">
      <c r="FB10023"/>
      <c r="FC10023"/>
    </row>
    <row r="10024" spans="158:159" x14ac:dyDescent="0.2">
      <c r="FB10024"/>
      <c r="FC10024"/>
    </row>
    <row r="10025" spans="158:159" x14ac:dyDescent="0.2">
      <c r="FB10025"/>
      <c r="FC10025"/>
    </row>
    <row r="10026" spans="158:159" x14ac:dyDescent="0.2">
      <c r="FB10026"/>
      <c r="FC10026"/>
    </row>
    <row r="10027" spans="158:159" x14ac:dyDescent="0.2">
      <c r="FB10027"/>
      <c r="FC10027"/>
    </row>
    <row r="10028" spans="158:159" x14ac:dyDescent="0.2">
      <c r="FB10028"/>
      <c r="FC10028"/>
    </row>
    <row r="10029" spans="158:159" x14ac:dyDescent="0.2">
      <c r="FB10029"/>
      <c r="FC10029"/>
    </row>
    <row r="10030" spans="158:159" x14ac:dyDescent="0.2">
      <c r="FB10030"/>
      <c r="FC10030"/>
    </row>
    <row r="10031" spans="158:159" x14ac:dyDescent="0.2">
      <c r="FB10031"/>
      <c r="FC10031"/>
    </row>
    <row r="10032" spans="158:159" x14ac:dyDescent="0.2">
      <c r="FB10032"/>
      <c r="FC10032"/>
    </row>
    <row r="10033" spans="158:159" x14ac:dyDescent="0.2">
      <c r="FB10033"/>
      <c r="FC10033"/>
    </row>
    <row r="10034" spans="158:159" x14ac:dyDescent="0.2">
      <c r="FB10034"/>
      <c r="FC10034"/>
    </row>
    <row r="10035" spans="158:159" x14ac:dyDescent="0.2">
      <c r="FB10035"/>
      <c r="FC10035"/>
    </row>
    <row r="10036" spans="158:159" x14ac:dyDescent="0.2">
      <c r="FB10036"/>
      <c r="FC10036"/>
    </row>
    <row r="10037" spans="158:159" x14ac:dyDescent="0.2">
      <c r="FB10037"/>
      <c r="FC10037"/>
    </row>
    <row r="10038" spans="158:159" x14ac:dyDescent="0.2">
      <c r="FB10038"/>
      <c r="FC10038"/>
    </row>
    <row r="10039" spans="158:159" x14ac:dyDescent="0.2">
      <c r="FB10039"/>
      <c r="FC10039"/>
    </row>
    <row r="10040" spans="158:159" x14ac:dyDescent="0.2">
      <c r="FB10040"/>
      <c r="FC10040"/>
    </row>
    <row r="10041" spans="158:159" x14ac:dyDescent="0.2">
      <c r="FB10041"/>
      <c r="FC10041"/>
    </row>
    <row r="10042" spans="158:159" x14ac:dyDescent="0.2">
      <c r="FB10042"/>
      <c r="FC10042"/>
    </row>
    <row r="10043" spans="158:159" x14ac:dyDescent="0.2">
      <c r="FB10043"/>
      <c r="FC10043"/>
    </row>
    <row r="10044" spans="158:159" x14ac:dyDescent="0.2">
      <c r="FB10044"/>
      <c r="FC10044"/>
    </row>
    <row r="10045" spans="158:159" x14ac:dyDescent="0.2">
      <c r="FB10045"/>
      <c r="FC10045"/>
    </row>
    <row r="10046" spans="158:159" x14ac:dyDescent="0.2">
      <c r="FB10046"/>
      <c r="FC10046"/>
    </row>
    <row r="10047" spans="158:159" x14ac:dyDescent="0.2">
      <c r="FB10047"/>
      <c r="FC10047"/>
    </row>
    <row r="10048" spans="158:159" x14ac:dyDescent="0.2">
      <c r="FB10048"/>
      <c r="FC10048"/>
    </row>
    <row r="10049" spans="158:159" x14ac:dyDescent="0.2">
      <c r="FB10049"/>
      <c r="FC10049"/>
    </row>
    <row r="10050" spans="158:159" x14ac:dyDescent="0.2">
      <c r="FB10050"/>
      <c r="FC10050"/>
    </row>
    <row r="10051" spans="158:159" x14ac:dyDescent="0.2">
      <c r="FB10051"/>
      <c r="FC10051"/>
    </row>
    <row r="10052" spans="158:159" x14ac:dyDescent="0.2">
      <c r="FB10052"/>
      <c r="FC10052"/>
    </row>
    <row r="10053" spans="158:159" x14ac:dyDescent="0.2">
      <c r="FB10053"/>
      <c r="FC10053"/>
    </row>
    <row r="10054" spans="158:159" x14ac:dyDescent="0.2">
      <c r="FB10054"/>
      <c r="FC10054"/>
    </row>
    <row r="10055" spans="158:159" x14ac:dyDescent="0.2">
      <c r="FB10055"/>
      <c r="FC10055"/>
    </row>
    <row r="10056" spans="158:159" x14ac:dyDescent="0.2">
      <c r="FB10056"/>
      <c r="FC10056"/>
    </row>
    <row r="10057" spans="158:159" x14ac:dyDescent="0.2">
      <c r="FB10057"/>
      <c r="FC10057"/>
    </row>
    <row r="10058" spans="158:159" x14ac:dyDescent="0.2">
      <c r="FB10058"/>
      <c r="FC10058"/>
    </row>
    <row r="10059" spans="158:159" x14ac:dyDescent="0.2">
      <c r="FB10059"/>
      <c r="FC10059"/>
    </row>
    <row r="10060" spans="158:159" x14ac:dyDescent="0.2">
      <c r="FB10060"/>
      <c r="FC10060"/>
    </row>
    <row r="10061" spans="158:159" x14ac:dyDescent="0.2">
      <c r="FB10061"/>
      <c r="FC10061"/>
    </row>
    <row r="10062" spans="158:159" x14ac:dyDescent="0.2">
      <c r="FB10062"/>
      <c r="FC10062"/>
    </row>
    <row r="10063" spans="158:159" x14ac:dyDescent="0.2">
      <c r="FB10063"/>
      <c r="FC10063"/>
    </row>
    <row r="10064" spans="158:159" x14ac:dyDescent="0.2">
      <c r="FB10064"/>
      <c r="FC10064"/>
    </row>
    <row r="10065" spans="158:159" x14ac:dyDescent="0.2">
      <c r="FB10065"/>
      <c r="FC10065"/>
    </row>
    <row r="10066" spans="158:159" x14ac:dyDescent="0.2">
      <c r="FB10066"/>
      <c r="FC10066"/>
    </row>
    <row r="10067" spans="158:159" x14ac:dyDescent="0.2">
      <c r="FB10067"/>
      <c r="FC10067"/>
    </row>
    <row r="10068" spans="158:159" x14ac:dyDescent="0.2">
      <c r="FB10068"/>
      <c r="FC10068"/>
    </row>
    <row r="10069" spans="158:159" x14ac:dyDescent="0.2">
      <c r="FB10069"/>
      <c r="FC10069"/>
    </row>
    <row r="10070" spans="158:159" x14ac:dyDescent="0.2">
      <c r="FB10070"/>
      <c r="FC10070"/>
    </row>
    <row r="10071" spans="158:159" x14ac:dyDescent="0.2">
      <c r="FB10071"/>
      <c r="FC10071"/>
    </row>
    <row r="10072" spans="158:159" x14ac:dyDescent="0.2">
      <c r="FB10072"/>
      <c r="FC10072"/>
    </row>
    <row r="10073" spans="158:159" x14ac:dyDescent="0.2">
      <c r="FB10073"/>
      <c r="FC10073"/>
    </row>
    <row r="10074" spans="158:159" x14ac:dyDescent="0.2">
      <c r="FB10074"/>
      <c r="FC10074"/>
    </row>
    <row r="10075" spans="158:159" x14ac:dyDescent="0.2">
      <c r="FB10075"/>
      <c r="FC10075"/>
    </row>
    <row r="10076" spans="158:159" x14ac:dyDescent="0.2">
      <c r="FB10076"/>
      <c r="FC10076"/>
    </row>
    <row r="10077" spans="158:159" x14ac:dyDescent="0.2">
      <c r="FB10077"/>
      <c r="FC10077"/>
    </row>
    <row r="10078" spans="158:159" x14ac:dyDescent="0.2">
      <c r="FB10078"/>
      <c r="FC10078"/>
    </row>
    <row r="10079" spans="158:159" x14ac:dyDescent="0.2">
      <c r="FB10079"/>
      <c r="FC10079"/>
    </row>
    <row r="10080" spans="158:159" x14ac:dyDescent="0.2">
      <c r="FB10080"/>
      <c r="FC10080"/>
    </row>
    <row r="10081" spans="158:159" x14ac:dyDescent="0.2">
      <c r="FB10081"/>
      <c r="FC10081"/>
    </row>
    <row r="10082" spans="158:159" x14ac:dyDescent="0.2">
      <c r="FB10082"/>
      <c r="FC10082"/>
    </row>
    <row r="10083" spans="158:159" x14ac:dyDescent="0.2">
      <c r="FB10083"/>
      <c r="FC10083"/>
    </row>
    <row r="10084" spans="158:159" x14ac:dyDescent="0.2">
      <c r="FB10084"/>
      <c r="FC10084"/>
    </row>
    <row r="10085" spans="158:159" x14ac:dyDescent="0.2">
      <c r="FB10085"/>
      <c r="FC10085"/>
    </row>
    <row r="10086" spans="158:159" x14ac:dyDescent="0.2">
      <c r="FB10086"/>
      <c r="FC10086"/>
    </row>
    <row r="10087" spans="158:159" x14ac:dyDescent="0.2">
      <c r="FB10087"/>
      <c r="FC10087"/>
    </row>
    <row r="10088" spans="158:159" x14ac:dyDescent="0.2">
      <c r="FB10088"/>
      <c r="FC10088"/>
    </row>
    <row r="10089" spans="158:159" x14ac:dyDescent="0.2">
      <c r="FB10089"/>
      <c r="FC10089"/>
    </row>
    <row r="10090" spans="158:159" x14ac:dyDescent="0.2">
      <c r="FB10090"/>
      <c r="FC10090"/>
    </row>
    <row r="10091" spans="158:159" x14ac:dyDescent="0.2">
      <c r="FB10091"/>
      <c r="FC10091"/>
    </row>
    <row r="10092" spans="158:159" x14ac:dyDescent="0.2">
      <c r="FB10092"/>
      <c r="FC10092"/>
    </row>
    <row r="10093" spans="158:159" x14ac:dyDescent="0.2">
      <c r="FB10093"/>
      <c r="FC10093"/>
    </row>
    <row r="10094" spans="158:159" x14ac:dyDescent="0.2">
      <c r="FB10094"/>
      <c r="FC10094"/>
    </row>
    <row r="10095" spans="158:159" x14ac:dyDescent="0.2">
      <c r="FB10095"/>
      <c r="FC10095"/>
    </row>
    <row r="10096" spans="158:159" x14ac:dyDescent="0.2">
      <c r="FB10096"/>
      <c r="FC10096"/>
    </row>
    <row r="10097" spans="158:159" x14ac:dyDescent="0.2">
      <c r="FB10097"/>
      <c r="FC10097"/>
    </row>
    <row r="10098" spans="158:159" x14ac:dyDescent="0.2">
      <c r="FB10098"/>
      <c r="FC10098"/>
    </row>
    <row r="10099" spans="158:159" x14ac:dyDescent="0.2">
      <c r="FB10099"/>
      <c r="FC10099"/>
    </row>
    <row r="10100" spans="158:159" x14ac:dyDescent="0.2">
      <c r="FB10100"/>
      <c r="FC10100"/>
    </row>
    <row r="10101" spans="158:159" x14ac:dyDescent="0.2">
      <c r="FB10101"/>
      <c r="FC10101"/>
    </row>
    <row r="10102" spans="158:159" x14ac:dyDescent="0.2">
      <c r="FB10102"/>
      <c r="FC10102"/>
    </row>
    <row r="10103" spans="158:159" x14ac:dyDescent="0.2">
      <c r="FB10103"/>
      <c r="FC10103"/>
    </row>
    <row r="10104" spans="158:159" x14ac:dyDescent="0.2">
      <c r="FB10104"/>
      <c r="FC10104"/>
    </row>
    <row r="10105" spans="158:159" x14ac:dyDescent="0.2">
      <c r="FB10105"/>
      <c r="FC10105"/>
    </row>
    <row r="10106" spans="158:159" x14ac:dyDescent="0.2">
      <c r="FB10106"/>
      <c r="FC10106"/>
    </row>
    <row r="10107" spans="158:159" x14ac:dyDescent="0.2">
      <c r="FB10107"/>
      <c r="FC10107"/>
    </row>
    <row r="10108" spans="158:159" x14ac:dyDescent="0.2">
      <c r="FB10108"/>
      <c r="FC10108"/>
    </row>
    <row r="10109" spans="158:159" x14ac:dyDescent="0.2">
      <c r="FB10109"/>
      <c r="FC10109"/>
    </row>
    <row r="10110" spans="158:159" x14ac:dyDescent="0.2">
      <c r="FB10110"/>
      <c r="FC10110"/>
    </row>
    <row r="10111" spans="158:159" x14ac:dyDescent="0.2">
      <c r="FB10111"/>
      <c r="FC10111"/>
    </row>
    <row r="10112" spans="158:159" x14ac:dyDescent="0.2">
      <c r="FB10112"/>
      <c r="FC10112"/>
    </row>
    <row r="10113" spans="158:159" x14ac:dyDescent="0.2">
      <c r="FB10113"/>
      <c r="FC10113"/>
    </row>
    <row r="10114" spans="158:159" x14ac:dyDescent="0.2">
      <c r="FB10114"/>
      <c r="FC10114"/>
    </row>
    <row r="10115" spans="158:159" x14ac:dyDescent="0.2">
      <c r="FB10115"/>
      <c r="FC10115"/>
    </row>
    <row r="10116" spans="158:159" x14ac:dyDescent="0.2">
      <c r="FB10116"/>
      <c r="FC10116"/>
    </row>
    <row r="10117" spans="158:159" x14ac:dyDescent="0.2">
      <c r="FB10117"/>
      <c r="FC10117"/>
    </row>
    <row r="10118" spans="158:159" x14ac:dyDescent="0.2">
      <c r="FB10118"/>
      <c r="FC10118"/>
    </row>
    <row r="10119" spans="158:159" x14ac:dyDescent="0.2">
      <c r="FB10119"/>
      <c r="FC10119"/>
    </row>
    <row r="10120" spans="158:159" x14ac:dyDescent="0.2">
      <c r="FB10120"/>
      <c r="FC10120"/>
    </row>
    <row r="10121" spans="158:159" x14ac:dyDescent="0.2">
      <c r="FB10121"/>
      <c r="FC10121"/>
    </row>
    <row r="10122" spans="158:159" x14ac:dyDescent="0.2">
      <c r="FB10122"/>
      <c r="FC10122"/>
    </row>
    <row r="10123" spans="158:159" x14ac:dyDescent="0.2">
      <c r="FB10123"/>
      <c r="FC10123"/>
    </row>
    <row r="10124" spans="158:159" x14ac:dyDescent="0.2">
      <c r="FB10124"/>
      <c r="FC10124"/>
    </row>
    <row r="10125" spans="158:159" x14ac:dyDescent="0.2">
      <c r="FB10125"/>
      <c r="FC10125"/>
    </row>
    <row r="10126" spans="158:159" x14ac:dyDescent="0.2">
      <c r="FB10126"/>
      <c r="FC10126"/>
    </row>
    <row r="10127" spans="158:159" x14ac:dyDescent="0.2">
      <c r="FB10127"/>
      <c r="FC10127"/>
    </row>
    <row r="10128" spans="158:159" x14ac:dyDescent="0.2">
      <c r="FB10128"/>
      <c r="FC10128"/>
    </row>
    <row r="10129" spans="158:159" x14ac:dyDescent="0.2">
      <c r="FB10129"/>
      <c r="FC10129"/>
    </row>
    <row r="10130" spans="158:159" x14ac:dyDescent="0.2">
      <c r="FB10130"/>
      <c r="FC10130"/>
    </row>
    <row r="10131" spans="158:159" x14ac:dyDescent="0.2">
      <c r="FB10131"/>
      <c r="FC10131"/>
    </row>
    <row r="10132" spans="158:159" x14ac:dyDescent="0.2">
      <c r="FB10132"/>
      <c r="FC10132"/>
    </row>
    <row r="10133" spans="158:159" x14ac:dyDescent="0.2">
      <c r="FB10133"/>
      <c r="FC10133"/>
    </row>
    <row r="10134" spans="158:159" x14ac:dyDescent="0.2">
      <c r="FB10134"/>
      <c r="FC10134"/>
    </row>
    <row r="10135" spans="158:159" x14ac:dyDescent="0.2">
      <c r="FB10135"/>
      <c r="FC10135"/>
    </row>
    <row r="10136" spans="158:159" x14ac:dyDescent="0.2">
      <c r="FB10136"/>
      <c r="FC10136"/>
    </row>
    <row r="10137" spans="158:159" x14ac:dyDescent="0.2">
      <c r="FB10137"/>
      <c r="FC10137"/>
    </row>
    <row r="10138" spans="158:159" x14ac:dyDescent="0.2">
      <c r="FB10138"/>
      <c r="FC10138"/>
    </row>
    <row r="10139" spans="158:159" x14ac:dyDescent="0.2">
      <c r="FB10139"/>
      <c r="FC10139"/>
    </row>
    <row r="10140" spans="158:159" x14ac:dyDescent="0.2">
      <c r="FB10140"/>
      <c r="FC10140"/>
    </row>
    <row r="10141" spans="158:159" x14ac:dyDescent="0.2">
      <c r="FB10141"/>
      <c r="FC10141"/>
    </row>
    <row r="10142" spans="158:159" x14ac:dyDescent="0.2">
      <c r="FB10142"/>
      <c r="FC10142"/>
    </row>
    <row r="10143" spans="158:159" x14ac:dyDescent="0.2">
      <c r="FB10143"/>
      <c r="FC10143"/>
    </row>
    <row r="10144" spans="158:159" x14ac:dyDescent="0.2">
      <c r="FB10144"/>
      <c r="FC10144"/>
    </row>
    <row r="10145" spans="158:159" x14ac:dyDescent="0.2">
      <c r="FB10145"/>
      <c r="FC10145"/>
    </row>
    <row r="10146" spans="158:159" x14ac:dyDescent="0.2">
      <c r="FB10146"/>
      <c r="FC10146"/>
    </row>
    <row r="10147" spans="158:159" x14ac:dyDescent="0.2">
      <c r="FB10147"/>
      <c r="FC10147"/>
    </row>
    <row r="10148" spans="158:159" x14ac:dyDescent="0.2">
      <c r="FB10148"/>
      <c r="FC10148"/>
    </row>
    <row r="10149" spans="158:159" x14ac:dyDescent="0.2">
      <c r="FB10149"/>
      <c r="FC10149"/>
    </row>
    <row r="10150" spans="158:159" x14ac:dyDescent="0.2">
      <c r="FB10150"/>
      <c r="FC10150"/>
    </row>
    <row r="10151" spans="158:159" x14ac:dyDescent="0.2">
      <c r="FB10151"/>
      <c r="FC10151"/>
    </row>
    <row r="10152" spans="158:159" x14ac:dyDescent="0.2">
      <c r="FB10152"/>
      <c r="FC10152"/>
    </row>
    <row r="10153" spans="158:159" x14ac:dyDescent="0.2">
      <c r="FB10153"/>
      <c r="FC10153"/>
    </row>
    <row r="10154" spans="158:159" x14ac:dyDescent="0.2">
      <c r="FB10154"/>
      <c r="FC10154"/>
    </row>
    <row r="10155" spans="158:159" x14ac:dyDescent="0.2">
      <c r="FB10155"/>
      <c r="FC10155"/>
    </row>
    <row r="10156" spans="158:159" x14ac:dyDescent="0.2">
      <c r="FB10156"/>
      <c r="FC10156"/>
    </row>
    <row r="10157" spans="158:159" x14ac:dyDescent="0.2">
      <c r="FB10157"/>
      <c r="FC10157"/>
    </row>
    <row r="10158" spans="158:159" x14ac:dyDescent="0.2">
      <c r="FB10158"/>
      <c r="FC10158"/>
    </row>
    <row r="10159" spans="158:159" x14ac:dyDescent="0.2">
      <c r="FB10159"/>
      <c r="FC10159"/>
    </row>
    <row r="10160" spans="158:159" x14ac:dyDescent="0.2">
      <c r="FB10160"/>
      <c r="FC10160"/>
    </row>
    <row r="10161" spans="158:159" x14ac:dyDescent="0.2">
      <c r="FB10161"/>
      <c r="FC10161"/>
    </row>
    <row r="10162" spans="158:159" x14ac:dyDescent="0.2">
      <c r="FB10162"/>
      <c r="FC10162"/>
    </row>
    <row r="10163" spans="158:159" x14ac:dyDescent="0.2">
      <c r="FB10163"/>
      <c r="FC10163"/>
    </row>
    <row r="10164" spans="158:159" x14ac:dyDescent="0.2">
      <c r="FB10164"/>
      <c r="FC10164"/>
    </row>
    <row r="10165" spans="158:159" x14ac:dyDescent="0.2">
      <c r="FB10165"/>
      <c r="FC10165"/>
    </row>
    <row r="10166" spans="158:159" x14ac:dyDescent="0.2">
      <c r="FB10166"/>
      <c r="FC10166"/>
    </row>
    <row r="10167" spans="158:159" x14ac:dyDescent="0.2">
      <c r="FB10167"/>
      <c r="FC10167"/>
    </row>
    <row r="10168" spans="158:159" x14ac:dyDescent="0.2">
      <c r="FB10168"/>
      <c r="FC10168"/>
    </row>
    <row r="10169" spans="158:159" x14ac:dyDescent="0.2">
      <c r="FB10169"/>
      <c r="FC10169"/>
    </row>
    <row r="10170" spans="158:159" x14ac:dyDescent="0.2">
      <c r="FB10170"/>
      <c r="FC10170"/>
    </row>
    <row r="10171" spans="158:159" x14ac:dyDescent="0.2">
      <c r="FB10171"/>
      <c r="FC10171"/>
    </row>
    <row r="10172" spans="158:159" x14ac:dyDescent="0.2">
      <c r="FB10172"/>
      <c r="FC10172"/>
    </row>
    <row r="10173" spans="158:159" x14ac:dyDescent="0.2">
      <c r="FB10173"/>
      <c r="FC10173"/>
    </row>
    <row r="10174" spans="158:159" x14ac:dyDescent="0.2">
      <c r="FB10174"/>
      <c r="FC10174"/>
    </row>
    <row r="10175" spans="158:159" x14ac:dyDescent="0.2">
      <c r="FB10175"/>
      <c r="FC10175"/>
    </row>
    <row r="10176" spans="158:159" x14ac:dyDescent="0.2">
      <c r="FB10176"/>
      <c r="FC10176"/>
    </row>
    <row r="10177" spans="158:159" x14ac:dyDescent="0.2">
      <c r="FB10177"/>
      <c r="FC10177"/>
    </row>
    <row r="10178" spans="158:159" x14ac:dyDescent="0.2">
      <c r="FB10178"/>
      <c r="FC10178"/>
    </row>
    <row r="10179" spans="158:159" x14ac:dyDescent="0.2">
      <c r="FB10179"/>
      <c r="FC10179"/>
    </row>
    <row r="10180" spans="158:159" x14ac:dyDescent="0.2">
      <c r="FB10180"/>
      <c r="FC10180"/>
    </row>
    <row r="10181" spans="158:159" x14ac:dyDescent="0.2">
      <c r="FB10181"/>
      <c r="FC10181"/>
    </row>
    <row r="10182" spans="158:159" x14ac:dyDescent="0.2">
      <c r="FB10182"/>
      <c r="FC10182"/>
    </row>
    <row r="10183" spans="158:159" x14ac:dyDescent="0.2">
      <c r="FB10183"/>
      <c r="FC10183"/>
    </row>
    <row r="10184" spans="158:159" x14ac:dyDescent="0.2">
      <c r="FB10184"/>
      <c r="FC10184"/>
    </row>
    <row r="10185" spans="158:159" x14ac:dyDescent="0.2">
      <c r="FB10185"/>
      <c r="FC10185"/>
    </row>
    <row r="10186" spans="158:159" x14ac:dyDescent="0.2">
      <c r="FB10186"/>
      <c r="FC10186"/>
    </row>
    <row r="10187" spans="158:159" x14ac:dyDescent="0.2">
      <c r="FB10187"/>
      <c r="FC10187"/>
    </row>
    <row r="10188" spans="158:159" x14ac:dyDescent="0.2">
      <c r="FB10188"/>
      <c r="FC10188"/>
    </row>
    <row r="10189" spans="158:159" x14ac:dyDescent="0.2">
      <c r="FB10189"/>
      <c r="FC10189"/>
    </row>
    <row r="10190" spans="158:159" x14ac:dyDescent="0.2">
      <c r="FB10190"/>
      <c r="FC10190"/>
    </row>
    <row r="10191" spans="158:159" x14ac:dyDescent="0.2">
      <c r="FB10191"/>
      <c r="FC10191"/>
    </row>
    <row r="10192" spans="158:159" x14ac:dyDescent="0.2">
      <c r="FB10192"/>
      <c r="FC10192"/>
    </row>
    <row r="10193" spans="158:159" x14ac:dyDescent="0.2">
      <c r="FB10193"/>
      <c r="FC10193"/>
    </row>
    <row r="10194" spans="158:159" x14ac:dyDescent="0.2">
      <c r="FB10194"/>
      <c r="FC10194"/>
    </row>
    <row r="10195" spans="158:159" x14ac:dyDescent="0.2">
      <c r="FB10195"/>
      <c r="FC10195"/>
    </row>
    <row r="10196" spans="158:159" x14ac:dyDescent="0.2">
      <c r="FB10196"/>
      <c r="FC10196"/>
    </row>
    <row r="10197" spans="158:159" x14ac:dyDescent="0.2">
      <c r="FB10197"/>
      <c r="FC10197"/>
    </row>
    <row r="10198" spans="158:159" x14ac:dyDescent="0.2">
      <c r="FB10198"/>
      <c r="FC10198"/>
    </row>
    <row r="10199" spans="158:159" x14ac:dyDescent="0.2">
      <c r="FB10199"/>
      <c r="FC10199"/>
    </row>
    <row r="10200" spans="158:159" x14ac:dyDescent="0.2">
      <c r="FB10200"/>
      <c r="FC10200"/>
    </row>
    <row r="10201" spans="158:159" x14ac:dyDescent="0.2">
      <c r="FB10201"/>
      <c r="FC10201"/>
    </row>
    <row r="10202" spans="158:159" x14ac:dyDescent="0.2">
      <c r="FB10202"/>
      <c r="FC10202"/>
    </row>
    <row r="10203" spans="158:159" x14ac:dyDescent="0.2">
      <c r="FB10203"/>
      <c r="FC10203"/>
    </row>
    <row r="10204" spans="158:159" x14ac:dyDescent="0.2">
      <c r="FB10204"/>
      <c r="FC10204"/>
    </row>
    <row r="10205" spans="158:159" x14ac:dyDescent="0.2">
      <c r="FB10205"/>
      <c r="FC10205"/>
    </row>
    <row r="10206" spans="158:159" x14ac:dyDescent="0.2">
      <c r="FB10206"/>
      <c r="FC10206"/>
    </row>
    <row r="10207" spans="158:159" x14ac:dyDescent="0.2">
      <c r="FB10207"/>
      <c r="FC10207"/>
    </row>
    <row r="10208" spans="158:159" x14ac:dyDescent="0.2">
      <c r="FB10208"/>
      <c r="FC10208"/>
    </row>
    <row r="10209" spans="158:159" x14ac:dyDescent="0.2">
      <c r="FB10209"/>
      <c r="FC10209"/>
    </row>
    <row r="10210" spans="158:159" x14ac:dyDescent="0.2">
      <c r="FB10210"/>
      <c r="FC10210"/>
    </row>
    <row r="10211" spans="158:159" x14ac:dyDescent="0.2">
      <c r="FB10211"/>
      <c r="FC10211"/>
    </row>
    <row r="10212" spans="158:159" x14ac:dyDescent="0.2">
      <c r="FB10212"/>
      <c r="FC10212"/>
    </row>
    <row r="10213" spans="158:159" x14ac:dyDescent="0.2">
      <c r="FB10213"/>
      <c r="FC10213"/>
    </row>
    <row r="10214" spans="158:159" x14ac:dyDescent="0.2">
      <c r="FB10214"/>
      <c r="FC10214"/>
    </row>
    <row r="10215" spans="158:159" x14ac:dyDescent="0.2">
      <c r="FB10215"/>
      <c r="FC10215"/>
    </row>
    <row r="10216" spans="158:159" x14ac:dyDescent="0.2">
      <c r="FB10216"/>
      <c r="FC10216"/>
    </row>
    <row r="10217" spans="158:159" x14ac:dyDescent="0.2">
      <c r="FB10217"/>
      <c r="FC10217"/>
    </row>
    <row r="10218" spans="158:159" x14ac:dyDescent="0.2">
      <c r="FB10218"/>
      <c r="FC10218"/>
    </row>
    <row r="10219" spans="158:159" x14ac:dyDescent="0.2">
      <c r="FB10219"/>
      <c r="FC10219"/>
    </row>
    <row r="10220" spans="158:159" x14ac:dyDescent="0.2">
      <c r="FB10220"/>
      <c r="FC10220"/>
    </row>
    <row r="10221" spans="158:159" x14ac:dyDescent="0.2">
      <c r="FB10221"/>
      <c r="FC10221"/>
    </row>
    <row r="10222" spans="158:159" x14ac:dyDescent="0.2">
      <c r="FB10222"/>
      <c r="FC10222"/>
    </row>
    <row r="10223" spans="158:159" x14ac:dyDescent="0.2">
      <c r="FB10223"/>
      <c r="FC10223"/>
    </row>
    <row r="10224" spans="158:159" x14ac:dyDescent="0.2">
      <c r="FB10224"/>
      <c r="FC10224"/>
    </row>
    <row r="10225" spans="158:159" x14ac:dyDescent="0.2">
      <c r="FB10225"/>
      <c r="FC10225"/>
    </row>
    <row r="10226" spans="158:159" x14ac:dyDescent="0.2">
      <c r="FB10226"/>
      <c r="FC10226"/>
    </row>
    <row r="10227" spans="158:159" x14ac:dyDescent="0.2">
      <c r="FB10227"/>
      <c r="FC10227"/>
    </row>
    <row r="10228" spans="158:159" x14ac:dyDescent="0.2">
      <c r="FB10228"/>
      <c r="FC10228"/>
    </row>
    <row r="10229" spans="158:159" x14ac:dyDescent="0.2">
      <c r="FB10229"/>
      <c r="FC10229"/>
    </row>
    <row r="10230" spans="158:159" x14ac:dyDescent="0.2">
      <c r="FB10230"/>
      <c r="FC10230"/>
    </row>
    <row r="10231" spans="158:159" x14ac:dyDescent="0.2">
      <c r="FB10231"/>
      <c r="FC10231"/>
    </row>
    <row r="10232" spans="158:159" x14ac:dyDescent="0.2">
      <c r="FB10232"/>
      <c r="FC10232"/>
    </row>
    <row r="10233" spans="158:159" x14ac:dyDescent="0.2">
      <c r="FB10233"/>
      <c r="FC10233"/>
    </row>
    <row r="10234" spans="158:159" x14ac:dyDescent="0.2">
      <c r="FB10234"/>
      <c r="FC10234"/>
    </row>
    <row r="10235" spans="158:159" x14ac:dyDescent="0.2">
      <c r="FB10235"/>
      <c r="FC10235"/>
    </row>
    <row r="10236" spans="158:159" x14ac:dyDescent="0.2">
      <c r="FB10236"/>
      <c r="FC10236"/>
    </row>
    <row r="10237" spans="158:159" x14ac:dyDescent="0.2">
      <c r="FB10237"/>
      <c r="FC10237"/>
    </row>
    <row r="10238" spans="158:159" x14ac:dyDescent="0.2">
      <c r="FB10238"/>
      <c r="FC10238"/>
    </row>
    <row r="10239" spans="158:159" x14ac:dyDescent="0.2">
      <c r="FB10239"/>
      <c r="FC10239"/>
    </row>
    <row r="10240" spans="158:159" x14ac:dyDescent="0.2">
      <c r="FB10240"/>
      <c r="FC10240"/>
    </row>
    <row r="10241" spans="158:159" x14ac:dyDescent="0.2">
      <c r="FB10241"/>
      <c r="FC10241"/>
    </row>
    <row r="10242" spans="158:159" x14ac:dyDescent="0.2">
      <c r="FB10242"/>
      <c r="FC10242"/>
    </row>
    <row r="10243" spans="158:159" x14ac:dyDescent="0.2">
      <c r="FB10243"/>
      <c r="FC10243"/>
    </row>
    <row r="10244" spans="158:159" x14ac:dyDescent="0.2">
      <c r="FB10244"/>
      <c r="FC10244"/>
    </row>
    <row r="10245" spans="158:159" x14ac:dyDescent="0.2">
      <c r="FB10245"/>
      <c r="FC10245"/>
    </row>
    <row r="10246" spans="158:159" x14ac:dyDescent="0.2">
      <c r="FB10246"/>
      <c r="FC10246"/>
    </row>
    <row r="10247" spans="158:159" x14ac:dyDescent="0.2">
      <c r="FB10247"/>
      <c r="FC10247"/>
    </row>
    <row r="10248" spans="158:159" x14ac:dyDescent="0.2">
      <c r="FB10248"/>
      <c r="FC10248"/>
    </row>
    <row r="10249" spans="158:159" x14ac:dyDescent="0.2">
      <c r="FB10249"/>
      <c r="FC10249"/>
    </row>
    <row r="10250" spans="158:159" x14ac:dyDescent="0.2">
      <c r="FB10250"/>
      <c r="FC10250"/>
    </row>
    <row r="10251" spans="158:159" x14ac:dyDescent="0.2">
      <c r="FB10251"/>
      <c r="FC10251"/>
    </row>
    <row r="10252" spans="158:159" x14ac:dyDescent="0.2">
      <c r="FB10252"/>
      <c r="FC10252"/>
    </row>
    <row r="10253" spans="158:159" x14ac:dyDescent="0.2">
      <c r="FB10253"/>
      <c r="FC10253"/>
    </row>
    <row r="10254" spans="158:159" x14ac:dyDescent="0.2">
      <c r="FB10254"/>
      <c r="FC10254"/>
    </row>
    <row r="10255" spans="158:159" x14ac:dyDescent="0.2">
      <c r="FB10255"/>
      <c r="FC10255"/>
    </row>
    <row r="10256" spans="158:159" x14ac:dyDescent="0.2">
      <c r="FB10256"/>
      <c r="FC10256"/>
    </row>
    <row r="10257" spans="158:159" x14ac:dyDescent="0.2">
      <c r="FB10257"/>
      <c r="FC10257"/>
    </row>
    <row r="10258" spans="158:159" x14ac:dyDescent="0.2">
      <c r="FB10258"/>
      <c r="FC10258"/>
    </row>
    <row r="10259" spans="158:159" x14ac:dyDescent="0.2">
      <c r="FB10259"/>
      <c r="FC10259"/>
    </row>
    <row r="10260" spans="158:159" x14ac:dyDescent="0.2">
      <c r="FB10260"/>
      <c r="FC10260"/>
    </row>
    <row r="10261" spans="158:159" x14ac:dyDescent="0.2">
      <c r="FB10261"/>
      <c r="FC10261"/>
    </row>
    <row r="10262" spans="158:159" x14ac:dyDescent="0.2">
      <c r="FB10262"/>
      <c r="FC10262"/>
    </row>
    <row r="10263" spans="158:159" x14ac:dyDescent="0.2">
      <c r="FB10263"/>
      <c r="FC10263"/>
    </row>
    <row r="10264" spans="158:159" x14ac:dyDescent="0.2">
      <c r="FB10264"/>
      <c r="FC10264"/>
    </row>
    <row r="10265" spans="158:159" x14ac:dyDescent="0.2">
      <c r="FB10265"/>
      <c r="FC10265"/>
    </row>
    <row r="10266" spans="158:159" x14ac:dyDescent="0.2">
      <c r="FB10266"/>
      <c r="FC10266"/>
    </row>
    <row r="10267" spans="158:159" x14ac:dyDescent="0.2">
      <c r="FB10267"/>
      <c r="FC10267"/>
    </row>
    <row r="10268" spans="158:159" x14ac:dyDescent="0.2">
      <c r="FB10268"/>
      <c r="FC10268"/>
    </row>
    <row r="10269" spans="158:159" x14ac:dyDescent="0.2">
      <c r="FB10269"/>
      <c r="FC10269"/>
    </row>
    <row r="10270" spans="158:159" x14ac:dyDescent="0.2">
      <c r="FB10270"/>
      <c r="FC10270"/>
    </row>
    <row r="10271" spans="158:159" x14ac:dyDescent="0.2">
      <c r="FB10271"/>
      <c r="FC10271"/>
    </row>
    <row r="10272" spans="158:159" x14ac:dyDescent="0.2">
      <c r="FB10272"/>
      <c r="FC10272"/>
    </row>
    <row r="10273" spans="158:159" x14ac:dyDescent="0.2">
      <c r="FB10273"/>
      <c r="FC10273"/>
    </row>
    <row r="10274" spans="158:159" x14ac:dyDescent="0.2">
      <c r="FB10274"/>
      <c r="FC10274"/>
    </row>
    <row r="10275" spans="158:159" x14ac:dyDescent="0.2">
      <c r="FB10275"/>
      <c r="FC10275"/>
    </row>
    <row r="10276" spans="158:159" x14ac:dyDescent="0.2">
      <c r="FB10276"/>
      <c r="FC10276"/>
    </row>
    <row r="10277" spans="158:159" x14ac:dyDescent="0.2">
      <c r="FB10277"/>
      <c r="FC10277"/>
    </row>
    <row r="10278" spans="158:159" x14ac:dyDescent="0.2">
      <c r="FB10278"/>
      <c r="FC10278"/>
    </row>
    <row r="10279" spans="158:159" x14ac:dyDescent="0.2">
      <c r="FB10279"/>
      <c r="FC10279"/>
    </row>
    <row r="10280" spans="158:159" x14ac:dyDescent="0.2">
      <c r="FB10280"/>
      <c r="FC10280"/>
    </row>
    <row r="10281" spans="158:159" x14ac:dyDescent="0.2">
      <c r="FB10281"/>
      <c r="FC10281"/>
    </row>
    <row r="10282" spans="158:159" x14ac:dyDescent="0.2">
      <c r="FB10282"/>
      <c r="FC10282"/>
    </row>
    <row r="10283" spans="158:159" x14ac:dyDescent="0.2">
      <c r="FB10283"/>
      <c r="FC10283"/>
    </row>
    <row r="10284" spans="158:159" x14ac:dyDescent="0.2">
      <c r="FB10284"/>
      <c r="FC10284"/>
    </row>
    <row r="10285" spans="158:159" x14ac:dyDescent="0.2">
      <c r="FB10285"/>
      <c r="FC10285"/>
    </row>
    <row r="10286" spans="158:159" x14ac:dyDescent="0.2">
      <c r="FB10286"/>
      <c r="FC10286"/>
    </row>
    <row r="10287" spans="158:159" x14ac:dyDescent="0.2">
      <c r="FB10287"/>
      <c r="FC10287"/>
    </row>
    <row r="10288" spans="158:159" x14ac:dyDescent="0.2">
      <c r="FB10288"/>
      <c r="FC10288"/>
    </row>
    <row r="10289" spans="158:159" x14ac:dyDescent="0.2">
      <c r="FB10289"/>
      <c r="FC10289"/>
    </row>
    <row r="10290" spans="158:159" x14ac:dyDescent="0.2">
      <c r="FB10290"/>
      <c r="FC10290"/>
    </row>
    <row r="10291" spans="158:159" x14ac:dyDescent="0.2">
      <c r="FB10291"/>
      <c r="FC10291"/>
    </row>
    <row r="10292" spans="158:159" x14ac:dyDescent="0.2">
      <c r="FB10292"/>
      <c r="FC10292"/>
    </row>
    <row r="10293" spans="158:159" x14ac:dyDescent="0.2">
      <c r="FB10293"/>
      <c r="FC10293"/>
    </row>
    <row r="10294" spans="158:159" x14ac:dyDescent="0.2">
      <c r="FB10294"/>
      <c r="FC10294"/>
    </row>
    <row r="10295" spans="158:159" x14ac:dyDescent="0.2">
      <c r="FB10295"/>
      <c r="FC10295"/>
    </row>
    <row r="10296" spans="158:159" x14ac:dyDescent="0.2">
      <c r="FB10296"/>
      <c r="FC10296"/>
    </row>
    <row r="10297" spans="158:159" x14ac:dyDescent="0.2">
      <c r="FB10297"/>
      <c r="FC10297"/>
    </row>
    <row r="10298" spans="158:159" x14ac:dyDescent="0.2">
      <c r="FB10298"/>
      <c r="FC10298"/>
    </row>
    <row r="10299" spans="158:159" x14ac:dyDescent="0.2">
      <c r="FB10299"/>
      <c r="FC10299"/>
    </row>
    <row r="10300" spans="158:159" x14ac:dyDescent="0.2">
      <c r="FB10300"/>
      <c r="FC10300"/>
    </row>
    <row r="10301" spans="158:159" x14ac:dyDescent="0.2">
      <c r="FB10301"/>
      <c r="FC10301"/>
    </row>
    <row r="10302" spans="158:159" x14ac:dyDescent="0.2">
      <c r="FB10302"/>
      <c r="FC10302"/>
    </row>
    <row r="10303" spans="158:159" x14ac:dyDescent="0.2">
      <c r="FB10303"/>
      <c r="FC10303"/>
    </row>
    <row r="10304" spans="158:159" x14ac:dyDescent="0.2">
      <c r="FB10304"/>
      <c r="FC10304"/>
    </row>
    <row r="10305" spans="158:159" x14ac:dyDescent="0.2">
      <c r="FB10305"/>
      <c r="FC10305"/>
    </row>
    <row r="10306" spans="158:159" x14ac:dyDescent="0.2">
      <c r="FB10306"/>
      <c r="FC10306"/>
    </row>
    <row r="10307" spans="158:159" x14ac:dyDescent="0.2">
      <c r="FB10307"/>
      <c r="FC10307"/>
    </row>
    <row r="10308" spans="158:159" x14ac:dyDescent="0.2">
      <c r="FB10308"/>
      <c r="FC10308"/>
    </row>
    <row r="10309" spans="158:159" x14ac:dyDescent="0.2">
      <c r="FB10309"/>
      <c r="FC10309"/>
    </row>
    <row r="10310" spans="158:159" x14ac:dyDescent="0.2">
      <c r="FB10310"/>
      <c r="FC10310"/>
    </row>
    <row r="10311" spans="158:159" x14ac:dyDescent="0.2">
      <c r="FB10311"/>
      <c r="FC10311"/>
    </row>
    <row r="10312" spans="158:159" x14ac:dyDescent="0.2">
      <c r="FB10312"/>
      <c r="FC10312"/>
    </row>
    <row r="10313" spans="158:159" x14ac:dyDescent="0.2">
      <c r="FB10313"/>
      <c r="FC10313"/>
    </row>
    <row r="10314" spans="158:159" x14ac:dyDescent="0.2">
      <c r="FB10314"/>
      <c r="FC10314"/>
    </row>
    <row r="10315" spans="158:159" x14ac:dyDescent="0.2">
      <c r="FB10315"/>
      <c r="FC10315"/>
    </row>
    <row r="10316" spans="158:159" x14ac:dyDescent="0.2">
      <c r="FB10316"/>
      <c r="FC10316"/>
    </row>
    <row r="10317" spans="158:159" x14ac:dyDescent="0.2">
      <c r="FB10317"/>
      <c r="FC10317"/>
    </row>
    <row r="10318" spans="158:159" x14ac:dyDescent="0.2">
      <c r="FB10318"/>
      <c r="FC10318"/>
    </row>
    <row r="10319" spans="158:159" x14ac:dyDescent="0.2">
      <c r="FB10319"/>
      <c r="FC10319"/>
    </row>
    <row r="10320" spans="158:159" x14ac:dyDescent="0.2">
      <c r="FB10320"/>
      <c r="FC10320"/>
    </row>
    <row r="10321" spans="158:159" x14ac:dyDescent="0.2">
      <c r="FB10321"/>
      <c r="FC10321"/>
    </row>
    <row r="10322" spans="158:159" x14ac:dyDescent="0.2">
      <c r="FB10322"/>
      <c r="FC10322"/>
    </row>
    <row r="10323" spans="158:159" x14ac:dyDescent="0.2">
      <c r="FB10323"/>
      <c r="FC10323"/>
    </row>
    <row r="10324" spans="158:159" x14ac:dyDescent="0.2">
      <c r="FB10324"/>
      <c r="FC10324"/>
    </row>
    <row r="10325" spans="158:159" x14ac:dyDescent="0.2">
      <c r="FB10325"/>
      <c r="FC10325"/>
    </row>
    <row r="10326" spans="158:159" x14ac:dyDescent="0.2">
      <c r="FB10326"/>
      <c r="FC10326"/>
    </row>
    <row r="10327" spans="158:159" x14ac:dyDescent="0.2">
      <c r="FB10327"/>
      <c r="FC10327"/>
    </row>
    <row r="10328" spans="158:159" x14ac:dyDescent="0.2">
      <c r="FB10328"/>
      <c r="FC10328"/>
    </row>
    <row r="10329" spans="158:159" x14ac:dyDescent="0.2">
      <c r="FB10329"/>
      <c r="FC10329"/>
    </row>
    <row r="10330" spans="158:159" x14ac:dyDescent="0.2">
      <c r="FB10330"/>
      <c r="FC10330"/>
    </row>
    <row r="10331" spans="158:159" x14ac:dyDescent="0.2">
      <c r="FB10331"/>
      <c r="FC10331"/>
    </row>
    <row r="10332" spans="158:159" x14ac:dyDescent="0.2">
      <c r="FB10332"/>
      <c r="FC10332"/>
    </row>
    <row r="10333" spans="158:159" x14ac:dyDescent="0.2">
      <c r="FB10333"/>
      <c r="FC10333"/>
    </row>
    <row r="10334" spans="158:159" x14ac:dyDescent="0.2">
      <c r="FB10334"/>
      <c r="FC10334"/>
    </row>
    <row r="10335" spans="158:159" x14ac:dyDescent="0.2">
      <c r="FB10335"/>
      <c r="FC10335"/>
    </row>
    <row r="10336" spans="158:159" x14ac:dyDescent="0.2">
      <c r="FB10336"/>
      <c r="FC10336"/>
    </row>
    <row r="10337" spans="158:159" x14ac:dyDescent="0.2">
      <c r="FB10337"/>
      <c r="FC10337"/>
    </row>
    <row r="10338" spans="158:159" x14ac:dyDescent="0.2">
      <c r="FB10338"/>
      <c r="FC10338"/>
    </row>
    <row r="10339" spans="158:159" x14ac:dyDescent="0.2">
      <c r="FB10339"/>
      <c r="FC10339"/>
    </row>
    <row r="10340" spans="158:159" x14ac:dyDescent="0.2">
      <c r="FB10340"/>
      <c r="FC10340"/>
    </row>
    <row r="10341" spans="158:159" x14ac:dyDescent="0.2">
      <c r="FB10341"/>
      <c r="FC10341"/>
    </row>
    <row r="10342" spans="158:159" x14ac:dyDescent="0.2">
      <c r="FB10342"/>
      <c r="FC10342"/>
    </row>
    <row r="10343" spans="158:159" x14ac:dyDescent="0.2">
      <c r="FB10343"/>
      <c r="FC10343"/>
    </row>
    <row r="10344" spans="158:159" x14ac:dyDescent="0.2">
      <c r="FB10344"/>
      <c r="FC10344"/>
    </row>
    <row r="10345" spans="158:159" x14ac:dyDescent="0.2">
      <c r="FB10345"/>
      <c r="FC10345"/>
    </row>
    <row r="10346" spans="158:159" x14ac:dyDescent="0.2">
      <c r="FB10346"/>
      <c r="FC10346"/>
    </row>
    <row r="10347" spans="158:159" x14ac:dyDescent="0.2">
      <c r="FB10347"/>
      <c r="FC10347"/>
    </row>
    <row r="10348" spans="158:159" x14ac:dyDescent="0.2">
      <c r="FB10348"/>
      <c r="FC10348"/>
    </row>
    <row r="10349" spans="158:159" x14ac:dyDescent="0.2">
      <c r="FB10349"/>
      <c r="FC10349"/>
    </row>
    <row r="10350" spans="158:159" x14ac:dyDescent="0.2">
      <c r="FB10350"/>
      <c r="FC10350"/>
    </row>
    <row r="10351" spans="158:159" x14ac:dyDescent="0.2">
      <c r="FB10351"/>
      <c r="FC10351"/>
    </row>
    <row r="10352" spans="158:159" x14ac:dyDescent="0.2">
      <c r="FB10352"/>
      <c r="FC10352"/>
    </row>
    <row r="10353" spans="158:159" x14ac:dyDescent="0.2">
      <c r="FB10353"/>
      <c r="FC10353"/>
    </row>
    <row r="10354" spans="158:159" x14ac:dyDescent="0.2">
      <c r="FB10354"/>
      <c r="FC10354"/>
    </row>
    <row r="10355" spans="158:159" x14ac:dyDescent="0.2">
      <c r="FB10355"/>
      <c r="FC10355"/>
    </row>
    <row r="10356" spans="158:159" x14ac:dyDescent="0.2">
      <c r="FB10356"/>
      <c r="FC10356"/>
    </row>
    <row r="10357" spans="158:159" x14ac:dyDescent="0.2">
      <c r="FB10357"/>
      <c r="FC10357"/>
    </row>
    <row r="10358" spans="158:159" x14ac:dyDescent="0.2">
      <c r="FB10358"/>
      <c r="FC10358"/>
    </row>
    <row r="10359" spans="158:159" x14ac:dyDescent="0.2">
      <c r="FB10359"/>
      <c r="FC10359"/>
    </row>
    <row r="10360" spans="158:159" x14ac:dyDescent="0.2">
      <c r="FB10360"/>
      <c r="FC10360"/>
    </row>
    <row r="10361" spans="158:159" x14ac:dyDescent="0.2">
      <c r="FB10361"/>
      <c r="FC10361"/>
    </row>
    <row r="10362" spans="158:159" x14ac:dyDescent="0.2">
      <c r="FB10362"/>
      <c r="FC10362"/>
    </row>
    <row r="10363" spans="158:159" x14ac:dyDescent="0.2">
      <c r="FB10363"/>
      <c r="FC10363"/>
    </row>
    <row r="10364" spans="158:159" x14ac:dyDescent="0.2">
      <c r="FB10364"/>
      <c r="FC10364"/>
    </row>
    <row r="10365" spans="158:159" x14ac:dyDescent="0.2">
      <c r="FB10365"/>
      <c r="FC10365"/>
    </row>
    <row r="10366" spans="158:159" x14ac:dyDescent="0.2">
      <c r="FB10366"/>
      <c r="FC10366"/>
    </row>
    <row r="10367" spans="158:159" x14ac:dyDescent="0.2">
      <c r="FB10367"/>
      <c r="FC10367"/>
    </row>
    <row r="10368" spans="158:159" x14ac:dyDescent="0.2">
      <c r="FB10368"/>
      <c r="FC10368"/>
    </row>
    <row r="10369" spans="158:159" x14ac:dyDescent="0.2">
      <c r="FB10369"/>
      <c r="FC10369"/>
    </row>
    <row r="10370" spans="158:159" x14ac:dyDescent="0.2">
      <c r="FB10370"/>
      <c r="FC10370"/>
    </row>
    <row r="10371" spans="158:159" x14ac:dyDescent="0.2">
      <c r="FB10371"/>
      <c r="FC10371"/>
    </row>
    <row r="10372" spans="158:159" x14ac:dyDescent="0.2">
      <c r="FB10372"/>
      <c r="FC10372"/>
    </row>
    <row r="10373" spans="158:159" x14ac:dyDescent="0.2">
      <c r="FB10373"/>
      <c r="FC10373"/>
    </row>
    <row r="10374" spans="158:159" x14ac:dyDescent="0.2">
      <c r="FB10374"/>
      <c r="FC10374"/>
    </row>
    <row r="10375" spans="158:159" x14ac:dyDescent="0.2">
      <c r="FB10375"/>
      <c r="FC10375"/>
    </row>
    <row r="10376" spans="158:159" x14ac:dyDescent="0.2">
      <c r="FB10376"/>
      <c r="FC10376"/>
    </row>
    <row r="10377" spans="158:159" x14ac:dyDescent="0.2">
      <c r="FB10377"/>
      <c r="FC10377"/>
    </row>
    <row r="10378" spans="158:159" x14ac:dyDescent="0.2">
      <c r="FB10378"/>
      <c r="FC10378"/>
    </row>
    <row r="10379" spans="158:159" x14ac:dyDescent="0.2">
      <c r="FB10379"/>
      <c r="FC10379"/>
    </row>
    <row r="10380" spans="158:159" x14ac:dyDescent="0.2">
      <c r="FB10380"/>
      <c r="FC10380"/>
    </row>
    <row r="10381" spans="158:159" x14ac:dyDescent="0.2">
      <c r="FB10381"/>
      <c r="FC10381"/>
    </row>
    <row r="10382" spans="158:159" x14ac:dyDescent="0.2">
      <c r="FB10382"/>
      <c r="FC10382"/>
    </row>
    <row r="10383" spans="158:159" x14ac:dyDescent="0.2">
      <c r="FB10383"/>
      <c r="FC10383"/>
    </row>
    <row r="10384" spans="158:159" x14ac:dyDescent="0.2">
      <c r="FB10384"/>
      <c r="FC10384"/>
    </row>
    <row r="10385" spans="158:159" x14ac:dyDescent="0.2">
      <c r="FB10385"/>
      <c r="FC10385"/>
    </row>
    <row r="10386" spans="158:159" x14ac:dyDescent="0.2">
      <c r="FB10386"/>
      <c r="FC10386"/>
    </row>
    <row r="10387" spans="158:159" x14ac:dyDescent="0.2">
      <c r="FB10387"/>
      <c r="FC10387"/>
    </row>
    <row r="10388" spans="158:159" x14ac:dyDescent="0.2">
      <c r="FB10388"/>
      <c r="FC10388"/>
    </row>
    <row r="10389" spans="158:159" x14ac:dyDescent="0.2">
      <c r="FB10389"/>
      <c r="FC10389"/>
    </row>
    <row r="10390" spans="158:159" x14ac:dyDescent="0.2">
      <c r="FB10390"/>
      <c r="FC10390"/>
    </row>
    <row r="10391" spans="158:159" x14ac:dyDescent="0.2">
      <c r="FB10391"/>
      <c r="FC10391"/>
    </row>
    <row r="10392" spans="158:159" x14ac:dyDescent="0.2">
      <c r="FB10392"/>
      <c r="FC10392"/>
    </row>
    <row r="10393" spans="158:159" x14ac:dyDescent="0.2">
      <c r="FB10393"/>
      <c r="FC10393"/>
    </row>
    <row r="10394" spans="158:159" x14ac:dyDescent="0.2">
      <c r="FB10394"/>
      <c r="FC10394"/>
    </row>
    <row r="10395" spans="158:159" x14ac:dyDescent="0.2">
      <c r="FB10395"/>
      <c r="FC10395"/>
    </row>
    <row r="10396" spans="158:159" x14ac:dyDescent="0.2">
      <c r="FB10396"/>
      <c r="FC10396"/>
    </row>
    <row r="10397" spans="158:159" x14ac:dyDescent="0.2">
      <c r="FB10397"/>
      <c r="FC10397"/>
    </row>
    <row r="10398" spans="158:159" x14ac:dyDescent="0.2">
      <c r="FB10398"/>
      <c r="FC10398"/>
    </row>
    <row r="10399" spans="158:159" x14ac:dyDescent="0.2">
      <c r="FB10399"/>
      <c r="FC10399"/>
    </row>
    <row r="10400" spans="158:159" x14ac:dyDescent="0.2">
      <c r="FB10400"/>
      <c r="FC10400"/>
    </row>
    <row r="10401" spans="158:159" x14ac:dyDescent="0.2">
      <c r="FB10401"/>
      <c r="FC10401"/>
    </row>
    <row r="10402" spans="158:159" x14ac:dyDescent="0.2">
      <c r="FB10402"/>
      <c r="FC10402"/>
    </row>
    <row r="10403" spans="158:159" x14ac:dyDescent="0.2">
      <c r="FB10403"/>
      <c r="FC10403"/>
    </row>
    <row r="10404" spans="158:159" x14ac:dyDescent="0.2">
      <c r="FB10404"/>
      <c r="FC10404"/>
    </row>
    <row r="10405" spans="158:159" x14ac:dyDescent="0.2">
      <c r="FB10405"/>
      <c r="FC10405"/>
    </row>
    <row r="10406" spans="158:159" x14ac:dyDescent="0.2">
      <c r="FB10406"/>
      <c r="FC10406"/>
    </row>
    <row r="10407" spans="158:159" x14ac:dyDescent="0.2">
      <c r="FB10407"/>
      <c r="FC10407"/>
    </row>
    <row r="10408" spans="158:159" x14ac:dyDescent="0.2">
      <c r="FB10408"/>
      <c r="FC10408"/>
    </row>
    <row r="10409" spans="158:159" x14ac:dyDescent="0.2">
      <c r="FB10409"/>
      <c r="FC10409"/>
    </row>
    <row r="10410" spans="158:159" x14ac:dyDescent="0.2">
      <c r="FB10410"/>
      <c r="FC10410"/>
    </row>
    <row r="10411" spans="158:159" x14ac:dyDescent="0.2">
      <c r="FB10411"/>
      <c r="FC10411"/>
    </row>
    <row r="10412" spans="158:159" x14ac:dyDescent="0.2">
      <c r="FB10412"/>
      <c r="FC10412"/>
    </row>
    <row r="10413" spans="158:159" x14ac:dyDescent="0.2">
      <c r="FB10413"/>
      <c r="FC10413"/>
    </row>
    <row r="10414" spans="158:159" x14ac:dyDescent="0.2">
      <c r="FB10414"/>
      <c r="FC10414"/>
    </row>
    <row r="10415" spans="158:159" x14ac:dyDescent="0.2">
      <c r="FB10415"/>
      <c r="FC10415"/>
    </row>
    <row r="10416" spans="158:159" x14ac:dyDescent="0.2">
      <c r="FB10416"/>
      <c r="FC10416"/>
    </row>
    <row r="10417" spans="158:159" x14ac:dyDescent="0.2">
      <c r="FB10417"/>
      <c r="FC10417"/>
    </row>
    <row r="10418" spans="158:159" x14ac:dyDescent="0.2">
      <c r="FB10418"/>
      <c r="FC10418"/>
    </row>
    <row r="10419" spans="158:159" x14ac:dyDescent="0.2">
      <c r="FB10419"/>
      <c r="FC10419"/>
    </row>
    <row r="10420" spans="158:159" x14ac:dyDescent="0.2">
      <c r="FB10420"/>
      <c r="FC10420"/>
    </row>
    <row r="10421" spans="158:159" x14ac:dyDescent="0.2">
      <c r="FB10421"/>
      <c r="FC10421"/>
    </row>
    <row r="10422" spans="158:159" x14ac:dyDescent="0.2">
      <c r="FB10422"/>
      <c r="FC10422"/>
    </row>
    <row r="10423" spans="158:159" x14ac:dyDescent="0.2">
      <c r="FB10423"/>
      <c r="FC10423"/>
    </row>
    <row r="10424" spans="158:159" x14ac:dyDescent="0.2">
      <c r="FB10424"/>
      <c r="FC10424"/>
    </row>
    <row r="10425" spans="158:159" x14ac:dyDescent="0.2">
      <c r="FB10425"/>
      <c r="FC10425"/>
    </row>
    <row r="10426" spans="158:159" x14ac:dyDescent="0.2">
      <c r="FB10426"/>
      <c r="FC10426"/>
    </row>
    <row r="10427" spans="158:159" x14ac:dyDescent="0.2">
      <c r="FB10427"/>
      <c r="FC10427"/>
    </row>
    <row r="10428" spans="158:159" x14ac:dyDescent="0.2">
      <c r="FB10428"/>
      <c r="FC10428"/>
    </row>
    <row r="10429" spans="158:159" x14ac:dyDescent="0.2">
      <c r="FB10429"/>
      <c r="FC10429"/>
    </row>
    <row r="10430" spans="158:159" x14ac:dyDescent="0.2">
      <c r="FB10430"/>
      <c r="FC10430"/>
    </row>
    <row r="10431" spans="158:159" x14ac:dyDescent="0.2">
      <c r="FB10431"/>
      <c r="FC10431"/>
    </row>
    <row r="10432" spans="158:159" x14ac:dyDescent="0.2">
      <c r="FB10432"/>
      <c r="FC10432"/>
    </row>
    <row r="10433" spans="158:159" x14ac:dyDescent="0.2">
      <c r="FB10433"/>
      <c r="FC10433"/>
    </row>
    <row r="10434" spans="158:159" x14ac:dyDescent="0.2">
      <c r="FB10434"/>
      <c r="FC10434"/>
    </row>
    <row r="10435" spans="158:159" x14ac:dyDescent="0.2">
      <c r="FB10435"/>
      <c r="FC10435"/>
    </row>
    <row r="10436" spans="158:159" x14ac:dyDescent="0.2">
      <c r="FB10436"/>
      <c r="FC10436"/>
    </row>
    <row r="10437" spans="158:159" x14ac:dyDescent="0.2">
      <c r="FB10437"/>
      <c r="FC10437"/>
    </row>
    <row r="10438" spans="158:159" x14ac:dyDescent="0.2">
      <c r="FB10438"/>
      <c r="FC10438"/>
    </row>
    <row r="10439" spans="158:159" x14ac:dyDescent="0.2">
      <c r="FB10439"/>
      <c r="FC10439"/>
    </row>
    <row r="10440" spans="158:159" x14ac:dyDescent="0.2">
      <c r="FB10440"/>
      <c r="FC10440"/>
    </row>
    <row r="10441" spans="158:159" x14ac:dyDescent="0.2">
      <c r="FB10441"/>
      <c r="FC10441"/>
    </row>
    <row r="10442" spans="158:159" x14ac:dyDescent="0.2">
      <c r="FB10442"/>
      <c r="FC10442"/>
    </row>
    <row r="10443" spans="158:159" x14ac:dyDescent="0.2">
      <c r="FB10443"/>
      <c r="FC10443"/>
    </row>
    <row r="10444" spans="158:159" x14ac:dyDescent="0.2">
      <c r="FB10444"/>
      <c r="FC10444"/>
    </row>
    <row r="10445" spans="158:159" x14ac:dyDescent="0.2">
      <c r="FB10445"/>
      <c r="FC10445"/>
    </row>
    <row r="10446" spans="158:159" x14ac:dyDescent="0.2">
      <c r="FB10446"/>
      <c r="FC10446"/>
    </row>
    <row r="10447" spans="158:159" x14ac:dyDescent="0.2">
      <c r="FB10447"/>
      <c r="FC10447"/>
    </row>
    <row r="10448" spans="158:159" x14ac:dyDescent="0.2">
      <c r="FB10448"/>
      <c r="FC10448"/>
    </row>
    <row r="10449" spans="158:159" x14ac:dyDescent="0.2">
      <c r="FB10449"/>
      <c r="FC10449"/>
    </row>
    <row r="10450" spans="158:159" x14ac:dyDescent="0.2">
      <c r="FB10450"/>
      <c r="FC10450"/>
    </row>
    <row r="10451" spans="158:159" x14ac:dyDescent="0.2">
      <c r="FB10451"/>
      <c r="FC10451"/>
    </row>
    <row r="10452" spans="158:159" x14ac:dyDescent="0.2">
      <c r="FB10452"/>
      <c r="FC10452"/>
    </row>
    <row r="10453" spans="158:159" x14ac:dyDescent="0.2">
      <c r="FB10453"/>
      <c r="FC10453"/>
    </row>
    <row r="10454" spans="158:159" x14ac:dyDescent="0.2">
      <c r="FB10454"/>
      <c r="FC10454"/>
    </row>
    <row r="10455" spans="158:159" x14ac:dyDescent="0.2">
      <c r="FB10455"/>
      <c r="FC10455"/>
    </row>
    <row r="10456" spans="158:159" x14ac:dyDescent="0.2">
      <c r="FB10456"/>
      <c r="FC10456"/>
    </row>
    <row r="10457" spans="158:159" x14ac:dyDescent="0.2">
      <c r="FB10457"/>
      <c r="FC10457"/>
    </row>
    <row r="10458" spans="158:159" x14ac:dyDescent="0.2">
      <c r="FB10458"/>
      <c r="FC10458"/>
    </row>
    <row r="10459" spans="158:159" x14ac:dyDescent="0.2">
      <c r="FB10459"/>
      <c r="FC10459"/>
    </row>
    <row r="10460" spans="158:159" x14ac:dyDescent="0.2">
      <c r="FB10460"/>
      <c r="FC10460"/>
    </row>
    <row r="10461" spans="158:159" x14ac:dyDescent="0.2">
      <c r="FB10461"/>
      <c r="FC10461"/>
    </row>
    <row r="10462" spans="158:159" x14ac:dyDescent="0.2">
      <c r="FB10462"/>
      <c r="FC10462"/>
    </row>
    <row r="10463" spans="158:159" x14ac:dyDescent="0.2">
      <c r="FB10463"/>
      <c r="FC10463"/>
    </row>
    <row r="10464" spans="158:159" x14ac:dyDescent="0.2">
      <c r="FB10464"/>
      <c r="FC10464"/>
    </row>
    <row r="10465" spans="158:159" x14ac:dyDescent="0.2">
      <c r="FB10465"/>
      <c r="FC10465"/>
    </row>
    <row r="10466" spans="158:159" x14ac:dyDescent="0.2">
      <c r="FB10466"/>
      <c r="FC10466"/>
    </row>
    <row r="10467" spans="158:159" x14ac:dyDescent="0.2">
      <c r="FB10467"/>
      <c r="FC10467"/>
    </row>
    <row r="10468" spans="158:159" x14ac:dyDescent="0.2">
      <c r="FB10468"/>
      <c r="FC10468"/>
    </row>
    <row r="10469" spans="158:159" x14ac:dyDescent="0.2">
      <c r="FB10469"/>
      <c r="FC10469"/>
    </row>
    <row r="10470" spans="158:159" x14ac:dyDescent="0.2">
      <c r="FB10470"/>
      <c r="FC10470"/>
    </row>
    <row r="10471" spans="158:159" x14ac:dyDescent="0.2">
      <c r="FB10471"/>
      <c r="FC10471"/>
    </row>
    <row r="10472" spans="158:159" x14ac:dyDescent="0.2">
      <c r="FB10472"/>
      <c r="FC10472"/>
    </row>
    <row r="10473" spans="158:159" x14ac:dyDescent="0.2">
      <c r="FB10473"/>
      <c r="FC10473"/>
    </row>
    <row r="10474" spans="158:159" x14ac:dyDescent="0.2">
      <c r="FB10474"/>
      <c r="FC10474"/>
    </row>
    <row r="10475" spans="158:159" x14ac:dyDescent="0.2">
      <c r="FB10475"/>
      <c r="FC10475"/>
    </row>
    <row r="10476" spans="158:159" x14ac:dyDescent="0.2">
      <c r="FB10476"/>
      <c r="FC10476"/>
    </row>
    <row r="10477" spans="158:159" x14ac:dyDescent="0.2">
      <c r="FB10477"/>
      <c r="FC10477"/>
    </row>
    <row r="10478" spans="158:159" x14ac:dyDescent="0.2">
      <c r="FB10478"/>
      <c r="FC10478"/>
    </row>
    <row r="10479" spans="158:159" x14ac:dyDescent="0.2">
      <c r="FB10479"/>
      <c r="FC10479"/>
    </row>
    <row r="10480" spans="158:159" x14ac:dyDescent="0.2">
      <c r="FB10480"/>
      <c r="FC10480"/>
    </row>
    <row r="10481" spans="158:159" x14ac:dyDescent="0.2">
      <c r="FB10481"/>
      <c r="FC10481"/>
    </row>
    <row r="10482" spans="158:159" x14ac:dyDescent="0.2">
      <c r="FB10482"/>
      <c r="FC10482"/>
    </row>
    <row r="10483" spans="158:159" x14ac:dyDescent="0.2">
      <c r="FB10483"/>
      <c r="FC10483"/>
    </row>
    <row r="10484" spans="158:159" x14ac:dyDescent="0.2">
      <c r="FB10484"/>
      <c r="FC10484"/>
    </row>
    <row r="10485" spans="158:159" x14ac:dyDescent="0.2">
      <c r="FB10485"/>
      <c r="FC10485"/>
    </row>
    <row r="10486" spans="158:159" x14ac:dyDescent="0.2">
      <c r="FB10486"/>
      <c r="FC10486"/>
    </row>
    <row r="10487" spans="158:159" x14ac:dyDescent="0.2">
      <c r="FB10487"/>
      <c r="FC10487"/>
    </row>
    <row r="10488" spans="158:159" x14ac:dyDescent="0.2">
      <c r="FB10488"/>
      <c r="FC10488"/>
    </row>
    <row r="10489" spans="158:159" x14ac:dyDescent="0.2">
      <c r="FB10489"/>
      <c r="FC10489"/>
    </row>
    <row r="10490" spans="158:159" x14ac:dyDescent="0.2">
      <c r="FB10490"/>
      <c r="FC10490"/>
    </row>
    <row r="10491" spans="158:159" x14ac:dyDescent="0.2">
      <c r="FB10491"/>
      <c r="FC10491"/>
    </row>
    <row r="10492" spans="158:159" x14ac:dyDescent="0.2">
      <c r="FB10492"/>
      <c r="FC10492"/>
    </row>
    <row r="10493" spans="158:159" x14ac:dyDescent="0.2">
      <c r="FB10493"/>
      <c r="FC10493"/>
    </row>
    <row r="10494" spans="158:159" x14ac:dyDescent="0.2">
      <c r="FB10494"/>
      <c r="FC10494"/>
    </row>
    <row r="10495" spans="158:159" x14ac:dyDescent="0.2">
      <c r="FB10495"/>
      <c r="FC10495"/>
    </row>
    <row r="10496" spans="158:159" x14ac:dyDescent="0.2">
      <c r="FB10496"/>
      <c r="FC10496"/>
    </row>
    <row r="10497" spans="158:159" x14ac:dyDescent="0.2">
      <c r="FB10497"/>
      <c r="FC10497"/>
    </row>
    <row r="10498" spans="158:159" x14ac:dyDescent="0.2">
      <c r="FB10498"/>
      <c r="FC10498"/>
    </row>
    <row r="10499" spans="158:159" x14ac:dyDescent="0.2">
      <c r="FB10499"/>
      <c r="FC10499"/>
    </row>
    <row r="10500" spans="158:159" x14ac:dyDescent="0.2">
      <c r="FB10500"/>
      <c r="FC10500"/>
    </row>
    <row r="10501" spans="158:159" x14ac:dyDescent="0.2">
      <c r="FB10501"/>
      <c r="FC10501"/>
    </row>
    <row r="10502" spans="158:159" x14ac:dyDescent="0.2">
      <c r="FB10502"/>
      <c r="FC10502"/>
    </row>
    <row r="10503" spans="158:159" x14ac:dyDescent="0.2">
      <c r="FB10503"/>
      <c r="FC10503"/>
    </row>
    <row r="10504" spans="158:159" x14ac:dyDescent="0.2">
      <c r="FB10504"/>
      <c r="FC10504"/>
    </row>
    <row r="10505" spans="158:159" x14ac:dyDescent="0.2">
      <c r="FB10505"/>
      <c r="FC10505"/>
    </row>
    <row r="10506" spans="158:159" x14ac:dyDescent="0.2">
      <c r="FB10506"/>
      <c r="FC10506"/>
    </row>
    <row r="10507" spans="158:159" x14ac:dyDescent="0.2">
      <c r="FB10507"/>
      <c r="FC10507"/>
    </row>
    <row r="10508" spans="158:159" x14ac:dyDescent="0.2">
      <c r="FB10508"/>
      <c r="FC10508"/>
    </row>
    <row r="10509" spans="158:159" x14ac:dyDescent="0.2">
      <c r="FB10509"/>
      <c r="FC10509"/>
    </row>
    <row r="10510" spans="158:159" x14ac:dyDescent="0.2">
      <c r="FB10510"/>
      <c r="FC10510"/>
    </row>
    <row r="10511" spans="158:159" x14ac:dyDescent="0.2">
      <c r="FB10511"/>
      <c r="FC10511"/>
    </row>
    <row r="10512" spans="158:159" x14ac:dyDescent="0.2">
      <c r="FB10512"/>
      <c r="FC10512"/>
    </row>
    <row r="10513" spans="158:159" x14ac:dyDescent="0.2">
      <c r="FB10513"/>
      <c r="FC10513"/>
    </row>
    <row r="10514" spans="158:159" x14ac:dyDescent="0.2">
      <c r="FB10514"/>
      <c r="FC10514"/>
    </row>
    <row r="10515" spans="158:159" x14ac:dyDescent="0.2">
      <c r="FB10515"/>
      <c r="FC10515"/>
    </row>
    <row r="10516" spans="158:159" x14ac:dyDescent="0.2">
      <c r="FB10516"/>
      <c r="FC10516"/>
    </row>
    <row r="10517" spans="158:159" x14ac:dyDescent="0.2">
      <c r="FB10517"/>
      <c r="FC10517"/>
    </row>
    <row r="10518" spans="158:159" x14ac:dyDescent="0.2">
      <c r="FB10518"/>
      <c r="FC10518"/>
    </row>
    <row r="10519" spans="158:159" x14ac:dyDescent="0.2">
      <c r="FB10519"/>
      <c r="FC10519"/>
    </row>
    <row r="10520" spans="158:159" x14ac:dyDescent="0.2">
      <c r="FB10520"/>
      <c r="FC10520"/>
    </row>
    <row r="10521" spans="158:159" x14ac:dyDescent="0.2">
      <c r="FB10521"/>
      <c r="FC10521"/>
    </row>
    <row r="10522" spans="158:159" x14ac:dyDescent="0.2">
      <c r="FB10522"/>
      <c r="FC10522"/>
    </row>
    <row r="10523" spans="158:159" x14ac:dyDescent="0.2">
      <c r="FB10523"/>
      <c r="FC10523"/>
    </row>
    <row r="10524" spans="158:159" x14ac:dyDescent="0.2">
      <c r="FB10524"/>
      <c r="FC10524"/>
    </row>
    <row r="10525" spans="158:159" x14ac:dyDescent="0.2">
      <c r="FB10525"/>
      <c r="FC10525"/>
    </row>
    <row r="10526" spans="158:159" x14ac:dyDescent="0.2">
      <c r="FB10526"/>
      <c r="FC10526"/>
    </row>
    <row r="10527" spans="158:159" x14ac:dyDescent="0.2">
      <c r="FB10527"/>
      <c r="FC10527"/>
    </row>
    <row r="10528" spans="158:159" x14ac:dyDescent="0.2">
      <c r="FB10528"/>
      <c r="FC10528"/>
    </row>
    <row r="10529" spans="158:159" x14ac:dyDescent="0.2">
      <c r="FB10529"/>
      <c r="FC10529"/>
    </row>
    <row r="10530" spans="158:159" x14ac:dyDescent="0.2">
      <c r="FB10530"/>
      <c r="FC10530"/>
    </row>
    <row r="10531" spans="158:159" x14ac:dyDescent="0.2">
      <c r="FB10531"/>
      <c r="FC10531"/>
    </row>
    <row r="10532" spans="158:159" x14ac:dyDescent="0.2">
      <c r="FB10532"/>
      <c r="FC10532"/>
    </row>
    <row r="10533" spans="158:159" x14ac:dyDescent="0.2">
      <c r="FB10533"/>
      <c r="FC10533"/>
    </row>
    <row r="10534" spans="158:159" x14ac:dyDescent="0.2">
      <c r="FB10534"/>
      <c r="FC10534"/>
    </row>
    <row r="10535" spans="158:159" x14ac:dyDescent="0.2">
      <c r="FB10535"/>
      <c r="FC10535"/>
    </row>
    <row r="10536" spans="158:159" x14ac:dyDescent="0.2">
      <c r="FB10536"/>
      <c r="FC10536"/>
    </row>
    <row r="10537" spans="158:159" x14ac:dyDescent="0.2">
      <c r="FB10537"/>
      <c r="FC10537"/>
    </row>
    <row r="10538" spans="158:159" x14ac:dyDescent="0.2">
      <c r="FB10538"/>
      <c r="FC10538"/>
    </row>
    <row r="10539" spans="158:159" x14ac:dyDescent="0.2">
      <c r="FB10539"/>
      <c r="FC10539"/>
    </row>
    <row r="10540" spans="158:159" x14ac:dyDescent="0.2">
      <c r="FB10540"/>
      <c r="FC10540"/>
    </row>
    <row r="10541" spans="158:159" x14ac:dyDescent="0.2">
      <c r="FB10541"/>
      <c r="FC10541"/>
    </row>
    <row r="10542" spans="158:159" x14ac:dyDescent="0.2">
      <c r="FB10542"/>
      <c r="FC10542"/>
    </row>
    <row r="10543" spans="158:159" x14ac:dyDescent="0.2">
      <c r="FB10543"/>
      <c r="FC10543"/>
    </row>
    <row r="10544" spans="158:159" x14ac:dyDescent="0.2">
      <c r="FB10544"/>
      <c r="FC10544"/>
    </row>
    <row r="10545" spans="158:159" x14ac:dyDescent="0.2">
      <c r="FB10545"/>
      <c r="FC10545"/>
    </row>
    <row r="10546" spans="158:159" x14ac:dyDescent="0.2">
      <c r="FB10546"/>
      <c r="FC10546"/>
    </row>
    <row r="10547" spans="158:159" x14ac:dyDescent="0.2">
      <c r="FB10547"/>
      <c r="FC10547"/>
    </row>
    <row r="10548" spans="158:159" x14ac:dyDescent="0.2">
      <c r="FB10548"/>
      <c r="FC10548"/>
    </row>
    <row r="10549" spans="158:159" x14ac:dyDescent="0.2">
      <c r="FB10549"/>
      <c r="FC10549"/>
    </row>
    <row r="10550" spans="158:159" x14ac:dyDescent="0.2">
      <c r="FB10550"/>
      <c r="FC10550"/>
    </row>
    <row r="10551" spans="158:159" x14ac:dyDescent="0.2">
      <c r="FB10551"/>
      <c r="FC10551"/>
    </row>
    <row r="10552" spans="158:159" x14ac:dyDescent="0.2">
      <c r="FB10552"/>
      <c r="FC10552"/>
    </row>
    <row r="10553" spans="158:159" x14ac:dyDescent="0.2">
      <c r="FB10553"/>
      <c r="FC10553"/>
    </row>
    <row r="10554" spans="158:159" x14ac:dyDescent="0.2">
      <c r="FB10554"/>
      <c r="FC10554"/>
    </row>
    <row r="10555" spans="158:159" x14ac:dyDescent="0.2">
      <c r="FB10555"/>
      <c r="FC10555"/>
    </row>
    <row r="10556" spans="158:159" x14ac:dyDescent="0.2">
      <c r="FB10556"/>
      <c r="FC10556"/>
    </row>
    <row r="10557" spans="158:159" x14ac:dyDescent="0.2">
      <c r="FB10557"/>
      <c r="FC10557"/>
    </row>
    <row r="10558" spans="158:159" x14ac:dyDescent="0.2">
      <c r="FB10558"/>
      <c r="FC10558"/>
    </row>
    <row r="10559" spans="158:159" x14ac:dyDescent="0.2">
      <c r="FB10559"/>
      <c r="FC10559"/>
    </row>
    <row r="10560" spans="158:159" x14ac:dyDescent="0.2">
      <c r="FB10560"/>
      <c r="FC10560"/>
    </row>
    <row r="10561" spans="158:159" x14ac:dyDescent="0.2">
      <c r="FB10561"/>
      <c r="FC10561"/>
    </row>
    <row r="10562" spans="158:159" x14ac:dyDescent="0.2">
      <c r="FB10562"/>
      <c r="FC10562"/>
    </row>
    <row r="10563" spans="158:159" x14ac:dyDescent="0.2">
      <c r="FB10563"/>
      <c r="FC10563"/>
    </row>
    <row r="10564" spans="158:159" x14ac:dyDescent="0.2">
      <c r="FB10564"/>
      <c r="FC10564"/>
    </row>
    <row r="10565" spans="158:159" x14ac:dyDescent="0.2">
      <c r="FB10565"/>
      <c r="FC10565"/>
    </row>
    <row r="10566" spans="158:159" x14ac:dyDescent="0.2">
      <c r="FB10566"/>
      <c r="FC10566"/>
    </row>
    <row r="10567" spans="158:159" x14ac:dyDescent="0.2">
      <c r="FB10567"/>
      <c r="FC10567"/>
    </row>
    <row r="10568" spans="158:159" x14ac:dyDescent="0.2">
      <c r="FB10568"/>
      <c r="FC10568"/>
    </row>
    <row r="10569" spans="158:159" x14ac:dyDescent="0.2">
      <c r="FB10569"/>
      <c r="FC10569"/>
    </row>
    <row r="10570" spans="158:159" x14ac:dyDescent="0.2">
      <c r="FB10570"/>
      <c r="FC10570"/>
    </row>
    <row r="10571" spans="158:159" x14ac:dyDescent="0.2">
      <c r="FB10571"/>
      <c r="FC10571"/>
    </row>
    <row r="10572" spans="158:159" x14ac:dyDescent="0.2">
      <c r="FB10572"/>
      <c r="FC10572"/>
    </row>
    <row r="10573" spans="158:159" x14ac:dyDescent="0.2">
      <c r="FB10573"/>
      <c r="FC10573"/>
    </row>
    <row r="10574" spans="158:159" x14ac:dyDescent="0.2">
      <c r="FB10574"/>
      <c r="FC10574"/>
    </row>
    <row r="10575" spans="158:159" x14ac:dyDescent="0.2">
      <c r="FB10575"/>
      <c r="FC10575"/>
    </row>
    <row r="10576" spans="158:159" x14ac:dyDescent="0.2">
      <c r="FB10576"/>
      <c r="FC10576"/>
    </row>
    <row r="10577" spans="158:159" x14ac:dyDescent="0.2">
      <c r="FB10577"/>
      <c r="FC10577"/>
    </row>
    <row r="10578" spans="158:159" x14ac:dyDescent="0.2">
      <c r="FB10578"/>
      <c r="FC10578"/>
    </row>
    <row r="10579" spans="158:159" x14ac:dyDescent="0.2">
      <c r="FB10579"/>
      <c r="FC10579"/>
    </row>
    <row r="10580" spans="158:159" x14ac:dyDescent="0.2">
      <c r="FB10580"/>
      <c r="FC10580"/>
    </row>
    <row r="10581" spans="158:159" x14ac:dyDescent="0.2">
      <c r="FB10581"/>
      <c r="FC10581"/>
    </row>
    <row r="10582" spans="158:159" x14ac:dyDescent="0.2">
      <c r="FB10582"/>
      <c r="FC10582"/>
    </row>
    <row r="10583" spans="158:159" x14ac:dyDescent="0.2">
      <c r="FB10583"/>
      <c r="FC10583"/>
    </row>
    <row r="10584" spans="158:159" x14ac:dyDescent="0.2">
      <c r="FB10584"/>
      <c r="FC10584"/>
    </row>
    <row r="10585" spans="158:159" x14ac:dyDescent="0.2">
      <c r="FB10585"/>
      <c r="FC10585"/>
    </row>
    <row r="10586" spans="158:159" x14ac:dyDescent="0.2">
      <c r="FB10586"/>
      <c r="FC10586"/>
    </row>
    <row r="10587" spans="158:159" x14ac:dyDescent="0.2">
      <c r="FB10587"/>
      <c r="FC10587"/>
    </row>
    <row r="10588" spans="158:159" x14ac:dyDescent="0.2">
      <c r="FB10588"/>
      <c r="FC10588"/>
    </row>
    <row r="10589" spans="158:159" x14ac:dyDescent="0.2">
      <c r="FB10589"/>
      <c r="FC10589"/>
    </row>
    <row r="10590" spans="158:159" x14ac:dyDescent="0.2">
      <c r="FB10590"/>
      <c r="FC10590"/>
    </row>
    <row r="10591" spans="158:159" x14ac:dyDescent="0.2">
      <c r="FB10591"/>
      <c r="FC10591"/>
    </row>
    <row r="10592" spans="158:159" x14ac:dyDescent="0.2">
      <c r="FB10592"/>
      <c r="FC10592"/>
    </row>
    <row r="10593" spans="158:159" x14ac:dyDescent="0.2">
      <c r="FB10593"/>
      <c r="FC10593"/>
    </row>
    <row r="10594" spans="158:159" x14ac:dyDescent="0.2">
      <c r="FB10594"/>
      <c r="FC10594"/>
    </row>
    <row r="10595" spans="158:159" x14ac:dyDescent="0.2">
      <c r="FB10595"/>
      <c r="FC10595"/>
    </row>
    <row r="10596" spans="158:159" x14ac:dyDescent="0.2">
      <c r="FB10596"/>
      <c r="FC10596"/>
    </row>
    <row r="10597" spans="158:159" x14ac:dyDescent="0.2">
      <c r="FB10597"/>
      <c r="FC10597"/>
    </row>
    <row r="10598" spans="158:159" x14ac:dyDescent="0.2">
      <c r="FB10598"/>
      <c r="FC10598"/>
    </row>
    <row r="10599" spans="158:159" x14ac:dyDescent="0.2">
      <c r="FB10599"/>
      <c r="FC10599"/>
    </row>
    <row r="10600" spans="158:159" x14ac:dyDescent="0.2">
      <c r="FB10600"/>
      <c r="FC10600"/>
    </row>
    <row r="10601" spans="158:159" x14ac:dyDescent="0.2">
      <c r="FB10601"/>
      <c r="FC10601"/>
    </row>
    <row r="10602" spans="158:159" x14ac:dyDescent="0.2">
      <c r="FB10602"/>
      <c r="FC10602"/>
    </row>
    <row r="10603" spans="158:159" x14ac:dyDescent="0.2">
      <c r="FB10603"/>
      <c r="FC10603"/>
    </row>
    <row r="10604" spans="158:159" x14ac:dyDescent="0.2">
      <c r="FB10604"/>
      <c r="FC10604"/>
    </row>
    <row r="10605" spans="158:159" x14ac:dyDescent="0.2">
      <c r="FB10605"/>
      <c r="FC10605"/>
    </row>
    <row r="10606" spans="158:159" x14ac:dyDescent="0.2">
      <c r="FB10606"/>
      <c r="FC10606"/>
    </row>
    <row r="10607" spans="158:159" x14ac:dyDescent="0.2">
      <c r="FB10607"/>
      <c r="FC10607"/>
    </row>
    <row r="10608" spans="158:159" x14ac:dyDescent="0.2">
      <c r="FB10608"/>
      <c r="FC10608"/>
    </row>
    <row r="10609" spans="158:159" x14ac:dyDescent="0.2">
      <c r="FB10609"/>
      <c r="FC10609"/>
    </row>
    <row r="10610" spans="158:159" x14ac:dyDescent="0.2">
      <c r="FB10610"/>
      <c r="FC10610"/>
    </row>
    <row r="10611" spans="158:159" x14ac:dyDescent="0.2">
      <c r="FB10611"/>
      <c r="FC10611"/>
    </row>
    <row r="10612" spans="158:159" x14ac:dyDescent="0.2">
      <c r="FB10612"/>
      <c r="FC10612"/>
    </row>
    <row r="10613" spans="158:159" x14ac:dyDescent="0.2">
      <c r="FB10613"/>
      <c r="FC10613"/>
    </row>
    <row r="10614" spans="158:159" x14ac:dyDescent="0.2">
      <c r="FB10614"/>
      <c r="FC10614"/>
    </row>
    <row r="10615" spans="158:159" x14ac:dyDescent="0.2">
      <c r="FB10615"/>
      <c r="FC10615"/>
    </row>
    <row r="10616" spans="158:159" x14ac:dyDescent="0.2">
      <c r="FB10616"/>
      <c r="FC10616"/>
    </row>
    <row r="10617" spans="158:159" x14ac:dyDescent="0.2">
      <c r="FB10617"/>
      <c r="FC10617"/>
    </row>
    <row r="10618" spans="158:159" x14ac:dyDescent="0.2">
      <c r="FB10618"/>
      <c r="FC10618"/>
    </row>
    <row r="10619" spans="158:159" x14ac:dyDescent="0.2">
      <c r="FB10619"/>
      <c r="FC10619"/>
    </row>
    <row r="10620" spans="158:159" x14ac:dyDescent="0.2">
      <c r="FB10620"/>
      <c r="FC10620"/>
    </row>
    <row r="10621" spans="158:159" x14ac:dyDescent="0.2">
      <c r="FB10621"/>
      <c r="FC10621"/>
    </row>
    <row r="10622" spans="158:159" x14ac:dyDescent="0.2">
      <c r="FB10622"/>
      <c r="FC10622"/>
    </row>
    <row r="10623" spans="158:159" x14ac:dyDescent="0.2">
      <c r="FB10623"/>
      <c r="FC10623"/>
    </row>
    <row r="10624" spans="158:159" x14ac:dyDescent="0.2">
      <c r="FB10624"/>
      <c r="FC10624"/>
    </row>
    <row r="10625" spans="158:159" x14ac:dyDescent="0.2">
      <c r="FB10625"/>
      <c r="FC10625"/>
    </row>
    <row r="10626" spans="158:159" x14ac:dyDescent="0.2">
      <c r="FB10626"/>
      <c r="FC10626"/>
    </row>
    <row r="10627" spans="158:159" x14ac:dyDescent="0.2">
      <c r="FB10627"/>
      <c r="FC10627"/>
    </row>
    <row r="10628" spans="158:159" x14ac:dyDescent="0.2">
      <c r="FB10628"/>
      <c r="FC10628"/>
    </row>
    <row r="10629" spans="158:159" x14ac:dyDescent="0.2">
      <c r="FB10629"/>
      <c r="FC10629"/>
    </row>
    <row r="10630" spans="158:159" x14ac:dyDescent="0.2">
      <c r="FB10630"/>
      <c r="FC10630"/>
    </row>
    <row r="10631" spans="158:159" x14ac:dyDescent="0.2">
      <c r="FB10631"/>
      <c r="FC10631"/>
    </row>
    <row r="10632" spans="158:159" x14ac:dyDescent="0.2">
      <c r="FB10632"/>
      <c r="FC10632"/>
    </row>
    <row r="10633" spans="158:159" x14ac:dyDescent="0.2">
      <c r="FB10633"/>
      <c r="FC10633"/>
    </row>
    <row r="10634" spans="158:159" x14ac:dyDescent="0.2">
      <c r="FB10634"/>
      <c r="FC10634"/>
    </row>
    <row r="10635" spans="158:159" x14ac:dyDescent="0.2">
      <c r="FB10635"/>
      <c r="FC10635"/>
    </row>
    <row r="10636" spans="158:159" x14ac:dyDescent="0.2">
      <c r="FB10636"/>
      <c r="FC10636"/>
    </row>
    <row r="10637" spans="158:159" x14ac:dyDescent="0.2">
      <c r="FB10637"/>
      <c r="FC10637"/>
    </row>
    <row r="10638" spans="158:159" x14ac:dyDescent="0.2">
      <c r="FB10638"/>
      <c r="FC10638"/>
    </row>
    <row r="10639" spans="158:159" x14ac:dyDescent="0.2">
      <c r="FB10639"/>
      <c r="FC10639"/>
    </row>
    <row r="10640" spans="158:159" x14ac:dyDescent="0.2">
      <c r="FB10640"/>
      <c r="FC10640"/>
    </row>
    <row r="10641" spans="158:159" x14ac:dyDescent="0.2">
      <c r="FB10641"/>
      <c r="FC10641"/>
    </row>
    <row r="10642" spans="158:159" x14ac:dyDescent="0.2">
      <c r="FB10642"/>
      <c r="FC10642"/>
    </row>
    <row r="10643" spans="158:159" x14ac:dyDescent="0.2">
      <c r="FB10643"/>
      <c r="FC10643"/>
    </row>
    <row r="10644" spans="158:159" x14ac:dyDescent="0.2">
      <c r="FB10644"/>
      <c r="FC10644"/>
    </row>
    <row r="10645" spans="158:159" x14ac:dyDescent="0.2">
      <c r="FB10645"/>
      <c r="FC10645"/>
    </row>
    <row r="10646" spans="158:159" x14ac:dyDescent="0.2">
      <c r="FB10646"/>
      <c r="FC10646"/>
    </row>
    <row r="10647" spans="158:159" x14ac:dyDescent="0.2">
      <c r="FB10647"/>
      <c r="FC10647"/>
    </row>
    <row r="10648" spans="158:159" x14ac:dyDescent="0.2">
      <c r="FB10648"/>
      <c r="FC10648"/>
    </row>
    <row r="10649" spans="158:159" x14ac:dyDescent="0.2">
      <c r="FB10649"/>
      <c r="FC10649"/>
    </row>
    <row r="10650" spans="158:159" x14ac:dyDescent="0.2">
      <c r="FB10650"/>
      <c r="FC10650"/>
    </row>
    <row r="10651" spans="158:159" x14ac:dyDescent="0.2">
      <c r="FB10651"/>
      <c r="FC10651"/>
    </row>
    <row r="10652" spans="158:159" x14ac:dyDescent="0.2">
      <c r="FB10652"/>
      <c r="FC10652"/>
    </row>
    <row r="10653" spans="158:159" x14ac:dyDescent="0.2">
      <c r="FB10653"/>
      <c r="FC10653"/>
    </row>
    <row r="10654" spans="158:159" x14ac:dyDescent="0.2">
      <c r="FB10654"/>
      <c r="FC10654"/>
    </row>
    <row r="10655" spans="158:159" x14ac:dyDescent="0.2">
      <c r="FB10655"/>
      <c r="FC10655"/>
    </row>
    <row r="10656" spans="158:159" x14ac:dyDescent="0.2">
      <c r="FB10656"/>
      <c r="FC10656"/>
    </row>
    <row r="10657" spans="158:159" x14ac:dyDescent="0.2">
      <c r="FB10657"/>
      <c r="FC10657"/>
    </row>
    <row r="10658" spans="158:159" x14ac:dyDescent="0.2">
      <c r="FB10658"/>
      <c r="FC10658"/>
    </row>
    <row r="10659" spans="158:159" x14ac:dyDescent="0.2">
      <c r="FB10659"/>
      <c r="FC10659"/>
    </row>
    <row r="10660" spans="158:159" x14ac:dyDescent="0.2">
      <c r="FB10660"/>
      <c r="FC10660"/>
    </row>
    <row r="10661" spans="158:159" x14ac:dyDescent="0.2">
      <c r="FB10661"/>
      <c r="FC10661"/>
    </row>
    <row r="10662" spans="158:159" x14ac:dyDescent="0.2">
      <c r="FB10662"/>
      <c r="FC10662"/>
    </row>
    <row r="10663" spans="158:159" x14ac:dyDescent="0.2">
      <c r="FB10663"/>
      <c r="FC10663"/>
    </row>
    <row r="10664" spans="158:159" x14ac:dyDescent="0.2">
      <c r="FB10664"/>
      <c r="FC10664"/>
    </row>
    <row r="10665" spans="158:159" x14ac:dyDescent="0.2">
      <c r="FB10665"/>
      <c r="FC10665"/>
    </row>
    <row r="10666" spans="158:159" x14ac:dyDescent="0.2">
      <c r="FB10666"/>
      <c r="FC10666"/>
    </row>
    <row r="10667" spans="158:159" x14ac:dyDescent="0.2">
      <c r="FB10667"/>
      <c r="FC10667"/>
    </row>
    <row r="10668" spans="158:159" x14ac:dyDescent="0.2">
      <c r="FB10668"/>
      <c r="FC10668"/>
    </row>
    <row r="10669" spans="158:159" x14ac:dyDescent="0.2">
      <c r="FB10669"/>
      <c r="FC10669"/>
    </row>
    <row r="10670" spans="158:159" x14ac:dyDescent="0.2">
      <c r="FB10670"/>
      <c r="FC10670"/>
    </row>
    <row r="10671" spans="158:159" x14ac:dyDescent="0.2">
      <c r="FB10671"/>
      <c r="FC10671"/>
    </row>
    <row r="10672" spans="158:159" x14ac:dyDescent="0.2">
      <c r="FB10672"/>
      <c r="FC10672"/>
    </row>
    <row r="10673" spans="158:159" x14ac:dyDescent="0.2">
      <c r="FB10673"/>
      <c r="FC10673"/>
    </row>
    <row r="10674" spans="158:159" x14ac:dyDescent="0.2">
      <c r="FB10674"/>
      <c r="FC10674"/>
    </row>
    <row r="10675" spans="158:159" x14ac:dyDescent="0.2">
      <c r="FB10675"/>
      <c r="FC10675"/>
    </row>
    <row r="10676" spans="158:159" x14ac:dyDescent="0.2">
      <c r="FB10676"/>
      <c r="FC10676"/>
    </row>
    <row r="10677" spans="158:159" x14ac:dyDescent="0.2">
      <c r="FB10677"/>
      <c r="FC10677"/>
    </row>
    <row r="10678" spans="158:159" x14ac:dyDescent="0.2">
      <c r="FB10678"/>
      <c r="FC10678"/>
    </row>
    <row r="10679" spans="158:159" x14ac:dyDescent="0.2">
      <c r="FB10679"/>
      <c r="FC10679"/>
    </row>
    <row r="10680" spans="158:159" x14ac:dyDescent="0.2">
      <c r="FB10680"/>
      <c r="FC10680"/>
    </row>
    <row r="10681" spans="158:159" x14ac:dyDescent="0.2">
      <c r="FB10681"/>
      <c r="FC10681"/>
    </row>
    <row r="10682" spans="158:159" x14ac:dyDescent="0.2">
      <c r="FB10682"/>
      <c r="FC10682"/>
    </row>
    <row r="10683" spans="158:159" x14ac:dyDescent="0.2">
      <c r="FB10683"/>
      <c r="FC10683"/>
    </row>
    <row r="10684" spans="158:159" x14ac:dyDescent="0.2">
      <c r="FB10684"/>
      <c r="FC10684"/>
    </row>
    <row r="10685" spans="158:159" x14ac:dyDescent="0.2">
      <c r="FB10685"/>
      <c r="FC10685"/>
    </row>
    <row r="10686" spans="158:159" x14ac:dyDescent="0.2">
      <c r="FB10686"/>
      <c r="FC10686"/>
    </row>
    <row r="10687" spans="158:159" x14ac:dyDescent="0.2">
      <c r="FB10687"/>
      <c r="FC10687"/>
    </row>
    <row r="10688" spans="158:159" x14ac:dyDescent="0.2">
      <c r="FB10688"/>
      <c r="FC10688"/>
    </row>
    <row r="10689" spans="158:159" x14ac:dyDescent="0.2">
      <c r="FB10689"/>
      <c r="FC10689"/>
    </row>
    <row r="10690" spans="158:159" x14ac:dyDescent="0.2">
      <c r="FB10690"/>
      <c r="FC10690"/>
    </row>
    <row r="10691" spans="158:159" x14ac:dyDescent="0.2">
      <c r="FB10691"/>
      <c r="FC10691"/>
    </row>
    <row r="10692" spans="158:159" x14ac:dyDescent="0.2">
      <c r="FB10692"/>
      <c r="FC10692"/>
    </row>
    <row r="10693" spans="158:159" x14ac:dyDescent="0.2">
      <c r="FB10693"/>
      <c r="FC10693"/>
    </row>
    <row r="10694" spans="158:159" x14ac:dyDescent="0.2">
      <c r="FB10694"/>
      <c r="FC10694"/>
    </row>
    <row r="10695" spans="158:159" x14ac:dyDescent="0.2">
      <c r="FB10695"/>
      <c r="FC10695"/>
    </row>
    <row r="10696" spans="158:159" x14ac:dyDescent="0.2">
      <c r="FB10696"/>
      <c r="FC10696"/>
    </row>
    <row r="10697" spans="158:159" x14ac:dyDescent="0.2">
      <c r="FB10697"/>
      <c r="FC10697"/>
    </row>
    <row r="10698" spans="158:159" x14ac:dyDescent="0.2">
      <c r="FB10698"/>
      <c r="FC10698"/>
    </row>
    <row r="10699" spans="158:159" x14ac:dyDescent="0.2">
      <c r="FB10699"/>
      <c r="FC10699"/>
    </row>
    <row r="10700" spans="158:159" x14ac:dyDescent="0.2">
      <c r="FB10700"/>
      <c r="FC10700"/>
    </row>
    <row r="10701" spans="158:159" x14ac:dyDescent="0.2">
      <c r="FB10701"/>
      <c r="FC10701"/>
    </row>
    <row r="10702" spans="158:159" x14ac:dyDescent="0.2">
      <c r="FB10702"/>
      <c r="FC10702"/>
    </row>
    <row r="10703" spans="158:159" x14ac:dyDescent="0.2">
      <c r="FB10703"/>
      <c r="FC10703"/>
    </row>
    <row r="10704" spans="158:159" x14ac:dyDescent="0.2">
      <c r="FB10704"/>
      <c r="FC10704"/>
    </row>
    <row r="10705" spans="158:159" x14ac:dyDescent="0.2">
      <c r="FB10705"/>
      <c r="FC10705"/>
    </row>
    <row r="10706" spans="158:159" x14ac:dyDescent="0.2">
      <c r="FB10706"/>
      <c r="FC10706"/>
    </row>
    <row r="10707" spans="158:159" x14ac:dyDescent="0.2">
      <c r="FB10707"/>
      <c r="FC10707"/>
    </row>
    <row r="10708" spans="158:159" x14ac:dyDescent="0.2">
      <c r="FB10708"/>
      <c r="FC10708"/>
    </row>
    <row r="10709" spans="158:159" x14ac:dyDescent="0.2">
      <c r="FB10709"/>
      <c r="FC10709"/>
    </row>
    <row r="10710" spans="158:159" x14ac:dyDescent="0.2">
      <c r="FB10710"/>
      <c r="FC10710"/>
    </row>
    <row r="10711" spans="158:159" x14ac:dyDescent="0.2">
      <c r="FB10711"/>
      <c r="FC10711"/>
    </row>
    <row r="10712" spans="158:159" x14ac:dyDescent="0.2">
      <c r="FB10712"/>
      <c r="FC10712"/>
    </row>
    <row r="10713" spans="158:159" x14ac:dyDescent="0.2">
      <c r="FB10713"/>
      <c r="FC10713"/>
    </row>
    <row r="10714" spans="158:159" x14ac:dyDescent="0.2">
      <c r="FB10714"/>
      <c r="FC10714"/>
    </row>
    <row r="10715" spans="158:159" x14ac:dyDescent="0.2">
      <c r="FB10715"/>
      <c r="FC10715"/>
    </row>
    <row r="10716" spans="158:159" x14ac:dyDescent="0.2">
      <c r="FB10716"/>
      <c r="FC10716"/>
    </row>
    <row r="10717" spans="158:159" x14ac:dyDescent="0.2">
      <c r="FB10717"/>
      <c r="FC10717"/>
    </row>
    <row r="10718" spans="158:159" x14ac:dyDescent="0.2">
      <c r="FB10718"/>
      <c r="FC10718"/>
    </row>
    <row r="10719" spans="158:159" x14ac:dyDescent="0.2">
      <c r="FB10719"/>
      <c r="FC10719"/>
    </row>
    <row r="10720" spans="158:159" x14ac:dyDescent="0.2">
      <c r="FB10720"/>
      <c r="FC10720"/>
    </row>
    <row r="10721" spans="158:159" x14ac:dyDescent="0.2">
      <c r="FB10721"/>
      <c r="FC10721"/>
    </row>
    <row r="10722" spans="158:159" x14ac:dyDescent="0.2">
      <c r="FB10722"/>
      <c r="FC10722"/>
    </row>
    <row r="10723" spans="158:159" x14ac:dyDescent="0.2">
      <c r="FB10723"/>
      <c r="FC10723"/>
    </row>
    <row r="10724" spans="158:159" x14ac:dyDescent="0.2">
      <c r="FB10724"/>
      <c r="FC10724"/>
    </row>
    <row r="10725" spans="158:159" x14ac:dyDescent="0.2">
      <c r="FB10725"/>
      <c r="FC10725"/>
    </row>
    <row r="10726" spans="158:159" x14ac:dyDescent="0.2">
      <c r="FB10726"/>
      <c r="FC10726"/>
    </row>
    <row r="10727" spans="158:159" x14ac:dyDescent="0.2">
      <c r="FB10727"/>
      <c r="FC10727"/>
    </row>
    <row r="10728" spans="158:159" x14ac:dyDescent="0.2">
      <c r="FB10728"/>
      <c r="FC10728"/>
    </row>
    <row r="10729" spans="158:159" x14ac:dyDescent="0.2">
      <c r="FB10729"/>
      <c r="FC10729"/>
    </row>
    <row r="10730" spans="158:159" x14ac:dyDescent="0.2">
      <c r="FB10730"/>
      <c r="FC10730"/>
    </row>
    <row r="10731" spans="158:159" x14ac:dyDescent="0.2">
      <c r="FB10731"/>
      <c r="FC10731"/>
    </row>
    <row r="10732" spans="158:159" x14ac:dyDescent="0.2">
      <c r="FB10732"/>
      <c r="FC10732"/>
    </row>
    <row r="10733" spans="158:159" x14ac:dyDescent="0.2">
      <c r="FB10733"/>
      <c r="FC10733"/>
    </row>
    <row r="10734" spans="158:159" x14ac:dyDescent="0.2">
      <c r="FB10734"/>
      <c r="FC10734"/>
    </row>
    <row r="10735" spans="158:159" x14ac:dyDescent="0.2">
      <c r="FB10735"/>
      <c r="FC10735"/>
    </row>
    <row r="10736" spans="158:159" x14ac:dyDescent="0.2">
      <c r="FB10736"/>
      <c r="FC10736"/>
    </row>
    <row r="10737" spans="158:159" x14ac:dyDescent="0.2">
      <c r="FB10737"/>
      <c r="FC10737"/>
    </row>
    <row r="10738" spans="158:159" x14ac:dyDescent="0.2">
      <c r="FB10738"/>
      <c r="FC10738"/>
    </row>
    <row r="10739" spans="158:159" x14ac:dyDescent="0.2">
      <c r="FB10739"/>
      <c r="FC10739"/>
    </row>
    <row r="10740" spans="158:159" x14ac:dyDescent="0.2">
      <c r="FB10740"/>
      <c r="FC10740"/>
    </row>
    <row r="10741" spans="158:159" x14ac:dyDescent="0.2">
      <c r="FB10741"/>
      <c r="FC10741"/>
    </row>
    <row r="10742" spans="158:159" x14ac:dyDescent="0.2">
      <c r="FB10742"/>
      <c r="FC10742"/>
    </row>
    <row r="10743" spans="158:159" x14ac:dyDescent="0.2">
      <c r="FB10743"/>
      <c r="FC10743"/>
    </row>
    <row r="10744" spans="158:159" x14ac:dyDescent="0.2">
      <c r="FB10744"/>
      <c r="FC10744"/>
    </row>
    <row r="10745" spans="158:159" x14ac:dyDescent="0.2">
      <c r="FB10745"/>
      <c r="FC10745"/>
    </row>
    <row r="10746" spans="158:159" x14ac:dyDescent="0.2">
      <c r="FB10746"/>
      <c r="FC10746"/>
    </row>
    <row r="10747" spans="158:159" x14ac:dyDescent="0.2">
      <c r="FB10747"/>
      <c r="FC10747"/>
    </row>
    <row r="10748" spans="158:159" x14ac:dyDescent="0.2">
      <c r="FB10748"/>
      <c r="FC10748"/>
    </row>
    <row r="10749" spans="158:159" x14ac:dyDescent="0.2">
      <c r="FB10749"/>
      <c r="FC10749"/>
    </row>
    <row r="10750" spans="158:159" x14ac:dyDescent="0.2">
      <c r="FB10750"/>
      <c r="FC10750"/>
    </row>
    <row r="10751" spans="158:159" x14ac:dyDescent="0.2">
      <c r="FB10751"/>
      <c r="FC10751"/>
    </row>
    <row r="10752" spans="158:159" x14ac:dyDescent="0.2">
      <c r="FB10752"/>
      <c r="FC10752"/>
    </row>
    <row r="10753" spans="158:159" x14ac:dyDescent="0.2">
      <c r="FB10753"/>
      <c r="FC10753"/>
    </row>
    <row r="10754" spans="158:159" x14ac:dyDescent="0.2">
      <c r="FB10754"/>
      <c r="FC10754"/>
    </row>
    <row r="10755" spans="158:159" x14ac:dyDescent="0.2">
      <c r="FB10755"/>
      <c r="FC10755"/>
    </row>
    <row r="10756" spans="158:159" x14ac:dyDescent="0.2">
      <c r="FB10756"/>
      <c r="FC10756"/>
    </row>
    <row r="10757" spans="158:159" x14ac:dyDescent="0.2">
      <c r="FB10757"/>
      <c r="FC10757"/>
    </row>
    <row r="10758" spans="158:159" x14ac:dyDescent="0.2">
      <c r="FB10758"/>
      <c r="FC10758"/>
    </row>
    <row r="10759" spans="158:159" x14ac:dyDescent="0.2">
      <c r="FB10759"/>
      <c r="FC10759"/>
    </row>
    <row r="10760" spans="158:159" x14ac:dyDescent="0.2">
      <c r="FB10760"/>
      <c r="FC10760"/>
    </row>
    <row r="10761" spans="158:159" x14ac:dyDescent="0.2">
      <c r="FB10761"/>
      <c r="FC10761"/>
    </row>
    <row r="10762" spans="158:159" x14ac:dyDescent="0.2">
      <c r="FB10762"/>
      <c r="FC10762"/>
    </row>
    <row r="10763" spans="158:159" x14ac:dyDescent="0.2">
      <c r="FB10763"/>
      <c r="FC10763"/>
    </row>
    <row r="10764" spans="158:159" x14ac:dyDescent="0.2">
      <c r="FB10764"/>
      <c r="FC10764"/>
    </row>
    <row r="10765" spans="158:159" x14ac:dyDescent="0.2">
      <c r="FB10765"/>
      <c r="FC10765"/>
    </row>
    <row r="10766" spans="158:159" x14ac:dyDescent="0.2">
      <c r="FB10766"/>
      <c r="FC10766"/>
    </row>
    <row r="10767" spans="158:159" x14ac:dyDescent="0.2">
      <c r="FB10767"/>
      <c r="FC10767"/>
    </row>
    <row r="10768" spans="158:159" x14ac:dyDescent="0.2">
      <c r="FB10768"/>
      <c r="FC10768"/>
    </row>
    <row r="10769" spans="158:159" x14ac:dyDescent="0.2">
      <c r="FB10769"/>
      <c r="FC10769"/>
    </row>
    <row r="10770" spans="158:159" x14ac:dyDescent="0.2">
      <c r="FB10770"/>
      <c r="FC10770"/>
    </row>
    <row r="10771" spans="158:159" x14ac:dyDescent="0.2">
      <c r="FB10771"/>
      <c r="FC10771"/>
    </row>
    <row r="10772" spans="158:159" x14ac:dyDescent="0.2">
      <c r="FB10772"/>
      <c r="FC10772"/>
    </row>
    <row r="10773" spans="158:159" x14ac:dyDescent="0.2">
      <c r="FB10773"/>
      <c r="FC10773"/>
    </row>
    <row r="10774" spans="158:159" x14ac:dyDescent="0.2">
      <c r="FB10774"/>
      <c r="FC10774"/>
    </row>
    <row r="10775" spans="158:159" x14ac:dyDescent="0.2">
      <c r="FB10775"/>
      <c r="FC10775"/>
    </row>
    <row r="10776" spans="158:159" x14ac:dyDescent="0.2">
      <c r="FB10776"/>
      <c r="FC10776"/>
    </row>
    <row r="10777" spans="158:159" x14ac:dyDescent="0.2">
      <c r="FB10777"/>
      <c r="FC10777"/>
    </row>
    <row r="10778" spans="158:159" x14ac:dyDescent="0.2">
      <c r="FB10778"/>
      <c r="FC10778"/>
    </row>
    <row r="10779" spans="158:159" x14ac:dyDescent="0.2">
      <c r="FB10779"/>
      <c r="FC10779"/>
    </row>
    <row r="10780" spans="158:159" x14ac:dyDescent="0.2">
      <c r="FB10780"/>
      <c r="FC10780"/>
    </row>
    <row r="10781" spans="158:159" x14ac:dyDescent="0.2">
      <c r="FB10781"/>
      <c r="FC10781"/>
    </row>
    <row r="10782" spans="158:159" x14ac:dyDescent="0.2">
      <c r="FB10782"/>
      <c r="FC10782"/>
    </row>
    <row r="10783" spans="158:159" x14ac:dyDescent="0.2">
      <c r="FB10783"/>
      <c r="FC10783"/>
    </row>
    <row r="10784" spans="158:159" x14ac:dyDescent="0.2">
      <c r="FB10784"/>
      <c r="FC10784"/>
    </row>
    <row r="10785" spans="158:159" x14ac:dyDescent="0.2">
      <c r="FB10785"/>
      <c r="FC10785"/>
    </row>
    <row r="10786" spans="158:159" x14ac:dyDescent="0.2">
      <c r="FB10786"/>
      <c r="FC10786"/>
    </row>
    <row r="10787" spans="158:159" x14ac:dyDescent="0.2">
      <c r="FB10787"/>
      <c r="FC10787"/>
    </row>
    <row r="10788" spans="158:159" x14ac:dyDescent="0.2">
      <c r="FB10788"/>
      <c r="FC10788"/>
    </row>
    <row r="10789" spans="158:159" x14ac:dyDescent="0.2">
      <c r="FB10789"/>
      <c r="FC10789"/>
    </row>
    <row r="10790" spans="158:159" x14ac:dyDescent="0.2">
      <c r="FB10790"/>
      <c r="FC10790"/>
    </row>
    <row r="10791" spans="158:159" x14ac:dyDescent="0.2">
      <c r="FB10791"/>
      <c r="FC10791"/>
    </row>
    <row r="10792" spans="158:159" x14ac:dyDescent="0.2">
      <c r="FB10792"/>
      <c r="FC10792"/>
    </row>
    <row r="10793" spans="158:159" x14ac:dyDescent="0.2">
      <c r="FB10793"/>
      <c r="FC10793"/>
    </row>
    <row r="10794" spans="158:159" x14ac:dyDescent="0.2">
      <c r="FB10794"/>
      <c r="FC10794"/>
    </row>
    <row r="10795" spans="158:159" x14ac:dyDescent="0.2">
      <c r="FB10795"/>
      <c r="FC10795"/>
    </row>
    <row r="10796" spans="158:159" x14ac:dyDescent="0.2">
      <c r="FB10796"/>
      <c r="FC10796"/>
    </row>
    <row r="10797" spans="158:159" x14ac:dyDescent="0.2">
      <c r="FB10797"/>
      <c r="FC10797"/>
    </row>
    <row r="10798" spans="158:159" x14ac:dyDescent="0.2">
      <c r="FB10798"/>
      <c r="FC10798"/>
    </row>
    <row r="10799" spans="158:159" x14ac:dyDescent="0.2">
      <c r="FB10799"/>
      <c r="FC10799"/>
    </row>
    <row r="10800" spans="158:159" x14ac:dyDescent="0.2">
      <c r="FB10800"/>
      <c r="FC10800"/>
    </row>
    <row r="10801" spans="158:159" x14ac:dyDescent="0.2">
      <c r="FB10801"/>
      <c r="FC10801"/>
    </row>
    <row r="10802" spans="158:159" x14ac:dyDescent="0.2">
      <c r="FB10802"/>
      <c r="FC10802"/>
    </row>
    <row r="10803" spans="158:159" x14ac:dyDescent="0.2">
      <c r="FB10803"/>
      <c r="FC10803"/>
    </row>
    <row r="10804" spans="158:159" x14ac:dyDescent="0.2">
      <c r="FB10804"/>
      <c r="FC10804"/>
    </row>
    <row r="10805" spans="158:159" x14ac:dyDescent="0.2">
      <c r="FB10805"/>
      <c r="FC10805"/>
    </row>
    <row r="10806" spans="158:159" x14ac:dyDescent="0.2">
      <c r="FB10806"/>
      <c r="FC10806"/>
    </row>
    <row r="10807" spans="158:159" x14ac:dyDescent="0.2">
      <c r="FB10807"/>
      <c r="FC10807"/>
    </row>
    <row r="10808" spans="158:159" x14ac:dyDescent="0.2">
      <c r="FB10808"/>
      <c r="FC10808"/>
    </row>
    <row r="10809" spans="158:159" x14ac:dyDescent="0.2">
      <c r="FB10809"/>
      <c r="FC10809"/>
    </row>
    <row r="10810" spans="158:159" x14ac:dyDescent="0.2">
      <c r="FB10810"/>
      <c r="FC10810"/>
    </row>
    <row r="10811" spans="158:159" x14ac:dyDescent="0.2">
      <c r="FB10811"/>
      <c r="FC10811"/>
    </row>
    <row r="10812" spans="158:159" x14ac:dyDescent="0.2">
      <c r="FB10812"/>
      <c r="FC10812"/>
    </row>
    <row r="10813" spans="158:159" x14ac:dyDescent="0.2">
      <c r="FB10813"/>
      <c r="FC10813"/>
    </row>
    <row r="10814" spans="158:159" x14ac:dyDescent="0.2">
      <c r="FB10814"/>
      <c r="FC10814"/>
    </row>
    <row r="10815" spans="158:159" x14ac:dyDescent="0.2">
      <c r="FB10815"/>
      <c r="FC10815"/>
    </row>
    <row r="10816" spans="158:159" x14ac:dyDescent="0.2">
      <c r="FB10816"/>
      <c r="FC10816"/>
    </row>
    <row r="10817" spans="158:159" x14ac:dyDescent="0.2">
      <c r="FB10817"/>
      <c r="FC10817"/>
    </row>
    <row r="10818" spans="158:159" x14ac:dyDescent="0.2">
      <c r="FB10818"/>
      <c r="FC10818"/>
    </row>
    <row r="10819" spans="158:159" x14ac:dyDescent="0.2">
      <c r="FB10819"/>
      <c r="FC10819"/>
    </row>
    <row r="10820" spans="158:159" x14ac:dyDescent="0.2">
      <c r="FB10820"/>
      <c r="FC10820"/>
    </row>
    <row r="10821" spans="158:159" x14ac:dyDescent="0.2">
      <c r="FB10821"/>
      <c r="FC10821"/>
    </row>
    <row r="10822" spans="158:159" x14ac:dyDescent="0.2">
      <c r="FB10822"/>
      <c r="FC10822"/>
    </row>
    <row r="10823" spans="158:159" x14ac:dyDescent="0.2">
      <c r="FB10823"/>
      <c r="FC10823"/>
    </row>
    <row r="10824" spans="158:159" x14ac:dyDescent="0.2">
      <c r="FB10824"/>
      <c r="FC10824"/>
    </row>
    <row r="10825" spans="158:159" x14ac:dyDescent="0.2">
      <c r="FB10825"/>
      <c r="FC10825"/>
    </row>
    <row r="10826" spans="158:159" x14ac:dyDescent="0.2">
      <c r="FB10826"/>
      <c r="FC10826"/>
    </row>
    <row r="10827" spans="158:159" x14ac:dyDescent="0.2">
      <c r="FB10827"/>
      <c r="FC10827"/>
    </row>
    <row r="10828" spans="158:159" x14ac:dyDescent="0.2">
      <c r="FB10828"/>
      <c r="FC10828"/>
    </row>
    <row r="10829" spans="158:159" x14ac:dyDescent="0.2">
      <c r="FB10829"/>
      <c r="FC10829"/>
    </row>
    <row r="10830" spans="158:159" x14ac:dyDescent="0.2">
      <c r="FB10830"/>
      <c r="FC10830"/>
    </row>
    <row r="10831" spans="158:159" x14ac:dyDescent="0.2">
      <c r="FB10831"/>
      <c r="FC10831"/>
    </row>
    <row r="10832" spans="158:159" x14ac:dyDescent="0.2">
      <c r="FB10832"/>
      <c r="FC10832"/>
    </row>
    <row r="10833" spans="158:159" x14ac:dyDescent="0.2">
      <c r="FB10833"/>
      <c r="FC10833"/>
    </row>
    <row r="10834" spans="158:159" x14ac:dyDescent="0.2">
      <c r="FB10834"/>
      <c r="FC10834"/>
    </row>
    <row r="10835" spans="158:159" x14ac:dyDescent="0.2">
      <c r="FB10835"/>
      <c r="FC10835"/>
    </row>
    <row r="10836" spans="158:159" x14ac:dyDescent="0.2">
      <c r="FB10836"/>
      <c r="FC10836"/>
    </row>
    <row r="10837" spans="158:159" x14ac:dyDescent="0.2">
      <c r="FB10837"/>
      <c r="FC10837"/>
    </row>
    <row r="10838" spans="158:159" x14ac:dyDescent="0.2">
      <c r="FB10838"/>
      <c r="FC10838"/>
    </row>
    <row r="10839" spans="158:159" x14ac:dyDescent="0.2">
      <c r="FB10839"/>
      <c r="FC10839"/>
    </row>
    <row r="10840" spans="158:159" x14ac:dyDescent="0.2">
      <c r="FB10840"/>
      <c r="FC10840"/>
    </row>
    <row r="10841" spans="158:159" x14ac:dyDescent="0.2">
      <c r="FB10841"/>
      <c r="FC10841"/>
    </row>
    <row r="10842" spans="158:159" x14ac:dyDescent="0.2">
      <c r="FB10842"/>
      <c r="FC10842"/>
    </row>
    <row r="10843" spans="158:159" x14ac:dyDescent="0.2">
      <c r="FB10843"/>
      <c r="FC10843"/>
    </row>
    <row r="10844" spans="158:159" x14ac:dyDescent="0.2">
      <c r="FB10844"/>
      <c r="FC10844"/>
    </row>
    <row r="10845" spans="158:159" x14ac:dyDescent="0.2">
      <c r="FB10845"/>
      <c r="FC10845"/>
    </row>
    <row r="10846" spans="158:159" x14ac:dyDescent="0.2">
      <c r="FB10846"/>
      <c r="FC10846"/>
    </row>
    <row r="10847" spans="158:159" x14ac:dyDescent="0.2">
      <c r="FB10847"/>
      <c r="FC10847"/>
    </row>
    <row r="10848" spans="158:159" x14ac:dyDescent="0.2">
      <c r="FB10848"/>
      <c r="FC10848"/>
    </row>
    <row r="10849" spans="158:159" x14ac:dyDescent="0.2">
      <c r="FB10849"/>
      <c r="FC10849"/>
    </row>
    <row r="10850" spans="158:159" x14ac:dyDescent="0.2">
      <c r="FB10850"/>
      <c r="FC10850"/>
    </row>
    <row r="10851" spans="158:159" x14ac:dyDescent="0.2">
      <c r="FB10851"/>
      <c r="FC10851"/>
    </row>
    <row r="10852" spans="158:159" x14ac:dyDescent="0.2">
      <c r="FB10852"/>
      <c r="FC10852"/>
    </row>
    <row r="10853" spans="158:159" x14ac:dyDescent="0.2">
      <c r="FB10853"/>
      <c r="FC10853"/>
    </row>
    <row r="10854" spans="158:159" x14ac:dyDescent="0.2">
      <c r="FB10854"/>
      <c r="FC10854"/>
    </row>
    <row r="10855" spans="158:159" x14ac:dyDescent="0.2">
      <c r="FB10855"/>
      <c r="FC10855"/>
    </row>
    <row r="10856" spans="158:159" x14ac:dyDescent="0.2">
      <c r="FB10856"/>
      <c r="FC10856"/>
    </row>
    <row r="10857" spans="158:159" x14ac:dyDescent="0.2">
      <c r="FB10857"/>
      <c r="FC10857"/>
    </row>
    <row r="10858" spans="158:159" x14ac:dyDescent="0.2">
      <c r="FB10858"/>
      <c r="FC10858"/>
    </row>
    <row r="10859" spans="158:159" x14ac:dyDescent="0.2">
      <c r="FB10859"/>
      <c r="FC10859"/>
    </row>
    <row r="10860" spans="158:159" x14ac:dyDescent="0.2">
      <c r="FB10860"/>
      <c r="FC10860"/>
    </row>
    <row r="10861" spans="158:159" x14ac:dyDescent="0.2">
      <c r="FB10861"/>
      <c r="FC10861"/>
    </row>
    <row r="10862" spans="158:159" x14ac:dyDescent="0.2">
      <c r="FB10862"/>
      <c r="FC10862"/>
    </row>
    <row r="10863" spans="158:159" x14ac:dyDescent="0.2">
      <c r="FB10863"/>
      <c r="FC10863"/>
    </row>
    <row r="10864" spans="158:159" x14ac:dyDescent="0.2">
      <c r="FB10864"/>
      <c r="FC10864"/>
    </row>
    <row r="10865" spans="158:159" x14ac:dyDescent="0.2">
      <c r="FB10865"/>
      <c r="FC10865"/>
    </row>
    <row r="10866" spans="158:159" x14ac:dyDescent="0.2">
      <c r="FB10866"/>
      <c r="FC10866"/>
    </row>
    <row r="10867" spans="158:159" x14ac:dyDescent="0.2">
      <c r="FB10867"/>
      <c r="FC10867"/>
    </row>
    <row r="10868" spans="158:159" x14ac:dyDescent="0.2">
      <c r="FB10868"/>
      <c r="FC10868"/>
    </row>
    <row r="10869" spans="158:159" x14ac:dyDescent="0.2">
      <c r="FB10869"/>
      <c r="FC10869"/>
    </row>
    <row r="10870" spans="158:159" x14ac:dyDescent="0.2">
      <c r="FB10870"/>
      <c r="FC10870"/>
    </row>
    <row r="10871" spans="158:159" x14ac:dyDescent="0.2">
      <c r="FB10871"/>
      <c r="FC10871"/>
    </row>
    <row r="10872" spans="158:159" x14ac:dyDescent="0.2">
      <c r="FB10872"/>
      <c r="FC10872"/>
    </row>
    <row r="10873" spans="158:159" x14ac:dyDescent="0.2">
      <c r="FB10873"/>
      <c r="FC10873"/>
    </row>
    <row r="10874" spans="158:159" x14ac:dyDescent="0.2">
      <c r="FB10874"/>
      <c r="FC10874"/>
    </row>
    <row r="10875" spans="158:159" x14ac:dyDescent="0.2">
      <c r="FB10875"/>
      <c r="FC10875"/>
    </row>
    <row r="10876" spans="158:159" x14ac:dyDescent="0.2">
      <c r="FB10876"/>
      <c r="FC10876"/>
    </row>
    <row r="10877" spans="158:159" x14ac:dyDescent="0.2">
      <c r="FB10877"/>
      <c r="FC10877"/>
    </row>
    <row r="10878" spans="158:159" x14ac:dyDescent="0.2">
      <c r="FB10878"/>
      <c r="FC10878"/>
    </row>
    <row r="10879" spans="158:159" x14ac:dyDescent="0.2">
      <c r="FB10879"/>
      <c r="FC10879"/>
    </row>
    <row r="10880" spans="158:159" x14ac:dyDescent="0.2">
      <c r="FB10880"/>
      <c r="FC10880"/>
    </row>
    <row r="10881" spans="158:159" x14ac:dyDescent="0.2">
      <c r="FB10881"/>
      <c r="FC10881"/>
    </row>
    <row r="10882" spans="158:159" x14ac:dyDescent="0.2">
      <c r="FB10882"/>
      <c r="FC10882"/>
    </row>
    <row r="10883" spans="158:159" x14ac:dyDescent="0.2">
      <c r="FB10883"/>
      <c r="FC10883"/>
    </row>
    <row r="10884" spans="158:159" x14ac:dyDescent="0.2">
      <c r="FB10884"/>
      <c r="FC10884"/>
    </row>
    <row r="10885" spans="158:159" x14ac:dyDescent="0.2">
      <c r="FB10885"/>
      <c r="FC10885"/>
    </row>
    <row r="10886" spans="158:159" x14ac:dyDescent="0.2">
      <c r="FB10886"/>
      <c r="FC10886"/>
    </row>
    <row r="10887" spans="158:159" x14ac:dyDescent="0.2">
      <c r="FB10887"/>
      <c r="FC10887"/>
    </row>
    <row r="10888" spans="158:159" x14ac:dyDescent="0.2">
      <c r="FB10888"/>
      <c r="FC10888"/>
    </row>
    <row r="10889" spans="158:159" x14ac:dyDescent="0.2">
      <c r="FB10889"/>
      <c r="FC10889"/>
    </row>
    <row r="10890" spans="158:159" x14ac:dyDescent="0.2">
      <c r="FB10890"/>
      <c r="FC10890"/>
    </row>
    <row r="10891" spans="158:159" x14ac:dyDescent="0.2">
      <c r="FB10891"/>
      <c r="FC10891"/>
    </row>
    <row r="10892" spans="158:159" x14ac:dyDescent="0.2">
      <c r="FB10892"/>
      <c r="FC10892"/>
    </row>
    <row r="10893" spans="158:159" x14ac:dyDescent="0.2">
      <c r="FB10893"/>
      <c r="FC10893"/>
    </row>
    <row r="10894" spans="158:159" x14ac:dyDescent="0.2">
      <c r="FB10894"/>
      <c r="FC10894"/>
    </row>
    <row r="10895" spans="158:159" x14ac:dyDescent="0.2">
      <c r="FB10895"/>
      <c r="FC10895"/>
    </row>
    <row r="10896" spans="158:159" x14ac:dyDescent="0.2">
      <c r="FB10896"/>
      <c r="FC10896"/>
    </row>
    <row r="10897" spans="158:159" x14ac:dyDescent="0.2">
      <c r="FB10897"/>
      <c r="FC10897"/>
    </row>
    <row r="10898" spans="158:159" x14ac:dyDescent="0.2">
      <c r="FB10898"/>
      <c r="FC10898"/>
    </row>
    <row r="10899" spans="158:159" x14ac:dyDescent="0.2">
      <c r="FB10899"/>
      <c r="FC10899"/>
    </row>
    <row r="10900" spans="158:159" x14ac:dyDescent="0.2">
      <c r="FB10900"/>
      <c r="FC10900"/>
    </row>
    <row r="10901" spans="158:159" x14ac:dyDescent="0.2">
      <c r="FB10901"/>
      <c r="FC10901"/>
    </row>
    <row r="10902" spans="158:159" x14ac:dyDescent="0.2">
      <c r="FB10902"/>
      <c r="FC10902"/>
    </row>
    <row r="10903" spans="158:159" x14ac:dyDescent="0.2">
      <c r="FB10903"/>
      <c r="FC10903"/>
    </row>
    <row r="10904" spans="158:159" x14ac:dyDescent="0.2">
      <c r="FB10904"/>
      <c r="FC10904"/>
    </row>
    <row r="10905" spans="158:159" x14ac:dyDescent="0.2">
      <c r="FB10905"/>
      <c r="FC10905"/>
    </row>
    <row r="10906" spans="158:159" x14ac:dyDescent="0.2">
      <c r="FB10906"/>
      <c r="FC10906"/>
    </row>
    <row r="10907" spans="158:159" x14ac:dyDescent="0.2">
      <c r="FB10907"/>
      <c r="FC10907"/>
    </row>
    <row r="10908" spans="158:159" x14ac:dyDescent="0.2">
      <c r="FB10908"/>
      <c r="FC10908"/>
    </row>
    <row r="10909" spans="158:159" x14ac:dyDescent="0.2">
      <c r="FB10909"/>
      <c r="FC10909"/>
    </row>
    <row r="10910" spans="158:159" x14ac:dyDescent="0.2">
      <c r="FB10910"/>
      <c r="FC10910"/>
    </row>
    <row r="10911" spans="158:159" x14ac:dyDescent="0.2">
      <c r="FB10911"/>
      <c r="FC10911"/>
    </row>
    <row r="10912" spans="158:159" x14ac:dyDescent="0.2">
      <c r="FB10912"/>
      <c r="FC10912"/>
    </row>
    <row r="10913" spans="158:159" x14ac:dyDescent="0.2">
      <c r="FB10913"/>
      <c r="FC10913"/>
    </row>
    <row r="10914" spans="158:159" x14ac:dyDescent="0.2">
      <c r="FB10914"/>
      <c r="FC10914"/>
    </row>
    <row r="10915" spans="158:159" x14ac:dyDescent="0.2">
      <c r="FB10915"/>
      <c r="FC10915"/>
    </row>
    <row r="10916" spans="158:159" x14ac:dyDescent="0.2">
      <c r="FB10916"/>
      <c r="FC10916"/>
    </row>
    <row r="10917" spans="158:159" x14ac:dyDescent="0.2">
      <c r="FB10917"/>
      <c r="FC10917"/>
    </row>
    <row r="10918" spans="158:159" x14ac:dyDescent="0.2">
      <c r="FB10918"/>
      <c r="FC10918"/>
    </row>
    <row r="10919" spans="158:159" x14ac:dyDescent="0.2">
      <c r="FB10919"/>
      <c r="FC10919"/>
    </row>
    <row r="10920" spans="158:159" x14ac:dyDescent="0.2">
      <c r="FB10920"/>
      <c r="FC10920"/>
    </row>
    <row r="10921" spans="158:159" x14ac:dyDescent="0.2">
      <c r="FB10921"/>
      <c r="FC10921"/>
    </row>
    <row r="10922" spans="158:159" x14ac:dyDescent="0.2">
      <c r="FB10922"/>
      <c r="FC10922"/>
    </row>
    <row r="10923" spans="158:159" x14ac:dyDescent="0.2">
      <c r="FB10923"/>
      <c r="FC10923"/>
    </row>
    <row r="10924" spans="158:159" x14ac:dyDescent="0.2">
      <c r="FB10924"/>
      <c r="FC10924"/>
    </row>
    <row r="10925" spans="158:159" x14ac:dyDescent="0.2">
      <c r="FB10925"/>
      <c r="FC10925"/>
    </row>
    <row r="10926" spans="158:159" x14ac:dyDescent="0.2">
      <c r="FB10926"/>
      <c r="FC10926"/>
    </row>
    <row r="10927" spans="158:159" x14ac:dyDescent="0.2">
      <c r="FB10927"/>
      <c r="FC10927"/>
    </row>
    <row r="10928" spans="158:159" x14ac:dyDescent="0.2">
      <c r="FB10928"/>
      <c r="FC10928"/>
    </row>
    <row r="10929" spans="158:159" x14ac:dyDescent="0.2">
      <c r="FB10929"/>
      <c r="FC10929"/>
    </row>
    <row r="10930" spans="158:159" x14ac:dyDescent="0.2">
      <c r="FB10930"/>
      <c r="FC10930"/>
    </row>
    <row r="10931" spans="158:159" x14ac:dyDescent="0.2">
      <c r="FB10931"/>
      <c r="FC10931"/>
    </row>
    <row r="10932" spans="158:159" x14ac:dyDescent="0.2">
      <c r="FB10932"/>
      <c r="FC10932"/>
    </row>
    <row r="10933" spans="158:159" x14ac:dyDescent="0.2">
      <c r="FB10933"/>
      <c r="FC10933"/>
    </row>
    <row r="10934" spans="158:159" x14ac:dyDescent="0.2">
      <c r="FB10934"/>
      <c r="FC10934"/>
    </row>
    <row r="10935" spans="158:159" x14ac:dyDescent="0.2">
      <c r="FB10935"/>
      <c r="FC10935"/>
    </row>
    <row r="10936" spans="158:159" x14ac:dyDescent="0.2">
      <c r="FB10936"/>
      <c r="FC10936"/>
    </row>
    <row r="10937" spans="158:159" x14ac:dyDescent="0.2">
      <c r="FB10937"/>
      <c r="FC10937"/>
    </row>
    <row r="10938" spans="158:159" x14ac:dyDescent="0.2">
      <c r="FB10938"/>
      <c r="FC10938"/>
    </row>
    <row r="10939" spans="158:159" x14ac:dyDescent="0.2">
      <c r="FB10939"/>
      <c r="FC10939"/>
    </row>
    <row r="10940" spans="158:159" x14ac:dyDescent="0.2">
      <c r="FB10940"/>
      <c r="FC10940"/>
    </row>
    <row r="10941" spans="158:159" x14ac:dyDescent="0.2">
      <c r="FB10941"/>
      <c r="FC10941"/>
    </row>
    <row r="10942" spans="158:159" x14ac:dyDescent="0.2">
      <c r="FB10942"/>
      <c r="FC10942"/>
    </row>
    <row r="10943" spans="158:159" x14ac:dyDescent="0.2">
      <c r="FB10943"/>
      <c r="FC10943"/>
    </row>
    <row r="10944" spans="158:159" x14ac:dyDescent="0.2">
      <c r="FB10944"/>
      <c r="FC10944"/>
    </row>
    <row r="10945" spans="158:159" x14ac:dyDescent="0.2">
      <c r="FB10945"/>
      <c r="FC10945"/>
    </row>
    <row r="10946" spans="158:159" x14ac:dyDescent="0.2">
      <c r="FB10946"/>
      <c r="FC10946"/>
    </row>
    <row r="10947" spans="158:159" x14ac:dyDescent="0.2">
      <c r="FB10947"/>
      <c r="FC10947"/>
    </row>
    <row r="10948" spans="158:159" x14ac:dyDescent="0.2">
      <c r="FB10948"/>
      <c r="FC10948"/>
    </row>
    <row r="10949" spans="158:159" x14ac:dyDescent="0.2">
      <c r="FB10949"/>
      <c r="FC10949"/>
    </row>
    <row r="10950" spans="158:159" x14ac:dyDescent="0.2">
      <c r="FB10950"/>
      <c r="FC10950"/>
    </row>
    <row r="10951" spans="158:159" x14ac:dyDescent="0.2">
      <c r="FB10951"/>
      <c r="FC10951"/>
    </row>
    <row r="10952" spans="158:159" x14ac:dyDescent="0.2">
      <c r="FB10952"/>
      <c r="FC10952"/>
    </row>
    <row r="10953" spans="158:159" x14ac:dyDescent="0.2">
      <c r="FB10953"/>
      <c r="FC10953"/>
    </row>
    <row r="10954" spans="158:159" x14ac:dyDescent="0.2">
      <c r="FB10954"/>
      <c r="FC10954"/>
    </row>
    <row r="10955" spans="158:159" x14ac:dyDescent="0.2">
      <c r="FB10955"/>
      <c r="FC10955"/>
    </row>
    <row r="10956" spans="158:159" x14ac:dyDescent="0.2">
      <c r="FB10956"/>
      <c r="FC10956"/>
    </row>
    <row r="10957" spans="158:159" x14ac:dyDescent="0.2">
      <c r="FB10957"/>
      <c r="FC10957"/>
    </row>
    <row r="10958" spans="158:159" x14ac:dyDescent="0.2">
      <c r="FB10958"/>
      <c r="FC10958"/>
    </row>
    <row r="10959" spans="158:159" x14ac:dyDescent="0.2">
      <c r="FB10959"/>
      <c r="FC10959"/>
    </row>
    <row r="10960" spans="158:159" x14ac:dyDescent="0.2">
      <c r="FB10960"/>
      <c r="FC10960"/>
    </row>
    <row r="10961" spans="158:159" x14ac:dyDescent="0.2">
      <c r="FB10961"/>
      <c r="FC10961"/>
    </row>
    <row r="10962" spans="158:159" x14ac:dyDescent="0.2">
      <c r="FB10962"/>
      <c r="FC10962"/>
    </row>
    <row r="10963" spans="158:159" x14ac:dyDescent="0.2">
      <c r="FB10963"/>
      <c r="FC10963"/>
    </row>
    <row r="10964" spans="158:159" x14ac:dyDescent="0.2">
      <c r="FB10964"/>
      <c r="FC10964"/>
    </row>
    <row r="10965" spans="158:159" x14ac:dyDescent="0.2">
      <c r="FB10965"/>
      <c r="FC10965"/>
    </row>
    <row r="10966" spans="158:159" x14ac:dyDescent="0.2">
      <c r="FB10966"/>
      <c r="FC10966"/>
    </row>
    <row r="10967" spans="158:159" x14ac:dyDescent="0.2">
      <c r="FB10967"/>
      <c r="FC10967"/>
    </row>
    <row r="10968" spans="158:159" x14ac:dyDescent="0.2">
      <c r="FB10968"/>
      <c r="FC10968"/>
    </row>
    <row r="10969" spans="158:159" x14ac:dyDescent="0.2">
      <c r="FB10969"/>
      <c r="FC10969"/>
    </row>
    <row r="10970" spans="158:159" x14ac:dyDescent="0.2">
      <c r="FB10970"/>
      <c r="FC10970"/>
    </row>
    <row r="10971" spans="158:159" x14ac:dyDescent="0.2">
      <c r="FB10971"/>
      <c r="FC10971"/>
    </row>
    <row r="10972" spans="158:159" x14ac:dyDescent="0.2">
      <c r="FB10972"/>
      <c r="FC10972"/>
    </row>
    <row r="10973" spans="158:159" x14ac:dyDescent="0.2">
      <c r="FB10973"/>
      <c r="FC10973"/>
    </row>
    <row r="10974" spans="158:159" x14ac:dyDescent="0.2">
      <c r="FB10974"/>
      <c r="FC10974"/>
    </row>
    <row r="10975" spans="158:159" x14ac:dyDescent="0.2">
      <c r="FB10975"/>
      <c r="FC10975"/>
    </row>
    <row r="10976" spans="158:159" x14ac:dyDescent="0.2">
      <c r="FB10976"/>
      <c r="FC10976"/>
    </row>
    <row r="10977" spans="158:159" x14ac:dyDescent="0.2">
      <c r="FB10977"/>
      <c r="FC10977"/>
    </row>
    <row r="10978" spans="158:159" x14ac:dyDescent="0.2">
      <c r="FB10978"/>
      <c r="FC10978"/>
    </row>
    <row r="10979" spans="158:159" x14ac:dyDescent="0.2">
      <c r="FB10979"/>
      <c r="FC10979"/>
    </row>
    <row r="10980" spans="158:159" x14ac:dyDescent="0.2">
      <c r="FB10980"/>
      <c r="FC10980"/>
    </row>
    <row r="10981" spans="158:159" x14ac:dyDescent="0.2">
      <c r="FB10981"/>
      <c r="FC10981"/>
    </row>
    <row r="10982" spans="158:159" x14ac:dyDescent="0.2">
      <c r="FB10982"/>
      <c r="FC10982"/>
    </row>
    <row r="10983" spans="158:159" x14ac:dyDescent="0.2">
      <c r="FB10983"/>
      <c r="FC10983"/>
    </row>
    <row r="10984" spans="158:159" x14ac:dyDescent="0.2">
      <c r="FB10984"/>
      <c r="FC10984"/>
    </row>
    <row r="10985" spans="158:159" x14ac:dyDescent="0.2">
      <c r="FB10985"/>
      <c r="FC10985"/>
    </row>
    <row r="10986" spans="158:159" x14ac:dyDescent="0.2">
      <c r="FB10986"/>
      <c r="FC10986"/>
    </row>
    <row r="10987" spans="158:159" x14ac:dyDescent="0.2">
      <c r="FB10987"/>
      <c r="FC10987"/>
    </row>
    <row r="10988" spans="158:159" x14ac:dyDescent="0.2">
      <c r="FB10988"/>
      <c r="FC10988"/>
    </row>
    <row r="10989" spans="158:159" x14ac:dyDescent="0.2">
      <c r="FB10989"/>
      <c r="FC10989"/>
    </row>
    <row r="10990" spans="158:159" x14ac:dyDescent="0.2">
      <c r="FB10990"/>
      <c r="FC10990"/>
    </row>
    <row r="10991" spans="158:159" x14ac:dyDescent="0.2">
      <c r="FB10991"/>
      <c r="FC10991"/>
    </row>
    <row r="10992" spans="158:159" x14ac:dyDescent="0.2">
      <c r="FB10992"/>
      <c r="FC10992"/>
    </row>
    <row r="10993" spans="158:159" x14ac:dyDescent="0.2">
      <c r="FB10993"/>
      <c r="FC10993"/>
    </row>
    <row r="10994" spans="158:159" x14ac:dyDescent="0.2">
      <c r="FB10994"/>
      <c r="FC10994"/>
    </row>
    <row r="10995" spans="158:159" x14ac:dyDescent="0.2">
      <c r="FB10995"/>
      <c r="FC10995"/>
    </row>
    <row r="10996" spans="158:159" x14ac:dyDescent="0.2">
      <c r="FB10996"/>
      <c r="FC10996"/>
    </row>
    <row r="10997" spans="158:159" x14ac:dyDescent="0.2">
      <c r="FB10997"/>
      <c r="FC10997"/>
    </row>
    <row r="10998" spans="158:159" x14ac:dyDescent="0.2">
      <c r="FB10998"/>
      <c r="FC10998"/>
    </row>
    <row r="10999" spans="158:159" x14ac:dyDescent="0.2">
      <c r="FB10999"/>
      <c r="FC10999"/>
    </row>
    <row r="11000" spans="158:159" x14ac:dyDescent="0.2">
      <c r="FB11000"/>
      <c r="FC11000"/>
    </row>
    <row r="11001" spans="158:159" x14ac:dyDescent="0.2">
      <c r="FB11001"/>
      <c r="FC11001"/>
    </row>
    <row r="11002" spans="158:159" x14ac:dyDescent="0.2">
      <c r="FB11002"/>
      <c r="FC11002"/>
    </row>
    <row r="11003" spans="158:159" x14ac:dyDescent="0.2">
      <c r="FB11003"/>
      <c r="FC11003"/>
    </row>
    <row r="11004" spans="158:159" x14ac:dyDescent="0.2">
      <c r="FB11004"/>
      <c r="FC11004"/>
    </row>
    <row r="11005" spans="158:159" x14ac:dyDescent="0.2">
      <c r="FB11005"/>
      <c r="FC11005"/>
    </row>
    <row r="11006" spans="158:159" x14ac:dyDescent="0.2">
      <c r="FB11006"/>
      <c r="FC11006"/>
    </row>
    <row r="11007" spans="158:159" x14ac:dyDescent="0.2">
      <c r="FB11007"/>
      <c r="FC11007"/>
    </row>
    <row r="11008" spans="158:159" x14ac:dyDescent="0.2">
      <c r="FB11008"/>
      <c r="FC11008"/>
    </row>
    <row r="11009" spans="158:159" x14ac:dyDescent="0.2">
      <c r="FB11009"/>
      <c r="FC11009"/>
    </row>
    <row r="11010" spans="158:159" x14ac:dyDescent="0.2">
      <c r="FB11010"/>
      <c r="FC11010"/>
    </row>
    <row r="11011" spans="158:159" x14ac:dyDescent="0.2">
      <c r="FB11011"/>
      <c r="FC11011"/>
    </row>
    <row r="11012" spans="158:159" x14ac:dyDescent="0.2">
      <c r="FB11012"/>
      <c r="FC11012"/>
    </row>
    <row r="11013" spans="158:159" x14ac:dyDescent="0.2">
      <c r="FB11013"/>
      <c r="FC11013"/>
    </row>
    <row r="11014" spans="158:159" x14ac:dyDescent="0.2">
      <c r="FB11014"/>
      <c r="FC11014"/>
    </row>
    <row r="11015" spans="158:159" x14ac:dyDescent="0.2">
      <c r="FB11015"/>
      <c r="FC11015"/>
    </row>
    <row r="11016" spans="158:159" x14ac:dyDescent="0.2">
      <c r="FB11016"/>
      <c r="FC11016"/>
    </row>
    <row r="11017" spans="158:159" x14ac:dyDescent="0.2">
      <c r="FB11017"/>
      <c r="FC11017"/>
    </row>
    <row r="11018" spans="158:159" x14ac:dyDescent="0.2">
      <c r="FB11018"/>
      <c r="FC11018"/>
    </row>
    <row r="11019" spans="158:159" x14ac:dyDescent="0.2">
      <c r="FB11019"/>
      <c r="FC11019"/>
    </row>
    <row r="11020" spans="158:159" x14ac:dyDescent="0.2">
      <c r="FB11020"/>
      <c r="FC11020"/>
    </row>
    <row r="11021" spans="158:159" x14ac:dyDescent="0.2">
      <c r="FB11021"/>
      <c r="FC11021"/>
    </row>
    <row r="11022" spans="158:159" x14ac:dyDescent="0.2">
      <c r="FB11022"/>
      <c r="FC11022"/>
    </row>
    <row r="11023" spans="158:159" x14ac:dyDescent="0.2">
      <c r="FB11023"/>
      <c r="FC11023"/>
    </row>
    <row r="11024" spans="158:159" x14ac:dyDescent="0.2">
      <c r="FB11024"/>
      <c r="FC11024"/>
    </row>
    <row r="11025" spans="158:159" x14ac:dyDescent="0.2">
      <c r="FB11025"/>
      <c r="FC11025"/>
    </row>
    <row r="11026" spans="158:159" x14ac:dyDescent="0.2">
      <c r="FB11026"/>
      <c r="FC11026"/>
    </row>
    <row r="11027" spans="158:159" x14ac:dyDescent="0.2">
      <c r="FB11027"/>
      <c r="FC11027"/>
    </row>
    <row r="11028" spans="158:159" x14ac:dyDescent="0.2">
      <c r="FB11028"/>
      <c r="FC11028"/>
    </row>
    <row r="11029" spans="158:159" x14ac:dyDescent="0.2">
      <c r="FB11029"/>
      <c r="FC11029"/>
    </row>
    <row r="11030" spans="158:159" x14ac:dyDescent="0.2">
      <c r="FB11030"/>
      <c r="FC11030"/>
    </row>
    <row r="11031" spans="158:159" x14ac:dyDescent="0.2">
      <c r="FB11031"/>
      <c r="FC11031"/>
    </row>
    <row r="11032" spans="158:159" x14ac:dyDescent="0.2">
      <c r="FB11032"/>
      <c r="FC11032"/>
    </row>
    <row r="11033" spans="158:159" x14ac:dyDescent="0.2">
      <c r="FB11033"/>
      <c r="FC11033"/>
    </row>
    <row r="11034" spans="158:159" x14ac:dyDescent="0.2">
      <c r="FB11034"/>
      <c r="FC11034"/>
    </row>
    <row r="11035" spans="158:159" x14ac:dyDescent="0.2">
      <c r="FB11035"/>
      <c r="FC11035"/>
    </row>
    <row r="11036" spans="158:159" x14ac:dyDescent="0.2">
      <c r="FB11036"/>
      <c r="FC11036"/>
    </row>
    <row r="11037" spans="158:159" x14ac:dyDescent="0.2">
      <c r="FB11037"/>
      <c r="FC11037"/>
    </row>
    <row r="11038" spans="158:159" x14ac:dyDescent="0.2">
      <c r="FB11038"/>
      <c r="FC11038"/>
    </row>
    <row r="11039" spans="158:159" x14ac:dyDescent="0.2">
      <c r="FB11039"/>
      <c r="FC11039"/>
    </row>
    <row r="11040" spans="158:159" x14ac:dyDescent="0.2">
      <c r="FB11040"/>
      <c r="FC11040"/>
    </row>
    <row r="11041" spans="158:159" x14ac:dyDescent="0.2">
      <c r="FB11041"/>
      <c r="FC11041"/>
    </row>
    <row r="11042" spans="158:159" x14ac:dyDescent="0.2">
      <c r="FB11042"/>
      <c r="FC11042"/>
    </row>
    <row r="11043" spans="158:159" x14ac:dyDescent="0.2">
      <c r="FB11043"/>
      <c r="FC11043"/>
    </row>
    <row r="11044" spans="158:159" x14ac:dyDescent="0.2">
      <c r="FB11044"/>
      <c r="FC11044"/>
    </row>
    <row r="11045" spans="158:159" x14ac:dyDescent="0.2">
      <c r="FB11045"/>
      <c r="FC11045"/>
    </row>
    <row r="11046" spans="158:159" x14ac:dyDescent="0.2">
      <c r="FB11046"/>
      <c r="FC11046"/>
    </row>
    <row r="11047" spans="158:159" x14ac:dyDescent="0.2">
      <c r="FB11047"/>
      <c r="FC11047"/>
    </row>
    <row r="11048" spans="158:159" x14ac:dyDescent="0.2">
      <c r="FB11048"/>
      <c r="FC11048"/>
    </row>
    <row r="11049" spans="158:159" x14ac:dyDescent="0.2">
      <c r="FB11049"/>
      <c r="FC11049"/>
    </row>
    <row r="11050" spans="158:159" x14ac:dyDescent="0.2">
      <c r="FB11050"/>
      <c r="FC11050"/>
    </row>
    <row r="11051" spans="158:159" x14ac:dyDescent="0.2">
      <c r="FB11051"/>
      <c r="FC11051"/>
    </row>
    <row r="11052" spans="158:159" x14ac:dyDescent="0.2">
      <c r="FB11052"/>
      <c r="FC11052"/>
    </row>
    <row r="11053" spans="158:159" x14ac:dyDescent="0.2">
      <c r="FB11053"/>
      <c r="FC11053"/>
    </row>
    <row r="11054" spans="158:159" x14ac:dyDescent="0.2">
      <c r="FB11054"/>
      <c r="FC11054"/>
    </row>
    <row r="11055" spans="158:159" x14ac:dyDescent="0.2">
      <c r="FB11055"/>
      <c r="FC11055"/>
    </row>
    <row r="11056" spans="158:159" x14ac:dyDescent="0.2">
      <c r="FB11056"/>
      <c r="FC11056"/>
    </row>
    <row r="11057" spans="158:159" x14ac:dyDescent="0.2">
      <c r="FB11057"/>
      <c r="FC11057"/>
    </row>
    <row r="11058" spans="158:159" x14ac:dyDescent="0.2">
      <c r="FB11058"/>
      <c r="FC11058"/>
    </row>
    <row r="11059" spans="158:159" x14ac:dyDescent="0.2">
      <c r="FB11059"/>
      <c r="FC11059"/>
    </row>
    <row r="11060" spans="158:159" x14ac:dyDescent="0.2">
      <c r="FB11060"/>
      <c r="FC11060"/>
    </row>
    <row r="11061" spans="158:159" x14ac:dyDescent="0.2">
      <c r="FB11061"/>
      <c r="FC11061"/>
    </row>
    <row r="11062" spans="158:159" x14ac:dyDescent="0.2">
      <c r="FB11062"/>
      <c r="FC11062"/>
    </row>
    <row r="11063" spans="158:159" x14ac:dyDescent="0.2">
      <c r="FB11063"/>
      <c r="FC11063"/>
    </row>
    <row r="11064" spans="158:159" x14ac:dyDescent="0.2">
      <c r="FB11064"/>
      <c r="FC11064"/>
    </row>
    <row r="11065" spans="158:159" x14ac:dyDescent="0.2">
      <c r="FB11065"/>
      <c r="FC11065"/>
    </row>
    <row r="11066" spans="158:159" x14ac:dyDescent="0.2">
      <c r="FB11066"/>
      <c r="FC11066"/>
    </row>
    <row r="11067" spans="158:159" x14ac:dyDescent="0.2">
      <c r="FB11067"/>
      <c r="FC11067"/>
    </row>
    <row r="11068" spans="158:159" x14ac:dyDescent="0.2">
      <c r="FB11068"/>
      <c r="FC11068"/>
    </row>
    <row r="11069" spans="158:159" x14ac:dyDescent="0.2">
      <c r="FB11069"/>
      <c r="FC11069"/>
    </row>
    <row r="11070" spans="158:159" x14ac:dyDescent="0.2">
      <c r="FB11070"/>
      <c r="FC11070"/>
    </row>
    <row r="11071" spans="158:159" x14ac:dyDescent="0.2">
      <c r="FB11071"/>
      <c r="FC11071"/>
    </row>
    <row r="11072" spans="158:159" x14ac:dyDescent="0.2">
      <c r="FB11072"/>
      <c r="FC11072"/>
    </row>
    <row r="11073" spans="158:159" x14ac:dyDescent="0.2">
      <c r="FB11073"/>
      <c r="FC11073"/>
    </row>
    <row r="11074" spans="158:159" x14ac:dyDescent="0.2">
      <c r="FB11074"/>
      <c r="FC11074"/>
    </row>
    <row r="11075" spans="158:159" x14ac:dyDescent="0.2">
      <c r="FB11075"/>
      <c r="FC11075"/>
    </row>
    <row r="11076" spans="158:159" x14ac:dyDescent="0.2">
      <c r="FB11076"/>
      <c r="FC11076"/>
    </row>
    <row r="11077" spans="158:159" x14ac:dyDescent="0.2">
      <c r="FB11077"/>
      <c r="FC11077"/>
    </row>
    <row r="11078" spans="158:159" x14ac:dyDescent="0.2">
      <c r="FB11078"/>
      <c r="FC11078"/>
    </row>
    <row r="11079" spans="158:159" x14ac:dyDescent="0.2">
      <c r="FB11079"/>
      <c r="FC11079"/>
    </row>
    <row r="11080" spans="158:159" x14ac:dyDescent="0.2">
      <c r="FB11080"/>
      <c r="FC11080"/>
    </row>
    <row r="11081" spans="158:159" x14ac:dyDescent="0.2">
      <c r="FB11081"/>
      <c r="FC11081"/>
    </row>
    <row r="11082" spans="158:159" x14ac:dyDescent="0.2">
      <c r="FB11082"/>
      <c r="FC11082"/>
    </row>
    <row r="11083" spans="158:159" x14ac:dyDescent="0.2">
      <c r="FB11083"/>
      <c r="FC11083"/>
    </row>
    <row r="11084" spans="158:159" x14ac:dyDescent="0.2">
      <c r="FB11084"/>
      <c r="FC11084"/>
    </row>
    <row r="11085" spans="158:159" x14ac:dyDescent="0.2">
      <c r="FB11085"/>
      <c r="FC11085"/>
    </row>
    <row r="11086" spans="158:159" x14ac:dyDescent="0.2">
      <c r="FB11086"/>
      <c r="FC11086"/>
    </row>
    <row r="11087" spans="158:159" x14ac:dyDescent="0.2">
      <c r="FB11087"/>
      <c r="FC11087"/>
    </row>
    <row r="11088" spans="158:159" x14ac:dyDescent="0.2">
      <c r="FB11088"/>
      <c r="FC11088"/>
    </row>
    <row r="11089" spans="158:159" x14ac:dyDescent="0.2">
      <c r="FB11089"/>
      <c r="FC11089"/>
    </row>
    <row r="11090" spans="158:159" x14ac:dyDescent="0.2">
      <c r="FB11090"/>
      <c r="FC11090"/>
    </row>
    <row r="11091" spans="158:159" x14ac:dyDescent="0.2">
      <c r="FB11091"/>
      <c r="FC11091"/>
    </row>
    <row r="11092" spans="158:159" x14ac:dyDescent="0.2">
      <c r="FB11092"/>
      <c r="FC11092"/>
    </row>
    <row r="11093" spans="158:159" x14ac:dyDescent="0.2">
      <c r="FB11093"/>
      <c r="FC11093"/>
    </row>
    <row r="11094" spans="158:159" x14ac:dyDescent="0.2">
      <c r="FB11094"/>
      <c r="FC11094"/>
    </row>
    <row r="11095" spans="158:159" x14ac:dyDescent="0.2">
      <c r="FB11095"/>
      <c r="FC11095"/>
    </row>
    <row r="11096" spans="158:159" x14ac:dyDescent="0.2">
      <c r="FB11096"/>
      <c r="FC11096"/>
    </row>
    <row r="11097" spans="158:159" x14ac:dyDescent="0.2">
      <c r="FB11097"/>
      <c r="FC11097"/>
    </row>
    <row r="11098" spans="158:159" x14ac:dyDescent="0.2">
      <c r="FB11098"/>
      <c r="FC11098"/>
    </row>
    <row r="11099" spans="158:159" x14ac:dyDescent="0.2">
      <c r="FB11099"/>
      <c r="FC11099"/>
    </row>
    <row r="11100" spans="158:159" x14ac:dyDescent="0.2">
      <c r="FB11100"/>
      <c r="FC11100"/>
    </row>
    <row r="11101" spans="158:159" x14ac:dyDescent="0.2">
      <c r="FB11101"/>
      <c r="FC11101"/>
    </row>
    <row r="11102" spans="158:159" x14ac:dyDescent="0.2">
      <c r="FB11102"/>
      <c r="FC11102"/>
    </row>
    <row r="11103" spans="158:159" x14ac:dyDescent="0.2">
      <c r="FB11103"/>
      <c r="FC11103"/>
    </row>
    <row r="11104" spans="158:159" x14ac:dyDescent="0.2">
      <c r="FB11104"/>
      <c r="FC11104"/>
    </row>
    <row r="11105" spans="158:159" x14ac:dyDescent="0.2">
      <c r="FB11105"/>
      <c r="FC11105"/>
    </row>
    <row r="11106" spans="158:159" x14ac:dyDescent="0.2">
      <c r="FB11106"/>
      <c r="FC11106"/>
    </row>
    <row r="11107" spans="158:159" x14ac:dyDescent="0.2">
      <c r="FB11107"/>
      <c r="FC11107"/>
    </row>
    <row r="11108" spans="158:159" x14ac:dyDescent="0.2">
      <c r="FB11108"/>
      <c r="FC11108"/>
    </row>
    <row r="11109" spans="158:159" x14ac:dyDescent="0.2">
      <c r="FB11109"/>
      <c r="FC11109"/>
    </row>
    <row r="11110" spans="158:159" x14ac:dyDescent="0.2">
      <c r="FB11110"/>
      <c r="FC11110"/>
    </row>
    <row r="11111" spans="158:159" x14ac:dyDescent="0.2">
      <c r="FB11111"/>
      <c r="FC11111"/>
    </row>
    <row r="11112" spans="158:159" x14ac:dyDescent="0.2">
      <c r="FB11112"/>
      <c r="FC11112"/>
    </row>
    <row r="11113" spans="158:159" x14ac:dyDescent="0.2">
      <c r="FB11113"/>
      <c r="FC11113"/>
    </row>
    <row r="11114" spans="158:159" x14ac:dyDescent="0.2">
      <c r="FB11114"/>
      <c r="FC11114"/>
    </row>
    <row r="11115" spans="158:159" x14ac:dyDescent="0.2">
      <c r="FB11115"/>
      <c r="FC11115"/>
    </row>
    <row r="11116" spans="158:159" x14ac:dyDescent="0.2">
      <c r="FB11116"/>
      <c r="FC11116"/>
    </row>
    <row r="11117" spans="158:159" x14ac:dyDescent="0.2">
      <c r="FB11117"/>
      <c r="FC11117"/>
    </row>
    <row r="11118" spans="158:159" x14ac:dyDescent="0.2">
      <c r="FB11118"/>
      <c r="FC11118"/>
    </row>
    <row r="11119" spans="158:159" x14ac:dyDescent="0.2">
      <c r="FB11119"/>
      <c r="FC11119"/>
    </row>
    <row r="11120" spans="158:159" x14ac:dyDescent="0.2">
      <c r="FB11120"/>
      <c r="FC11120"/>
    </row>
    <row r="11121" spans="158:159" x14ac:dyDescent="0.2">
      <c r="FB11121"/>
      <c r="FC11121"/>
    </row>
    <row r="11122" spans="158:159" x14ac:dyDescent="0.2">
      <c r="FB11122"/>
      <c r="FC11122"/>
    </row>
    <row r="11123" spans="158:159" x14ac:dyDescent="0.2">
      <c r="FB11123"/>
      <c r="FC11123"/>
    </row>
    <row r="11124" spans="158:159" x14ac:dyDescent="0.2">
      <c r="FB11124"/>
      <c r="FC11124"/>
    </row>
    <row r="11125" spans="158:159" x14ac:dyDescent="0.2">
      <c r="FB11125"/>
      <c r="FC11125"/>
    </row>
    <row r="11126" spans="158:159" x14ac:dyDescent="0.2">
      <c r="FB11126"/>
      <c r="FC11126"/>
    </row>
    <row r="11127" spans="158:159" x14ac:dyDescent="0.2">
      <c r="FB11127"/>
      <c r="FC11127"/>
    </row>
    <row r="11128" spans="158:159" x14ac:dyDescent="0.2">
      <c r="FB11128"/>
      <c r="FC11128"/>
    </row>
    <row r="11129" spans="158:159" x14ac:dyDescent="0.2">
      <c r="FB11129"/>
      <c r="FC11129"/>
    </row>
    <row r="11130" spans="158:159" x14ac:dyDescent="0.2">
      <c r="FB11130"/>
      <c r="FC11130"/>
    </row>
    <row r="11131" spans="158:159" x14ac:dyDescent="0.2">
      <c r="FB11131"/>
      <c r="FC11131"/>
    </row>
    <row r="11132" spans="158:159" x14ac:dyDescent="0.2">
      <c r="FB11132"/>
      <c r="FC11132"/>
    </row>
    <row r="11133" spans="158:159" x14ac:dyDescent="0.2">
      <c r="FB11133"/>
      <c r="FC11133"/>
    </row>
    <row r="11134" spans="158:159" x14ac:dyDescent="0.2">
      <c r="FB11134"/>
      <c r="FC11134"/>
    </row>
    <row r="11135" spans="158:159" x14ac:dyDescent="0.2">
      <c r="FB11135"/>
      <c r="FC11135"/>
    </row>
    <row r="11136" spans="158:159" x14ac:dyDescent="0.2">
      <c r="FB11136"/>
      <c r="FC11136"/>
    </row>
    <row r="11137" spans="158:159" x14ac:dyDescent="0.2">
      <c r="FB11137"/>
      <c r="FC11137"/>
    </row>
    <row r="11138" spans="158:159" x14ac:dyDescent="0.2">
      <c r="FB11138"/>
      <c r="FC11138"/>
    </row>
    <row r="11139" spans="158:159" x14ac:dyDescent="0.2">
      <c r="FB11139"/>
      <c r="FC11139"/>
    </row>
    <row r="11140" spans="158:159" x14ac:dyDescent="0.2">
      <c r="FB11140"/>
      <c r="FC11140"/>
    </row>
    <row r="11141" spans="158:159" x14ac:dyDescent="0.2">
      <c r="FB11141"/>
      <c r="FC11141"/>
    </row>
    <row r="11142" spans="158:159" x14ac:dyDescent="0.2">
      <c r="FB11142"/>
      <c r="FC11142"/>
    </row>
    <row r="11143" spans="158:159" x14ac:dyDescent="0.2">
      <c r="FB11143"/>
      <c r="FC11143"/>
    </row>
    <row r="11144" spans="158:159" x14ac:dyDescent="0.2">
      <c r="FB11144"/>
      <c r="FC11144"/>
    </row>
    <row r="11145" spans="158:159" x14ac:dyDescent="0.2">
      <c r="FB11145"/>
      <c r="FC11145"/>
    </row>
    <row r="11146" spans="158:159" x14ac:dyDescent="0.2">
      <c r="FB11146"/>
      <c r="FC11146"/>
    </row>
    <row r="11147" spans="158:159" x14ac:dyDescent="0.2">
      <c r="FB11147"/>
      <c r="FC11147"/>
    </row>
    <row r="11148" spans="158:159" x14ac:dyDescent="0.2">
      <c r="FB11148"/>
      <c r="FC11148"/>
    </row>
    <row r="11149" spans="158:159" x14ac:dyDescent="0.2">
      <c r="FB11149"/>
      <c r="FC11149"/>
    </row>
    <row r="11150" spans="158:159" x14ac:dyDescent="0.2">
      <c r="FB11150"/>
      <c r="FC11150"/>
    </row>
    <row r="11151" spans="158:159" x14ac:dyDescent="0.2">
      <c r="FB11151"/>
      <c r="FC11151"/>
    </row>
    <row r="11152" spans="158:159" x14ac:dyDescent="0.2">
      <c r="FB11152"/>
      <c r="FC11152"/>
    </row>
    <row r="11153" spans="158:159" x14ac:dyDescent="0.2">
      <c r="FB11153"/>
      <c r="FC11153"/>
    </row>
    <row r="11154" spans="158:159" x14ac:dyDescent="0.2">
      <c r="FB11154"/>
      <c r="FC11154"/>
    </row>
    <row r="11155" spans="158:159" x14ac:dyDescent="0.2">
      <c r="FB11155"/>
      <c r="FC11155"/>
    </row>
    <row r="11156" spans="158:159" x14ac:dyDescent="0.2">
      <c r="FB11156"/>
      <c r="FC11156"/>
    </row>
    <row r="11157" spans="158:159" x14ac:dyDescent="0.2">
      <c r="FB11157"/>
      <c r="FC11157"/>
    </row>
    <row r="11158" spans="158:159" x14ac:dyDescent="0.2">
      <c r="FB11158"/>
      <c r="FC11158"/>
    </row>
    <row r="11159" spans="158:159" x14ac:dyDescent="0.2">
      <c r="FB11159"/>
      <c r="FC11159"/>
    </row>
    <row r="11160" spans="158:159" x14ac:dyDescent="0.2">
      <c r="FB11160"/>
      <c r="FC11160"/>
    </row>
    <row r="11161" spans="158:159" x14ac:dyDescent="0.2">
      <c r="FB11161"/>
      <c r="FC11161"/>
    </row>
    <row r="11162" spans="158:159" x14ac:dyDescent="0.2">
      <c r="FB11162"/>
      <c r="FC11162"/>
    </row>
    <row r="11163" spans="158:159" x14ac:dyDescent="0.2">
      <c r="FB11163"/>
      <c r="FC11163"/>
    </row>
    <row r="11164" spans="158:159" x14ac:dyDescent="0.2">
      <c r="FB11164"/>
      <c r="FC11164"/>
    </row>
    <row r="11165" spans="158:159" x14ac:dyDescent="0.2">
      <c r="FB11165"/>
      <c r="FC11165"/>
    </row>
    <row r="11166" spans="158:159" x14ac:dyDescent="0.2">
      <c r="FB11166"/>
      <c r="FC11166"/>
    </row>
    <row r="11167" spans="158:159" x14ac:dyDescent="0.2">
      <c r="FB11167"/>
      <c r="FC11167"/>
    </row>
    <row r="11168" spans="158:159" x14ac:dyDescent="0.2">
      <c r="FB11168"/>
      <c r="FC11168"/>
    </row>
    <row r="11169" spans="158:159" x14ac:dyDescent="0.2">
      <c r="FB11169"/>
      <c r="FC11169"/>
    </row>
    <row r="11170" spans="158:159" x14ac:dyDescent="0.2">
      <c r="FB11170"/>
      <c r="FC11170"/>
    </row>
    <row r="11171" spans="158:159" x14ac:dyDescent="0.2">
      <c r="FB11171"/>
      <c r="FC11171"/>
    </row>
    <row r="11172" spans="158:159" x14ac:dyDescent="0.2">
      <c r="FB11172"/>
      <c r="FC11172"/>
    </row>
    <row r="11173" spans="158:159" x14ac:dyDescent="0.2">
      <c r="FB11173"/>
      <c r="FC11173"/>
    </row>
    <row r="11174" spans="158:159" x14ac:dyDescent="0.2">
      <c r="FB11174"/>
      <c r="FC11174"/>
    </row>
    <row r="11175" spans="158:159" x14ac:dyDescent="0.2">
      <c r="FB11175"/>
      <c r="FC11175"/>
    </row>
    <row r="11176" spans="158:159" x14ac:dyDescent="0.2">
      <c r="FB11176"/>
      <c r="FC11176"/>
    </row>
    <row r="11177" spans="158:159" x14ac:dyDescent="0.2">
      <c r="FB11177"/>
      <c r="FC11177"/>
    </row>
    <row r="11178" spans="158:159" x14ac:dyDescent="0.2">
      <c r="FB11178"/>
      <c r="FC11178"/>
    </row>
    <row r="11179" spans="158:159" x14ac:dyDescent="0.2">
      <c r="FB11179"/>
      <c r="FC11179"/>
    </row>
    <row r="11180" spans="158:159" x14ac:dyDescent="0.2">
      <c r="FB11180"/>
      <c r="FC11180"/>
    </row>
    <row r="11181" spans="158:159" x14ac:dyDescent="0.2">
      <c r="FB11181"/>
      <c r="FC11181"/>
    </row>
    <row r="11182" spans="158:159" x14ac:dyDescent="0.2">
      <c r="FB11182"/>
      <c r="FC11182"/>
    </row>
    <row r="11183" spans="158:159" x14ac:dyDescent="0.2">
      <c r="FB11183"/>
      <c r="FC11183"/>
    </row>
    <row r="11184" spans="158:159" x14ac:dyDescent="0.2">
      <c r="FB11184"/>
      <c r="FC11184"/>
    </row>
    <row r="11185" spans="158:159" x14ac:dyDescent="0.2">
      <c r="FB11185"/>
      <c r="FC11185"/>
    </row>
    <row r="11186" spans="158:159" x14ac:dyDescent="0.2">
      <c r="FB11186"/>
      <c r="FC11186"/>
    </row>
    <row r="11187" spans="158:159" x14ac:dyDescent="0.2">
      <c r="FB11187"/>
      <c r="FC11187"/>
    </row>
    <row r="11188" spans="158:159" x14ac:dyDescent="0.2">
      <c r="FB11188"/>
      <c r="FC11188"/>
    </row>
    <row r="11189" spans="158:159" x14ac:dyDescent="0.2">
      <c r="FB11189"/>
      <c r="FC11189"/>
    </row>
    <row r="11190" spans="158:159" x14ac:dyDescent="0.2">
      <c r="FB11190"/>
      <c r="FC11190"/>
    </row>
    <row r="11191" spans="158:159" x14ac:dyDescent="0.2">
      <c r="FB11191"/>
      <c r="FC11191"/>
    </row>
    <row r="11192" spans="158:159" x14ac:dyDescent="0.2">
      <c r="FB11192"/>
      <c r="FC11192"/>
    </row>
    <row r="11193" spans="158:159" x14ac:dyDescent="0.2">
      <c r="FB11193"/>
      <c r="FC11193"/>
    </row>
    <row r="11194" spans="158:159" x14ac:dyDescent="0.2">
      <c r="FB11194"/>
      <c r="FC11194"/>
    </row>
    <row r="11195" spans="158:159" x14ac:dyDescent="0.2">
      <c r="FB11195"/>
      <c r="FC11195"/>
    </row>
    <row r="11196" spans="158:159" x14ac:dyDescent="0.2">
      <c r="FB11196"/>
      <c r="FC11196"/>
    </row>
    <row r="11197" spans="158:159" x14ac:dyDescent="0.2">
      <c r="FB11197"/>
      <c r="FC11197"/>
    </row>
    <row r="11198" spans="158:159" x14ac:dyDescent="0.2">
      <c r="FB11198"/>
      <c r="FC11198"/>
    </row>
    <row r="11199" spans="158:159" x14ac:dyDescent="0.2">
      <c r="FB11199"/>
      <c r="FC11199"/>
    </row>
    <row r="11200" spans="158:159" x14ac:dyDescent="0.2">
      <c r="FB11200"/>
      <c r="FC11200"/>
    </row>
    <row r="11201" spans="158:159" x14ac:dyDescent="0.2">
      <c r="FB11201"/>
      <c r="FC11201"/>
    </row>
    <row r="11202" spans="158:159" x14ac:dyDescent="0.2">
      <c r="FB11202"/>
      <c r="FC11202"/>
    </row>
    <row r="11203" spans="158:159" x14ac:dyDescent="0.2">
      <c r="FB11203"/>
      <c r="FC11203"/>
    </row>
    <row r="11204" spans="158:159" x14ac:dyDescent="0.2">
      <c r="FB11204"/>
      <c r="FC11204"/>
    </row>
    <row r="11205" spans="158:159" x14ac:dyDescent="0.2">
      <c r="FB11205"/>
      <c r="FC11205"/>
    </row>
    <row r="11206" spans="158:159" x14ac:dyDescent="0.2">
      <c r="FB11206"/>
      <c r="FC11206"/>
    </row>
    <row r="11207" spans="158:159" x14ac:dyDescent="0.2">
      <c r="FB11207"/>
      <c r="FC11207"/>
    </row>
    <row r="11208" spans="158:159" x14ac:dyDescent="0.2">
      <c r="FB11208"/>
      <c r="FC11208"/>
    </row>
    <row r="11209" spans="158:159" x14ac:dyDescent="0.2">
      <c r="FB11209"/>
      <c r="FC11209"/>
    </row>
    <row r="11210" spans="158:159" x14ac:dyDescent="0.2">
      <c r="FB11210"/>
      <c r="FC11210"/>
    </row>
    <row r="11211" spans="158:159" x14ac:dyDescent="0.2">
      <c r="FB11211"/>
      <c r="FC11211"/>
    </row>
    <row r="11212" spans="158:159" x14ac:dyDescent="0.2">
      <c r="FB11212"/>
      <c r="FC11212"/>
    </row>
    <row r="11213" spans="158:159" x14ac:dyDescent="0.2">
      <c r="FB11213"/>
      <c r="FC11213"/>
    </row>
    <row r="11214" spans="158:159" x14ac:dyDescent="0.2">
      <c r="FB11214"/>
      <c r="FC11214"/>
    </row>
    <row r="11215" spans="158:159" x14ac:dyDescent="0.2">
      <c r="FB11215"/>
      <c r="FC11215"/>
    </row>
    <row r="11216" spans="158:159" x14ac:dyDescent="0.2">
      <c r="FB11216"/>
      <c r="FC11216"/>
    </row>
    <row r="11217" spans="158:159" x14ac:dyDescent="0.2">
      <c r="FB11217"/>
      <c r="FC11217"/>
    </row>
    <row r="11218" spans="158:159" x14ac:dyDescent="0.2">
      <c r="FB11218"/>
      <c r="FC11218"/>
    </row>
    <row r="11219" spans="158:159" x14ac:dyDescent="0.2">
      <c r="FB11219"/>
      <c r="FC11219"/>
    </row>
    <row r="11220" spans="158:159" x14ac:dyDescent="0.2">
      <c r="FB11220"/>
      <c r="FC11220"/>
    </row>
    <row r="11221" spans="158:159" x14ac:dyDescent="0.2">
      <c r="FB11221"/>
      <c r="FC11221"/>
    </row>
    <row r="11222" spans="158:159" x14ac:dyDescent="0.2">
      <c r="FB11222"/>
      <c r="FC11222"/>
    </row>
    <row r="11223" spans="158:159" x14ac:dyDescent="0.2">
      <c r="FB11223"/>
      <c r="FC11223"/>
    </row>
    <row r="11224" spans="158:159" x14ac:dyDescent="0.2">
      <c r="FB11224"/>
      <c r="FC11224"/>
    </row>
    <row r="11225" spans="158:159" x14ac:dyDescent="0.2">
      <c r="FB11225"/>
      <c r="FC11225"/>
    </row>
    <row r="11226" spans="158:159" x14ac:dyDescent="0.2">
      <c r="FB11226"/>
      <c r="FC11226"/>
    </row>
    <row r="11227" spans="158:159" x14ac:dyDescent="0.2">
      <c r="FB11227"/>
      <c r="FC11227"/>
    </row>
    <row r="11228" spans="158:159" x14ac:dyDescent="0.2">
      <c r="FB11228"/>
      <c r="FC11228"/>
    </row>
    <row r="11229" spans="158:159" x14ac:dyDescent="0.2">
      <c r="FB11229"/>
      <c r="FC11229"/>
    </row>
    <row r="11230" spans="158:159" x14ac:dyDescent="0.2">
      <c r="FB11230"/>
      <c r="FC11230"/>
    </row>
    <row r="11231" spans="158:159" x14ac:dyDescent="0.2">
      <c r="FB11231"/>
      <c r="FC11231"/>
    </row>
    <row r="11232" spans="158:159" x14ac:dyDescent="0.2">
      <c r="FB11232"/>
      <c r="FC11232"/>
    </row>
    <row r="11233" spans="158:159" x14ac:dyDescent="0.2">
      <c r="FB11233"/>
      <c r="FC11233"/>
    </row>
    <row r="11234" spans="158:159" x14ac:dyDescent="0.2">
      <c r="FB11234"/>
      <c r="FC11234"/>
    </row>
    <row r="11235" spans="158:159" x14ac:dyDescent="0.2">
      <c r="FB11235"/>
      <c r="FC11235"/>
    </row>
    <row r="11236" spans="158:159" x14ac:dyDescent="0.2">
      <c r="FB11236"/>
      <c r="FC11236"/>
    </row>
    <row r="11237" spans="158:159" x14ac:dyDescent="0.2">
      <c r="FB11237"/>
      <c r="FC11237"/>
    </row>
    <row r="11238" spans="158:159" x14ac:dyDescent="0.2">
      <c r="FB11238"/>
      <c r="FC11238"/>
    </row>
    <row r="11239" spans="158:159" x14ac:dyDescent="0.2">
      <c r="FB11239"/>
      <c r="FC11239"/>
    </row>
    <row r="11240" spans="158:159" x14ac:dyDescent="0.2">
      <c r="FB11240"/>
      <c r="FC11240"/>
    </row>
    <row r="11241" spans="158:159" x14ac:dyDescent="0.2">
      <c r="FB11241"/>
      <c r="FC11241"/>
    </row>
    <row r="11242" spans="158:159" x14ac:dyDescent="0.2">
      <c r="FB11242"/>
      <c r="FC11242"/>
    </row>
    <row r="11243" spans="158:159" x14ac:dyDescent="0.2">
      <c r="FB11243"/>
      <c r="FC11243"/>
    </row>
    <row r="11244" spans="158:159" x14ac:dyDescent="0.2">
      <c r="FB11244"/>
      <c r="FC11244"/>
    </row>
    <row r="11245" spans="158:159" x14ac:dyDescent="0.2">
      <c r="FB11245"/>
      <c r="FC11245"/>
    </row>
    <row r="11246" spans="158:159" x14ac:dyDescent="0.2">
      <c r="FB11246"/>
      <c r="FC11246"/>
    </row>
    <row r="11247" spans="158:159" x14ac:dyDescent="0.2">
      <c r="FB11247"/>
      <c r="FC11247"/>
    </row>
    <row r="11248" spans="158:159" x14ac:dyDescent="0.2">
      <c r="FB11248"/>
      <c r="FC11248"/>
    </row>
    <row r="11249" spans="158:159" x14ac:dyDescent="0.2">
      <c r="FB11249"/>
      <c r="FC11249"/>
    </row>
    <row r="11250" spans="158:159" x14ac:dyDescent="0.2">
      <c r="FB11250"/>
      <c r="FC11250"/>
    </row>
    <row r="11251" spans="158:159" x14ac:dyDescent="0.2">
      <c r="FB11251"/>
      <c r="FC11251"/>
    </row>
    <row r="11252" spans="158:159" x14ac:dyDescent="0.2">
      <c r="FB11252"/>
      <c r="FC11252"/>
    </row>
    <row r="11253" spans="158:159" x14ac:dyDescent="0.2">
      <c r="FB11253"/>
      <c r="FC11253"/>
    </row>
    <row r="11254" spans="158:159" x14ac:dyDescent="0.2">
      <c r="FB11254"/>
      <c r="FC11254"/>
    </row>
    <row r="11255" spans="158:159" x14ac:dyDescent="0.2">
      <c r="FB11255"/>
      <c r="FC11255"/>
    </row>
    <row r="11256" spans="158:159" x14ac:dyDescent="0.2">
      <c r="FB11256"/>
      <c r="FC11256"/>
    </row>
    <row r="11257" spans="158:159" x14ac:dyDescent="0.2">
      <c r="FB11257"/>
      <c r="FC11257"/>
    </row>
    <row r="11258" spans="158:159" x14ac:dyDescent="0.2">
      <c r="FB11258"/>
      <c r="FC11258"/>
    </row>
    <row r="11259" spans="158:159" x14ac:dyDescent="0.2">
      <c r="FB11259"/>
      <c r="FC11259"/>
    </row>
    <row r="11260" spans="158:159" x14ac:dyDescent="0.2">
      <c r="FB11260"/>
      <c r="FC11260"/>
    </row>
    <row r="11261" spans="158:159" x14ac:dyDescent="0.2">
      <c r="FB11261"/>
      <c r="FC11261"/>
    </row>
    <row r="11262" spans="158:159" x14ac:dyDescent="0.2">
      <c r="FB11262"/>
      <c r="FC11262"/>
    </row>
    <row r="11263" spans="158:159" x14ac:dyDescent="0.2">
      <c r="FB11263"/>
      <c r="FC11263"/>
    </row>
    <row r="11264" spans="158:159" x14ac:dyDescent="0.2">
      <c r="FB11264"/>
      <c r="FC11264"/>
    </row>
    <row r="11265" spans="158:159" x14ac:dyDescent="0.2">
      <c r="FB11265"/>
      <c r="FC11265"/>
    </row>
    <row r="11266" spans="158:159" x14ac:dyDescent="0.2">
      <c r="FB11266"/>
      <c r="FC11266"/>
    </row>
    <row r="11267" spans="158:159" x14ac:dyDescent="0.2">
      <c r="FB11267"/>
      <c r="FC11267"/>
    </row>
    <row r="11268" spans="158:159" x14ac:dyDescent="0.2">
      <c r="FB11268"/>
      <c r="FC11268"/>
    </row>
    <row r="11269" spans="158:159" x14ac:dyDescent="0.2">
      <c r="FB11269"/>
      <c r="FC11269"/>
    </row>
    <row r="11270" spans="158:159" x14ac:dyDescent="0.2">
      <c r="FB11270"/>
      <c r="FC11270"/>
    </row>
    <row r="11271" spans="158:159" x14ac:dyDescent="0.2">
      <c r="FB11271"/>
      <c r="FC11271"/>
    </row>
    <row r="11272" spans="158:159" x14ac:dyDescent="0.2">
      <c r="FB11272"/>
      <c r="FC11272"/>
    </row>
    <row r="11273" spans="158:159" x14ac:dyDescent="0.2">
      <c r="FB11273"/>
      <c r="FC11273"/>
    </row>
    <row r="11274" spans="158:159" x14ac:dyDescent="0.2">
      <c r="FB11274"/>
      <c r="FC11274"/>
    </row>
    <row r="11275" spans="158:159" x14ac:dyDescent="0.2">
      <c r="FB11275"/>
      <c r="FC11275"/>
    </row>
    <row r="11276" spans="158:159" x14ac:dyDescent="0.2">
      <c r="FB11276"/>
      <c r="FC11276"/>
    </row>
    <row r="11277" spans="158:159" x14ac:dyDescent="0.2">
      <c r="FB11277"/>
      <c r="FC11277"/>
    </row>
    <row r="11278" spans="158:159" x14ac:dyDescent="0.2">
      <c r="FB11278"/>
      <c r="FC11278"/>
    </row>
    <row r="11279" spans="158:159" x14ac:dyDescent="0.2">
      <c r="FB11279"/>
      <c r="FC11279"/>
    </row>
    <row r="11280" spans="158:159" x14ac:dyDescent="0.2">
      <c r="FB11280"/>
      <c r="FC11280"/>
    </row>
    <row r="11281" spans="158:159" x14ac:dyDescent="0.2">
      <c r="FB11281"/>
      <c r="FC11281"/>
    </row>
    <row r="11282" spans="158:159" x14ac:dyDescent="0.2">
      <c r="FB11282"/>
      <c r="FC11282"/>
    </row>
    <row r="11283" spans="158:159" x14ac:dyDescent="0.2">
      <c r="FB11283"/>
      <c r="FC11283"/>
    </row>
    <row r="11284" spans="158:159" x14ac:dyDescent="0.2">
      <c r="FB11284"/>
      <c r="FC11284"/>
    </row>
    <row r="11285" spans="158:159" x14ac:dyDescent="0.2">
      <c r="FB11285"/>
      <c r="FC11285"/>
    </row>
    <row r="11286" spans="158:159" x14ac:dyDescent="0.2">
      <c r="FB11286"/>
      <c r="FC11286"/>
    </row>
    <row r="11287" spans="158:159" x14ac:dyDescent="0.2">
      <c r="FB11287"/>
      <c r="FC11287"/>
    </row>
    <row r="11288" spans="158:159" x14ac:dyDescent="0.2">
      <c r="FB11288"/>
      <c r="FC11288"/>
    </row>
    <row r="11289" spans="158:159" x14ac:dyDescent="0.2">
      <c r="FB11289"/>
      <c r="FC11289"/>
    </row>
    <row r="11290" spans="158:159" x14ac:dyDescent="0.2">
      <c r="FB11290"/>
      <c r="FC11290"/>
    </row>
    <row r="11291" spans="158:159" x14ac:dyDescent="0.2">
      <c r="FB11291"/>
      <c r="FC11291"/>
    </row>
    <row r="11292" spans="158:159" x14ac:dyDescent="0.2">
      <c r="FB11292"/>
      <c r="FC11292"/>
    </row>
    <row r="11293" spans="158:159" x14ac:dyDescent="0.2">
      <c r="FB11293"/>
      <c r="FC11293"/>
    </row>
    <row r="11294" spans="158:159" x14ac:dyDescent="0.2">
      <c r="FB11294"/>
      <c r="FC11294"/>
    </row>
    <row r="11295" spans="158:159" x14ac:dyDescent="0.2">
      <c r="FB11295"/>
      <c r="FC11295"/>
    </row>
    <row r="11296" spans="158:159" x14ac:dyDescent="0.2">
      <c r="FB11296"/>
      <c r="FC11296"/>
    </row>
    <row r="11297" spans="158:159" x14ac:dyDescent="0.2">
      <c r="FB11297"/>
      <c r="FC11297"/>
    </row>
    <row r="11298" spans="158:159" x14ac:dyDescent="0.2">
      <c r="FB11298"/>
      <c r="FC11298"/>
    </row>
    <row r="11299" spans="158:159" x14ac:dyDescent="0.2">
      <c r="FB11299"/>
      <c r="FC11299"/>
    </row>
    <row r="11300" spans="158:159" x14ac:dyDescent="0.2">
      <c r="FB11300"/>
      <c r="FC11300"/>
    </row>
    <row r="11301" spans="158:159" x14ac:dyDescent="0.2">
      <c r="FB11301"/>
      <c r="FC11301"/>
    </row>
    <row r="11302" spans="158:159" x14ac:dyDescent="0.2">
      <c r="FB11302"/>
      <c r="FC11302"/>
    </row>
    <row r="11303" spans="158:159" x14ac:dyDescent="0.2">
      <c r="FB11303"/>
      <c r="FC11303"/>
    </row>
    <row r="11304" spans="158:159" x14ac:dyDescent="0.2">
      <c r="FB11304"/>
      <c r="FC11304"/>
    </row>
    <row r="11305" spans="158:159" x14ac:dyDescent="0.2">
      <c r="FB11305"/>
      <c r="FC11305"/>
    </row>
    <row r="11306" spans="158:159" x14ac:dyDescent="0.2">
      <c r="FB11306"/>
      <c r="FC11306"/>
    </row>
    <row r="11307" spans="158:159" x14ac:dyDescent="0.2">
      <c r="FB11307"/>
      <c r="FC11307"/>
    </row>
    <row r="11308" spans="158:159" x14ac:dyDescent="0.2">
      <c r="FB11308"/>
      <c r="FC11308"/>
    </row>
    <row r="11309" spans="158:159" x14ac:dyDescent="0.2">
      <c r="FB11309"/>
      <c r="FC11309"/>
    </row>
    <row r="11310" spans="158:159" x14ac:dyDescent="0.2">
      <c r="FB11310"/>
      <c r="FC11310"/>
    </row>
    <row r="11311" spans="158:159" x14ac:dyDescent="0.2">
      <c r="FB11311"/>
      <c r="FC11311"/>
    </row>
    <row r="11312" spans="158:159" x14ac:dyDescent="0.2">
      <c r="FB11312"/>
      <c r="FC11312"/>
    </row>
    <row r="11313" spans="158:159" x14ac:dyDescent="0.2">
      <c r="FB11313"/>
      <c r="FC11313"/>
    </row>
    <row r="11314" spans="158:159" x14ac:dyDescent="0.2">
      <c r="FB11314"/>
      <c r="FC11314"/>
    </row>
    <row r="11315" spans="158:159" x14ac:dyDescent="0.2">
      <c r="FB11315"/>
      <c r="FC11315"/>
    </row>
    <row r="11316" spans="158:159" x14ac:dyDescent="0.2">
      <c r="FB11316"/>
      <c r="FC11316"/>
    </row>
    <row r="11317" spans="158:159" x14ac:dyDescent="0.2">
      <c r="FB11317"/>
      <c r="FC11317"/>
    </row>
    <row r="11318" spans="158:159" x14ac:dyDescent="0.2">
      <c r="FB11318"/>
      <c r="FC11318"/>
    </row>
    <row r="11319" spans="158:159" x14ac:dyDescent="0.2">
      <c r="FB11319"/>
      <c r="FC11319"/>
    </row>
    <row r="11320" spans="158:159" x14ac:dyDescent="0.2">
      <c r="FB11320"/>
      <c r="FC11320"/>
    </row>
    <row r="11321" spans="158:159" x14ac:dyDescent="0.2">
      <c r="FB11321"/>
      <c r="FC11321"/>
    </row>
    <row r="11322" spans="158:159" x14ac:dyDescent="0.2">
      <c r="FB11322"/>
      <c r="FC11322"/>
    </row>
    <row r="11323" spans="158:159" x14ac:dyDescent="0.2">
      <c r="FB11323"/>
      <c r="FC11323"/>
    </row>
    <row r="11324" spans="158:159" x14ac:dyDescent="0.2">
      <c r="FB11324"/>
      <c r="FC11324"/>
    </row>
    <row r="11325" spans="158:159" x14ac:dyDescent="0.2">
      <c r="FB11325"/>
      <c r="FC11325"/>
    </row>
    <row r="11326" spans="158:159" x14ac:dyDescent="0.2">
      <c r="FB11326"/>
      <c r="FC11326"/>
    </row>
    <row r="11327" spans="158:159" x14ac:dyDescent="0.2">
      <c r="FB11327"/>
      <c r="FC11327"/>
    </row>
    <row r="11328" spans="158:159" x14ac:dyDescent="0.2">
      <c r="FB11328"/>
      <c r="FC11328"/>
    </row>
    <row r="11329" spans="158:159" x14ac:dyDescent="0.2">
      <c r="FB11329"/>
      <c r="FC11329"/>
    </row>
    <row r="11330" spans="158:159" x14ac:dyDescent="0.2">
      <c r="FB11330"/>
      <c r="FC11330"/>
    </row>
    <row r="11331" spans="158:159" x14ac:dyDescent="0.2">
      <c r="FB11331"/>
      <c r="FC11331"/>
    </row>
    <row r="11332" spans="158:159" x14ac:dyDescent="0.2">
      <c r="FB11332"/>
      <c r="FC11332"/>
    </row>
    <row r="11333" spans="158:159" x14ac:dyDescent="0.2">
      <c r="FB11333"/>
      <c r="FC11333"/>
    </row>
    <row r="11334" spans="158:159" x14ac:dyDescent="0.2">
      <c r="FB11334"/>
      <c r="FC11334"/>
    </row>
    <row r="11335" spans="158:159" x14ac:dyDescent="0.2">
      <c r="FB11335"/>
      <c r="FC11335"/>
    </row>
    <row r="11336" spans="158:159" x14ac:dyDescent="0.2">
      <c r="FB11336"/>
      <c r="FC11336"/>
    </row>
    <row r="11337" spans="158:159" x14ac:dyDescent="0.2">
      <c r="FB11337"/>
      <c r="FC11337"/>
    </row>
    <row r="11338" spans="158:159" x14ac:dyDescent="0.2">
      <c r="FB11338"/>
      <c r="FC11338"/>
    </row>
    <row r="11339" spans="158:159" x14ac:dyDescent="0.2">
      <c r="FB11339"/>
      <c r="FC11339"/>
    </row>
    <row r="11340" spans="158:159" x14ac:dyDescent="0.2">
      <c r="FB11340"/>
      <c r="FC11340"/>
    </row>
    <row r="11341" spans="158:159" x14ac:dyDescent="0.2">
      <c r="FB11341"/>
      <c r="FC11341"/>
    </row>
    <row r="11342" spans="158:159" x14ac:dyDescent="0.2">
      <c r="FB11342"/>
      <c r="FC11342"/>
    </row>
    <row r="11343" spans="158:159" x14ac:dyDescent="0.2">
      <c r="FB11343"/>
      <c r="FC11343"/>
    </row>
    <row r="11344" spans="158:159" x14ac:dyDescent="0.2">
      <c r="FB11344"/>
      <c r="FC11344"/>
    </row>
    <row r="11345" spans="158:159" x14ac:dyDescent="0.2">
      <c r="FB11345"/>
      <c r="FC11345"/>
    </row>
    <row r="11346" spans="158:159" x14ac:dyDescent="0.2">
      <c r="FB11346"/>
      <c r="FC11346"/>
    </row>
    <row r="11347" spans="158:159" x14ac:dyDescent="0.2">
      <c r="FB11347"/>
      <c r="FC11347"/>
    </row>
    <row r="11348" spans="158:159" x14ac:dyDescent="0.2">
      <c r="FB11348"/>
      <c r="FC11348"/>
    </row>
    <row r="11349" spans="158:159" x14ac:dyDescent="0.2">
      <c r="FB11349"/>
      <c r="FC11349"/>
    </row>
    <row r="11350" spans="158:159" x14ac:dyDescent="0.2">
      <c r="FB11350"/>
      <c r="FC11350"/>
    </row>
    <row r="11351" spans="158:159" x14ac:dyDescent="0.2">
      <c r="FB11351"/>
      <c r="FC11351"/>
    </row>
    <row r="11352" spans="158:159" x14ac:dyDescent="0.2">
      <c r="FB11352"/>
      <c r="FC11352"/>
    </row>
    <row r="11353" spans="158:159" x14ac:dyDescent="0.2">
      <c r="FB11353"/>
      <c r="FC11353"/>
    </row>
    <row r="11354" spans="158:159" x14ac:dyDescent="0.2">
      <c r="FB11354"/>
      <c r="FC11354"/>
    </row>
    <row r="11355" spans="158:159" x14ac:dyDescent="0.2">
      <c r="FB11355"/>
      <c r="FC11355"/>
    </row>
    <row r="11356" spans="158:159" x14ac:dyDescent="0.2">
      <c r="FB11356"/>
      <c r="FC11356"/>
    </row>
    <row r="11357" spans="158:159" x14ac:dyDescent="0.2">
      <c r="FB11357"/>
      <c r="FC11357"/>
    </row>
    <row r="11358" spans="158:159" x14ac:dyDescent="0.2">
      <c r="FB11358"/>
      <c r="FC11358"/>
    </row>
    <row r="11359" spans="158:159" x14ac:dyDescent="0.2">
      <c r="FB11359"/>
      <c r="FC11359"/>
    </row>
    <row r="11360" spans="158:159" x14ac:dyDescent="0.2">
      <c r="FB11360"/>
      <c r="FC11360"/>
    </row>
    <row r="11361" spans="158:159" x14ac:dyDescent="0.2">
      <c r="FB11361"/>
      <c r="FC11361"/>
    </row>
    <row r="11362" spans="158:159" x14ac:dyDescent="0.2">
      <c r="FB11362"/>
      <c r="FC11362"/>
    </row>
    <row r="11363" spans="158:159" x14ac:dyDescent="0.2">
      <c r="FB11363"/>
      <c r="FC11363"/>
    </row>
    <row r="11364" spans="158:159" x14ac:dyDescent="0.2">
      <c r="FB11364"/>
      <c r="FC11364"/>
    </row>
    <row r="11365" spans="158:159" x14ac:dyDescent="0.2">
      <c r="FB11365"/>
      <c r="FC11365"/>
    </row>
    <row r="11366" spans="158:159" x14ac:dyDescent="0.2">
      <c r="FB11366"/>
      <c r="FC11366"/>
    </row>
    <row r="11367" spans="158:159" x14ac:dyDescent="0.2">
      <c r="FB11367"/>
      <c r="FC11367"/>
    </row>
    <row r="11368" spans="158:159" x14ac:dyDescent="0.2">
      <c r="FB11368"/>
      <c r="FC11368"/>
    </row>
    <row r="11369" spans="158:159" x14ac:dyDescent="0.2">
      <c r="FB11369"/>
      <c r="FC11369"/>
    </row>
    <row r="11370" spans="158:159" x14ac:dyDescent="0.2">
      <c r="FB11370"/>
      <c r="FC11370"/>
    </row>
    <row r="11371" spans="158:159" x14ac:dyDescent="0.2">
      <c r="FB11371"/>
      <c r="FC11371"/>
    </row>
    <row r="11372" spans="158:159" x14ac:dyDescent="0.2">
      <c r="FB11372"/>
      <c r="FC11372"/>
    </row>
    <row r="11373" spans="158:159" x14ac:dyDescent="0.2">
      <c r="FB11373"/>
      <c r="FC11373"/>
    </row>
    <row r="11374" spans="158:159" x14ac:dyDescent="0.2">
      <c r="FB11374"/>
      <c r="FC11374"/>
    </row>
    <row r="11375" spans="158:159" x14ac:dyDescent="0.2">
      <c r="FB11375"/>
      <c r="FC11375"/>
    </row>
    <row r="11376" spans="158:159" x14ac:dyDescent="0.2">
      <c r="FB11376"/>
      <c r="FC11376"/>
    </row>
    <row r="11377" spans="158:159" x14ac:dyDescent="0.2">
      <c r="FB11377"/>
      <c r="FC11377"/>
    </row>
    <row r="11378" spans="158:159" x14ac:dyDescent="0.2">
      <c r="FB11378"/>
      <c r="FC11378"/>
    </row>
    <row r="11379" spans="158:159" x14ac:dyDescent="0.2">
      <c r="FB11379"/>
      <c r="FC11379"/>
    </row>
    <row r="11380" spans="158:159" x14ac:dyDescent="0.2">
      <c r="FB11380"/>
      <c r="FC11380"/>
    </row>
    <row r="11381" spans="158:159" x14ac:dyDescent="0.2">
      <c r="FB11381"/>
      <c r="FC11381"/>
    </row>
    <row r="11382" spans="158:159" x14ac:dyDescent="0.2">
      <c r="FB11382"/>
      <c r="FC11382"/>
    </row>
    <row r="11383" spans="158:159" x14ac:dyDescent="0.2">
      <c r="FB11383"/>
      <c r="FC11383"/>
    </row>
    <row r="11384" spans="158:159" x14ac:dyDescent="0.2">
      <c r="FB11384"/>
      <c r="FC11384"/>
    </row>
    <row r="11385" spans="158:159" x14ac:dyDescent="0.2">
      <c r="FB11385"/>
      <c r="FC11385"/>
    </row>
    <row r="11386" spans="158:159" x14ac:dyDescent="0.2">
      <c r="FB11386"/>
      <c r="FC11386"/>
    </row>
    <row r="11387" spans="158:159" x14ac:dyDescent="0.2">
      <c r="FB11387"/>
      <c r="FC11387"/>
    </row>
    <row r="11388" spans="158:159" x14ac:dyDescent="0.2">
      <c r="FB11388"/>
      <c r="FC11388"/>
    </row>
    <row r="11389" spans="158:159" x14ac:dyDescent="0.2">
      <c r="FB11389"/>
      <c r="FC11389"/>
    </row>
    <row r="11390" spans="158:159" x14ac:dyDescent="0.2">
      <c r="FB11390"/>
      <c r="FC11390"/>
    </row>
    <row r="11391" spans="158:159" x14ac:dyDescent="0.2">
      <c r="FB11391"/>
      <c r="FC11391"/>
    </row>
    <row r="11392" spans="158:159" x14ac:dyDescent="0.2">
      <c r="FB11392"/>
      <c r="FC11392"/>
    </row>
    <row r="11393" spans="158:159" x14ac:dyDescent="0.2">
      <c r="FB11393"/>
      <c r="FC11393"/>
    </row>
    <row r="11394" spans="158:159" x14ac:dyDescent="0.2">
      <c r="FB11394"/>
      <c r="FC11394"/>
    </row>
    <row r="11395" spans="158:159" x14ac:dyDescent="0.2">
      <c r="FB11395"/>
      <c r="FC11395"/>
    </row>
    <row r="11396" spans="158:159" x14ac:dyDescent="0.2">
      <c r="FB11396"/>
      <c r="FC11396"/>
    </row>
    <row r="11397" spans="158:159" x14ac:dyDescent="0.2">
      <c r="FB11397"/>
      <c r="FC11397"/>
    </row>
    <row r="11398" spans="158:159" x14ac:dyDescent="0.2">
      <c r="FB11398"/>
      <c r="FC11398"/>
    </row>
    <row r="11399" spans="158:159" x14ac:dyDescent="0.2">
      <c r="FB11399"/>
      <c r="FC11399"/>
    </row>
    <row r="11400" spans="158:159" x14ac:dyDescent="0.2">
      <c r="FB11400"/>
      <c r="FC11400"/>
    </row>
    <row r="11401" spans="158:159" x14ac:dyDescent="0.2">
      <c r="FB11401"/>
      <c r="FC11401"/>
    </row>
    <row r="11402" spans="158:159" x14ac:dyDescent="0.2">
      <c r="FB11402"/>
      <c r="FC11402"/>
    </row>
    <row r="11403" spans="158:159" x14ac:dyDescent="0.2">
      <c r="FB11403"/>
      <c r="FC11403"/>
    </row>
    <row r="11404" spans="158:159" x14ac:dyDescent="0.2">
      <c r="FB11404"/>
      <c r="FC11404"/>
    </row>
    <row r="11405" spans="158:159" x14ac:dyDescent="0.2">
      <c r="FB11405"/>
      <c r="FC11405"/>
    </row>
    <row r="11406" spans="158:159" x14ac:dyDescent="0.2">
      <c r="FB11406"/>
      <c r="FC11406"/>
    </row>
    <row r="11407" spans="158:159" x14ac:dyDescent="0.2">
      <c r="FB11407"/>
      <c r="FC11407"/>
    </row>
    <row r="11408" spans="158:159" x14ac:dyDescent="0.2">
      <c r="FB11408"/>
      <c r="FC11408"/>
    </row>
    <row r="11409" spans="158:159" x14ac:dyDescent="0.2">
      <c r="FB11409"/>
      <c r="FC11409"/>
    </row>
    <row r="11410" spans="158:159" x14ac:dyDescent="0.2">
      <c r="FB11410"/>
      <c r="FC11410"/>
    </row>
    <row r="11411" spans="158:159" x14ac:dyDescent="0.2">
      <c r="FB11411"/>
      <c r="FC11411"/>
    </row>
    <row r="11412" spans="158:159" x14ac:dyDescent="0.2">
      <c r="FB11412"/>
      <c r="FC11412"/>
    </row>
    <row r="11413" spans="158:159" x14ac:dyDescent="0.2">
      <c r="FB11413"/>
      <c r="FC11413"/>
    </row>
    <row r="11414" spans="158:159" x14ac:dyDescent="0.2">
      <c r="FB11414"/>
      <c r="FC11414"/>
    </row>
    <row r="11415" spans="158:159" x14ac:dyDescent="0.2">
      <c r="FB11415"/>
      <c r="FC11415"/>
    </row>
    <row r="11416" spans="158:159" x14ac:dyDescent="0.2">
      <c r="FB11416"/>
      <c r="FC11416"/>
    </row>
    <row r="11417" spans="158:159" x14ac:dyDescent="0.2">
      <c r="FB11417"/>
      <c r="FC11417"/>
    </row>
    <row r="11418" spans="158:159" x14ac:dyDescent="0.2">
      <c r="FB11418"/>
      <c r="FC11418"/>
    </row>
    <row r="11419" spans="158:159" x14ac:dyDescent="0.2">
      <c r="FB11419"/>
      <c r="FC11419"/>
    </row>
    <row r="11420" spans="158:159" x14ac:dyDescent="0.2">
      <c r="FB11420"/>
      <c r="FC11420"/>
    </row>
    <row r="11421" spans="158:159" x14ac:dyDescent="0.2">
      <c r="FB11421"/>
      <c r="FC11421"/>
    </row>
    <row r="11422" spans="158:159" x14ac:dyDescent="0.2">
      <c r="FB11422"/>
      <c r="FC11422"/>
    </row>
    <row r="11423" spans="158:159" x14ac:dyDescent="0.2">
      <c r="FB11423"/>
      <c r="FC11423"/>
    </row>
    <row r="11424" spans="158:159" x14ac:dyDescent="0.2">
      <c r="FB11424"/>
      <c r="FC11424"/>
    </row>
    <row r="11425" spans="158:159" x14ac:dyDescent="0.2">
      <c r="FB11425"/>
      <c r="FC11425"/>
    </row>
    <row r="11426" spans="158:159" x14ac:dyDescent="0.2">
      <c r="FB11426"/>
      <c r="FC11426"/>
    </row>
    <row r="11427" spans="158:159" x14ac:dyDescent="0.2">
      <c r="FB11427"/>
      <c r="FC11427"/>
    </row>
    <row r="11428" spans="158:159" x14ac:dyDescent="0.2">
      <c r="FB11428"/>
      <c r="FC11428"/>
    </row>
    <row r="11429" spans="158:159" x14ac:dyDescent="0.2">
      <c r="FB11429"/>
      <c r="FC11429"/>
    </row>
    <row r="11430" spans="158:159" x14ac:dyDescent="0.2">
      <c r="FB11430"/>
      <c r="FC11430"/>
    </row>
    <row r="11431" spans="158:159" x14ac:dyDescent="0.2">
      <c r="FB11431"/>
      <c r="FC11431"/>
    </row>
    <row r="11432" spans="158:159" x14ac:dyDescent="0.2">
      <c r="FB11432"/>
      <c r="FC11432"/>
    </row>
    <row r="11433" spans="158:159" x14ac:dyDescent="0.2">
      <c r="FB11433"/>
      <c r="FC11433"/>
    </row>
    <row r="11434" spans="158:159" x14ac:dyDescent="0.2">
      <c r="FB11434"/>
      <c r="FC11434"/>
    </row>
    <row r="11435" spans="158:159" x14ac:dyDescent="0.2">
      <c r="FB11435"/>
      <c r="FC11435"/>
    </row>
    <row r="11436" spans="158:159" x14ac:dyDescent="0.2">
      <c r="FB11436"/>
      <c r="FC11436"/>
    </row>
    <row r="11437" spans="158:159" x14ac:dyDescent="0.2">
      <c r="FB11437"/>
      <c r="FC11437"/>
    </row>
    <row r="11438" spans="158:159" x14ac:dyDescent="0.2">
      <c r="FB11438"/>
      <c r="FC11438"/>
    </row>
    <row r="11439" spans="158:159" x14ac:dyDescent="0.2">
      <c r="FB11439"/>
      <c r="FC11439"/>
    </row>
    <row r="11440" spans="158:159" x14ac:dyDescent="0.2">
      <c r="FB11440"/>
      <c r="FC11440"/>
    </row>
    <row r="11441" spans="158:159" x14ac:dyDescent="0.2">
      <c r="FB11441"/>
      <c r="FC11441"/>
    </row>
    <row r="11442" spans="158:159" x14ac:dyDescent="0.2">
      <c r="FB11442"/>
      <c r="FC11442"/>
    </row>
    <row r="11443" spans="158:159" x14ac:dyDescent="0.2">
      <c r="FB11443"/>
      <c r="FC11443"/>
    </row>
    <row r="11444" spans="158:159" x14ac:dyDescent="0.2">
      <c r="FB11444"/>
      <c r="FC11444"/>
    </row>
    <row r="11445" spans="158:159" x14ac:dyDescent="0.2">
      <c r="FB11445"/>
      <c r="FC11445"/>
    </row>
    <row r="11446" spans="158:159" x14ac:dyDescent="0.2">
      <c r="FB11446"/>
      <c r="FC11446"/>
    </row>
    <row r="11447" spans="158:159" x14ac:dyDescent="0.2">
      <c r="FB11447"/>
      <c r="FC11447"/>
    </row>
    <row r="11448" spans="158:159" x14ac:dyDescent="0.2">
      <c r="FB11448"/>
      <c r="FC11448"/>
    </row>
    <row r="11449" spans="158:159" x14ac:dyDescent="0.2">
      <c r="FB11449"/>
      <c r="FC11449"/>
    </row>
    <row r="11450" spans="158:159" x14ac:dyDescent="0.2">
      <c r="FB11450"/>
      <c r="FC11450"/>
    </row>
    <row r="11451" spans="158:159" x14ac:dyDescent="0.2">
      <c r="FB11451"/>
      <c r="FC11451"/>
    </row>
    <row r="11452" spans="158:159" x14ac:dyDescent="0.2">
      <c r="FB11452"/>
      <c r="FC11452"/>
    </row>
    <row r="11453" spans="158:159" x14ac:dyDescent="0.2">
      <c r="FB11453"/>
      <c r="FC11453"/>
    </row>
    <row r="11454" spans="158:159" x14ac:dyDescent="0.2">
      <c r="FB11454"/>
      <c r="FC11454"/>
    </row>
    <row r="11455" spans="158:159" x14ac:dyDescent="0.2">
      <c r="FB11455"/>
      <c r="FC11455"/>
    </row>
    <row r="11456" spans="158:159" x14ac:dyDescent="0.2">
      <c r="FB11456"/>
      <c r="FC11456"/>
    </row>
    <row r="11457" spans="158:159" x14ac:dyDescent="0.2">
      <c r="FB11457"/>
      <c r="FC11457"/>
    </row>
    <row r="11458" spans="158:159" x14ac:dyDescent="0.2">
      <c r="FB11458"/>
      <c r="FC11458"/>
    </row>
    <row r="11459" spans="158:159" x14ac:dyDescent="0.2">
      <c r="FB11459"/>
      <c r="FC11459"/>
    </row>
    <row r="11460" spans="158:159" x14ac:dyDescent="0.2">
      <c r="FB11460"/>
      <c r="FC11460"/>
    </row>
    <row r="11461" spans="158:159" x14ac:dyDescent="0.2">
      <c r="FB11461"/>
      <c r="FC11461"/>
    </row>
    <row r="11462" spans="158:159" x14ac:dyDescent="0.2">
      <c r="FB11462"/>
      <c r="FC11462"/>
    </row>
    <row r="11463" spans="158:159" x14ac:dyDescent="0.2">
      <c r="FB11463"/>
      <c r="FC11463"/>
    </row>
    <row r="11464" spans="158:159" x14ac:dyDescent="0.2">
      <c r="FB11464"/>
      <c r="FC11464"/>
    </row>
    <row r="11465" spans="158:159" x14ac:dyDescent="0.2">
      <c r="FB11465"/>
      <c r="FC11465"/>
    </row>
    <row r="11466" spans="158:159" x14ac:dyDescent="0.2">
      <c r="FB11466"/>
      <c r="FC11466"/>
    </row>
    <row r="11467" spans="158:159" x14ac:dyDescent="0.2">
      <c r="FB11467"/>
      <c r="FC11467"/>
    </row>
    <row r="11468" spans="158:159" x14ac:dyDescent="0.2">
      <c r="FB11468"/>
      <c r="FC11468"/>
    </row>
    <row r="11469" spans="158:159" x14ac:dyDescent="0.2">
      <c r="FB11469"/>
      <c r="FC11469"/>
    </row>
    <row r="11470" spans="158:159" x14ac:dyDescent="0.2">
      <c r="FB11470"/>
      <c r="FC11470"/>
    </row>
    <row r="11471" spans="158:159" x14ac:dyDescent="0.2">
      <c r="FB11471"/>
      <c r="FC11471"/>
    </row>
    <row r="11472" spans="158:159" x14ac:dyDescent="0.2">
      <c r="FB11472"/>
      <c r="FC11472"/>
    </row>
    <row r="11473" spans="158:159" x14ac:dyDescent="0.2">
      <c r="FB11473"/>
      <c r="FC11473"/>
    </row>
    <row r="11474" spans="158:159" x14ac:dyDescent="0.2">
      <c r="FB11474"/>
      <c r="FC11474"/>
    </row>
    <row r="11475" spans="158:159" x14ac:dyDescent="0.2">
      <c r="FB11475"/>
      <c r="FC11475"/>
    </row>
    <row r="11476" spans="158:159" x14ac:dyDescent="0.2">
      <c r="FB11476"/>
      <c r="FC11476"/>
    </row>
    <row r="11477" spans="158:159" x14ac:dyDescent="0.2">
      <c r="FB11477"/>
      <c r="FC11477"/>
    </row>
    <row r="11478" spans="158:159" x14ac:dyDescent="0.2">
      <c r="FB11478"/>
      <c r="FC11478"/>
    </row>
    <row r="11479" spans="158:159" x14ac:dyDescent="0.2">
      <c r="FB11479"/>
      <c r="FC11479"/>
    </row>
    <row r="11480" spans="158:159" x14ac:dyDescent="0.2">
      <c r="FB11480"/>
      <c r="FC11480"/>
    </row>
    <row r="11481" spans="158:159" x14ac:dyDescent="0.2">
      <c r="FB11481"/>
      <c r="FC11481"/>
    </row>
    <row r="11482" spans="158:159" x14ac:dyDescent="0.2">
      <c r="FB11482"/>
      <c r="FC11482"/>
    </row>
    <row r="11483" spans="158:159" x14ac:dyDescent="0.2">
      <c r="FB11483"/>
      <c r="FC11483"/>
    </row>
    <row r="11484" spans="158:159" x14ac:dyDescent="0.2">
      <c r="FB11484"/>
      <c r="FC11484"/>
    </row>
    <row r="11485" spans="158:159" x14ac:dyDescent="0.2">
      <c r="FB11485"/>
      <c r="FC11485"/>
    </row>
    <row r="11486" spans="158:159" x14ac:dyDescent="0.2">
      <c r="FB11486"/>
      <c r="FC11486"/>
    </row>
    <row r="11487" spans="158:159" x14ac:dyDescent="0.2">
      <c r="FB11487"/>
      <c r="FC11487"/>
    </row>
    <row r="11488" spans="158:159" x14ac:dyDescent="0.2">
      <c r="FB11488"/>
      <c r="FC11488"/>
    </row>
    <row r="11489" spans="158:159" x14ac:dyDescent="0.2">
      <c r="FB11489"/>
      <c r="FC11489"/>
    </row>
    <row r="11490" spans="158:159" x14ac:dyDescent="0.2">
      <c r="FB11490"/>
      <c r="FC11490"/>
    </row>
    <row r="11491" spans="158:159" x14ac:dyDescent="0.2">
      <c r="FB11491"/>
      <c r="FC11491"/>
    </row>
    <row r="11492" spans="158:159" x14ac:dyDescent="0.2">
      <c r="FB11492"/>
      <c r="FC11492"/>
    </row>
    <row r="11493" spans="158:159" x14ac:dyDescent="0.2">
      <c r="FB11493"/>
      <c r="FC11493"/>
    </row>
    <row r="11494" spans="158:159" x14ac:dyDescent="0.2">
      <c r="FB11494"/>
      <c r="FC11494"/>
    </row>
    <row r="11495" spans="158:159" x14ac:dyDescent="0.2">
      <c r="FB11495"/>
      <c r="FC11495"/>
    </row>
    <row r="11496" spans="158:159" x14ac:dyDescent="0.2">
      <c r="FB11496"/>
      <c r="FC11496"/>
    </row>
    <row r="11497" spans="158:159" x14ac:dyDescent="0.2">
      <c r="FB11497"/>
      <c r="FC11497"/>
    </row>
    <row r="11498" spans="158:159" x14ac:dyDescent="0.2">
      <c r="FB11498"/>
      <c r="FC11498"/>
    </row>
    <row r="11499" spans="158:159" x14ac:dyDescent="0.2">
      <c r="FB11499"/>
      <c r="FC11499"/>
    </row>
    <row r="11500" spans="158:159" x14ac:dyDescent="0.2">
      <c r="FB11500"/>
      <c r="FC11500"/>
    </row>
    <row r="11501" spans="158:159" x14ac:dyDescent="0.2">
      <c r="FB11501"/>
      <c r="FC11501"/>
    </row>
    <row r="11502" spans="158:159" x14ac:dyDescent="0.2">
      <c r="FB11502"/>
      <c r="FC11502"/>
    </row>
    <row r="11503" spans="158:159" x14ac:dyDescent="0.2">
      <c r="FB11503"/>
      <c r="FC11503"/>
    </row>
    <row r="11504" spans="158:159" x14ac:dyDescent="0.2">
      <c r="FB11504"/>
      <c r="FC11504"/>
    </row>
    <row r="11505" spans="158:159" x14ac:dyDescent="0.2">
      <c r="FB11505"/>
      <c r="FC11505"/>
    </row>
    <row r="11506" spans="158:159" x14ac:dyDescent="0.2">
      <c r="FB11506"/>
      <c r="FC11506"/>
    </row>
    <row r="11507" spans="158:159" x14ac:dyDescent="0.2">
      <c r="FB11507"/>
      <c r="FC11507"/>
    </row>
    <row r="11508" spans="158:159" x14ac:dyDescent="0.2">
      <c r="FB11508"/>
      <c r="FC11508"/>
    </row>
    <row r="11509" spans="158:159" x14ac:dyDescent="0.2">
      <c r="FB11509"/>
      <c r="FC11509"/>
    </row>
    <row r="11510" spans="158:159" x14ac:dyDescent="0.2">
      <c r="FB11510"/>
      <c r="FC11510"/>
    </row>
    <row r="11511" spans="158:159" x14ac:dyDescent="0.2">
      <c r="FB11511"/>
      <c r="FC11511"/>
    </row>
    <row r="11512" spans="158:159" x14ac:dyDescent="0.2">
      <c r="FB11512"/>
      <c r="FC11512"/>
    </row>
    <row r="11513" spans="158:159" x14ac:dyDescent="0.2">
      <c r="FB11513"/>
      <c r="FC11513"/>
    </row>
    <row r="11514" spans="158:159" x14ac:dyDescent="0.2">
      <c r="FB11514"/>
      <c r="FC11514"/>
    </row>
    <row r="11515" spans="158:159" x14ac:dyDescent="0.2">
      <c r="FB11515"/>
      <c r="FC11515"/>
    </row>
    <row r="11516" spans="158:159" x14ac:dyDescent="0.2">
      <c r="FB11516"/>
      <c r="FC11516"/>
    </row>
    <row r="11517" spans="158:159" x14ac:dyDescent="0.2">
      <c r="FB11517"/>
      <c r="FC11517"/>
    </row>
    <row r="11518" spans="158:159" x14ac:dyDescent="0.2">
      <c r="FB11518"/>
      <c r="FC11518"/>
    </row>
    <row r="11519" spans="158:159" x14ac:dyDescent="0.2">
      <c r="FB11519"/>
      <c r="FC11519"/>
    </row>
    <row r="11520" spans="158:159" x14ac:dyDescent="0.2">
      <c r="FB11520"/>
      <c r="FC11520"/>
    </row>
    <row r="11521" spans="158:159" x14ac:dyDescent="0.2">
      <c r="FB11521"/>
      <c r="FC11521"/>
    </row>
    <row r="11522" spans="158:159" x14ac:dyDescent="0.2">
      <c r="FB11522"/>
      <c r="FC11522"/>
    </row>
    <row r="11523" spans="158:159" x14ac:dyDescent="0.2">
      <c r="FB11523"/>
      <c r="FC11523"/>
    </row>
    <row r="11524" spans="158:159" x14ac:dyDescent="0.2">
      <c r="FB11524"/>
      <c r="FC11524"/>
    </row>
    <row r="11525" spans="158:159" x14ac:dyDescent="0.2">
      <c r="FB11525"/>
      <c r="FC11525"/>
    </row>
    <row r="11526" spans="158:159" x14ac:dyDescent="0.2">
      <c r="FB11526"/>
      <c r="FC11526"/>
    </row>
    <row r="11527" spans="158:159" x14ac:dyDescent="0.2">
      <c r="FB11527"/>
      <c r="FC11527"/>
    </row>
    <row r="11528" spans="158:159" x14ac:dyDescent="0.2">
      <c r="FB11528"/>
      <c r="FC11528"/>
    </row>
    <row r="11529" spans="158:159" x14ac:dyDescent="0.2">
      <c r="FB11529"/>
      <c r="FC11529"/>
    </row>
    <row r="11530" spans="158:159" x14ac:dyDescent="0.2">
      <c r="FB11530"/>
      <c r="FC11530"/>
    </row>
    <row r="11531" spans="158:159" x14ac:dyDescent="0.2">
      <c r="FB11531"/>
      <c r="FC11531"/>
    </row>
    <row r="11532" spans="158:159" x14ac:dyDescent="0.2">
      <c r="FB11532"/>
      <c r="FC11532"/>
    </row>
    <row r="11533" spans="158:159" x14ac:dyDescent="0.2">
      <c r="FB11533"/>
      <c r="FC11533"/>
    </row>
    <row r="11534" spans="158:159" x14ac:dyDescent="0.2">
      <c r="FB11534"/>
      <c r="FC11534"/>
    </row>
    <row r="11535" spans="158:159" x14ac:dyDescent="0.2">
      <c r="FB11535"/>
      <c r="FC11535"/>
    </row>
    <row r="11536" spans="158:159" x14ac:dyDescent="0.2">
      <c r="FB11536"/>
      <c r="FC11536"/>
    </row>
    <row r="11537" spans="158:159" x14ac:dyDescent="0.2">
      <c r="FB11537"/>
      <c r="FC11537"/>
    </row>
    <row r="11538" spans="158:159" x14ac:dyDescent="0.2">
      <c r="FB11538"/>
      <c r="FC11538"/>
    </row>
    <row r="11539" spans="158:159" x14ac:dyDescent="0.2">
      <c r="FB11539"/>
      <c r="FC11539"/>
    </row>
    <row r="11540" spans="158:159" x14ac:dyDescent="0.2">
      <c r="FB11540"/>
      <c r="FC11540"/>
    </row>
    <row r="11541" spans="158:159" x14ac:dyDescent="0.2">
      <c r="FB11541"/>
      <c r="FC11541"/>
    </row>
    <row r="11542" spans="158:159" x14ac:dyDescent="0.2">
      <c r="FB11542"/>
      <c r="FC11542"/>
    </row>
    <row r="11543" spans="158:159" x14ac:dyDescent="0.2">
      <c r="FB11543"/>
      <c r="FC11543"/>
    </row>
    <row r="11544" spans="158:159" x14ac:dyDescent="0.2">
      <c r="FB11544"/>
      <c r="FC11544"/>
    </row>
    <row r="11545" spans="158:159" x14ac:dyDescent="0.2">
      <c r="FB11545"/>
      <c r="FC11545"/>
    </row>
    <row r="11546" spans="158:159" x14ac:dyDescent="0.2">
      <c r="FB11546"/>
      <c r="FC11546"/>
    </row>
    <row r="11547" spans="158:159" x14ac:dyDescent="0.2">
      <c r="FB11547"/>
      <c r="FC11547"/>
    </row>
    <row r="11548" spans="158:159" x14ac:dyDescent="0.2">
      <c r="FB11548"/>
      <c r="FC11548"/>
    </row>
    <row r="11549" spans="158:159" x14ac:dyDescent="0.2">
      <c r="FB11549"/>
      <c r="FC11549"/>
    </row>
    <row r="11550" spans="158:159" x14ac:dyDescent="0.2">
      <c r="FB11550"/>
      <c r="FC11550"/>
    </row>
    <row r="11551" spans="158:159" x14ac:dyDescent="0.2">
      <c r="FB11551"/>
      <c r="FC11551"/>
    </row>
    <row r="11552" spans="158:159" x14ac:dyDescent="0.2">
      <c r="FB11552"/>
      <c r="FC11552"/>
    </row>
    <row r="11553" spans="158:159" x14ac:dyDescent="0.2">
      <c r="FB11553"/>
      <c r="FC11553"/>
    </row>
    <row r="11554" spans="158:159" x14ac:dyDescent="0.2">
      <c r="FB11554"/>
      <c r="FC11554"/>
    </row>
    <row r="11555" spans="158:159" x14ac:dyDescent="0.2">
      <c r="FB11555"/>
      <c r="FC11555"/>
    </row>
    <row r="11556" spans="158:159" x14ac:dyDescent="0.2">
      <c r="FB11556"/>
      <c r="FC11556"/>
    </row>
    <row r="11557" spans="158:159" x14ac:dyDescent="0.2">
      <c r="FB11557"/>
      <c r="FC11557"/>
    </row>
    <row r="11558" spans="158:159" x14ac:dyDescent="0.2">
      <c r="FB11558"/>
      <c r="FC11558"/>
    </row>
    <row r="11559" spans="158:159" x14ac:dyDescent="0.2">
      <c r="FB11559"/>
      <c r="FC11559"/>
    </row>
    <row r="11560" spans="158:159" x14ac:dyDescent="0.2">
      <c r="FB11560"/>
      <c r="FC11560"/>
    </row>
    <row r="11561" spans="158:159" x14ac:dyDescent="0.2">
      <c r="FB11561"/>
      <c r="FC11561"/>
    </row>
    <row r="11562" spans="158:159" x14ac:dyDescent="0.2">
      <c r="FB11562"/>
      <c r="FC11562"/>
    </row>
    <row r="11563" spans="158:159" x14ac:dyDescent="0.2">
      <c r="FB11563"/>
      <c r="FC11563"/>
    </row>
    <row r="11564" spans="158:159" x14ac:dyDescent="0.2">
      <c r="FB11564"/>
      <c r="FC11564"/>
    </row>
    <row r="11565" spans="158:159" x14ac:dyDescent="0.2">
      <c r="FB11565"/>
      <c r="FC11565"/>
    </row>
    <row r="11566" spans="158:159" x14ac:dyDescent="0.2">
      <c r="FB11566"/>
      <c r="FC11566"/>
    </row>
    <row r="11567" spans="158:159" x14ac:dyDescent="0.2">
      <c r="FB11567"/>
      <c r="FC11567"/>
    </row>
    <row r="11568" spans="158:159" x14ac:dyDescent="0.2">
      <c r="FB11568"/>
      <c r="FC11568"/>
    </row>
    <row r="11569" spans="158:159" x14ac:dyDescent="0.2">
      <c r="FB11569"/>
      <c r="FC11569"/>
    </row>
    <row r="11570" spans="158:159" x14ac:dyDescent="0.2">
      <c r="FB11570"/>
      <c r="FC11570"/>
    </row>
    <row r="11571" spans="158:159" x14ac:dyDescent="0.2">
      <c r="FB11571"/>
      <c r="FC11571"/>
    </row>
    <row r="11572" spans="158:159" x14ac:dyDescent="0.2">
      <c r="FB11572"/>
      <c r="FC11572"/>
    </row>
    <row r="11573" spans="158:159" x14ac:dyDescent="0.2">
      <c r="FB11573"/>
      <c r="FC11573"/>
    </row>
    <row r="11574" spans="158:159" x14ac:dyDescent="0.2">
      <c r="FB11574"/>
      <c r="FC11574"/>
    </row>
    <row r="11575" spans="158:159" x14ac:dyDescent="0.2">
      <c r="FB11575"/>
      <c r="FC11575"/>
    </row>
    <row r="11576" spans="158:159" x14ac:dyDescent="0.2">
      <c r="FB11576"/>
      <c r="FC11576"/>
    </row>
    <row r="11577" spans="158:159" x14ac:dyDescent="0.2">
      <c r="FB11577"/>
      <c r="FC11577"/>
    </row>
    <row r="11578" spans="158:159" x14ac:dyDescent="0.2">
      <c r="FB11578"/>
      <c r="FC11578"/>
    </row>
    <row r="11579" spans="158:159" x14ac:dyDescent="0.2">
      <c r="FB11579"/>
      <c r="FC11579"/>
    </row>
    <row r="11580" spans="158:159" x14ac:dyDescent="0.2">
      <c r="FB11580"/>
      <c r="FC11580"/>
    </row>
    <row r="11581" spans="158:159" x14ac:dyDescent="0.2">
      <c r="FB11581"/>
      <c r="FC11581"/>
    </row>
    <row r="11582" spans="158:159" x14ac:dyDescent="0.2">
      <c r="FB11582"/>
      <c r="FC11582"/>
    </row>
    <row r="11583" spans="158:159" x14ac:dyDescent="0.2">
      <c r="FB11583"/>
      <c r="FC11583"/>
    </row>
    <row r="11584" spans="158:159" x14ac:dyDescent="0.2">
      <c r="FB11584"/>
      <c r="FC11584"/>
    </row>
    <row r="11585" spans="158:159" x14ac:dyDescent="0.2">
      <c r="FB11585"/>
      <c r="FC11585"/>
    </row>
    <row r="11586" spans="158:159" x14ac:dyDescent="0.2">
      <c r="FB11586"/>
      <c r="FC11586"/>
    </row>
    <row r="11587" spans="158:159" x14ac:dyDescent="0.2">
      <c r="FB11587"/>
      <c r="FC11587"/>
    </row>
    <row r="11588" spans="158:159" x14ac:dyDescent="0.2">
      <c r="FB11588"/>
      <c r="FC11588"/>
    </row>
    <row r="11589" spans="158:159" x14ac:dyDescent="0.2">
      <c r="FB11589"/>
      <c r="FC11589"/>
    </row>
    <row r="11590" spans="158:159" x14ac:dyDescent="0.2">
      <c r="FB11590"/>
      <c r="FC11590"/>
    </row>
    <row r="11591" spans="158:159" x14ac:dyDescent="0.2">
      <c r="FB11591"/>
      <c r="FC11591"/>
    </row>
    <row r="11592" spans="158:159" x14ac:dyDescent="0.2">
      <c r="FB11592"/>
      <c r="FC11592"/>
    </row>
    <row r="11593" spans="158:159" x14ac:dyDescent="0.2">
      <c r="FB11593"/>
      <c r="FC11593"/>
    </row>
    <row r="11594" spans="158:159" x14ac:dyDescent="0.2">
      <c r="FB11594"/>
      <c r="FC11594"/>
    </row>
    <row r="11595" spans="158:159" x14ac:dyDescent="0.2">
      <c r="FB11595"/>
      <c r="FC11595"/>
    </row>
    <row r="11596" spans="158:159" x14ac:dyDescent="0.2">
      <c r="FB11596"/>
      <c r="FC11596"/>
    </row>
    <row r="11597" spans="158:159" x14ac:dyDescent="0.2">
      <c r="FB11597"/>
      <c r="FC11597"/>
    </row>
    <row r="11598" spans="158:159" x14ac:dyDescent="0.2">
      <c r="FB11598"/>
      <c r="FC11598"/>
    </row>
    <row r="11599" spans="158:159" x14ac:dyDescent="0.2">
      <c r="FB11599"/>
      <c r="FC11599"/>
    </row>
    <row r="11600" spans="158:159" x14ac:dyDescent="0.2">
      <c r="FB11600"/>
      <c r="FC11600"/>
    </row>
    <row r="11601" spans="158:159" x14ac:dyDescent="0.2">
      <c r="FB11601"/>
      <c r="FC11601"/>
    </row>
    <row r="11602" spans="158:159" x14ac:dyDescent="0.2">
      <c r="FB11602"/>
      <c r="FC11602"/>
    </row>
    <row r="11603" spans="158:159" x14ac:dyDescent="0.2">
      <c r="FB11603"/>
      <c r="FC11603"/>
    </row>
    <row r="11604" spans="158:159" x14ac:dyDescent="0.2">
      <c r="FB11604"/>
      <c r="FC11604"/>
    </row>
    <row r="11605" spans="158:159" x14ac:dyDescent="0.2">
      <c r="FB11605"/>
      <c r="FC11605"/>
    </row>
    <row r="11606" spans="158:159" x14ac:dyDescent="0.2">
      <c r="FB11606"/>
      <c r="FC11606"/>
    </row>
    <row r="11607" spans="158:159" x14ac:dyDescent="0.2">
      <c r="FB11607"/>
      <c r="FC11607"/>
    </row>
    <row r="11608" spans="158:159" x14ac:dyDescent="0.2">
      <c r="FB11608"/>
      <c r="FC11608"/>
    </row>
    <row r="11609" spans="158:159" x14ac:dyDescent="0.2">
      <c r="FB11609"/>
      <c r="FC11609"/>
    </row>
    <row r="11610" spans="158:159" x14ac:dyDescent="0.2">
      <c r="FB11610"/>
      <c r="FC11610"/>
    </row>
    <row r="11611" spans="158:159" x14ac:dyDescent="0.2">
      <c r="FB11611"/>
      <c r="FC11611"/>
    </row>
    <row r="11612" spans="158:159" x14ac:dyDescent="0.2">
      <c r="FB11612"/>
      <c r="FC11612"/>
    </row>
    <row r="11613" spans="158:159" x14ac:dyDescent="0.2">
      <c r="FB11613"/>
      <c r="FC11613"/>
    </row>
    <row r="11614" spans="158:159" x14ac:dyDescent="0.2">
      <c r="FB11614"/>
      <c r="FC11614"/>
    </row>
    <row r="11615" spans="158:159" x14ac:dyDescent="0.2">
      <c r="FB11615"/>
      <c r="FC11615"/>
    </row>
    <row r="11616" spans="158:159" x14ac:dyDescent="0.2">
      <c r="FB11616"/>
      <c r="FC11616"/>
    </row>
    <row r="11617" spans="158:159" x14ac:dyDescent="0.2">
      <c r="FB11617"/>
      <c r="FC11617"/>
    </row>
    <row r="11618" spans="158:159" x14ac:dyDescent="0.2">
      <c r="FB11618"/>
      <c r="FC11618"/>
    </row>
    <row r="11619" spans="158:159" x14ac:dyDescent="0.2">
      <c r="FB11619"/>
      <c r="FC11619"/>
    </row>
    <row r="11620" spans="158:159" x14ac:dyDescent="0.2">
      <c r="FB11620"/>
      <c r="FC11620"/>
    </row>
    <row r="11621" spans="158:159" x14ac:dyDescent="0.2">
      <c r="FB11621"/>
      <c r="FC11621"/>
    </row>
    <row r="11622" spans="158:159" x14ac:dyDescent="0.2">
      <c r="FB11622"/>
      <c r="FC11622"/>
    </row>
    <row r="11623" spans="158:159" x14ac:dyDescent="0.2">
      <c r="FB11623"/>
      <c r="FC11623"/>
    </row>
    <row r="11624" spans="158:159" x14ac:dyDescent="0.2">
      <c r="FB11624"/>
      <c r="FC11624"/>
    </row>
    <row r="11625" spans="158:159" x14ac:dyDescent="0.2">
      <c r="FB11625"/>
      <c r="FC11625"/>
    </row>
    <row r="11626" spans="158:159" x14ac:dyDescent="0.2">
      <c r="FB11626"/>
      <c r="FC11626"/>
    </row>
    <row r="11627" spans="158:159" x14ac:dyDescent="0.2">
      <c r="FB11627"/>
      <c r="FC11627"/>
    </row>
    <row r="11628" spans="158:159" x14ac:dyDescent="0.2">
      <c r="FB11628"/>
      <c r="FC11628"/>
    </row>
    <row r="11629" spans="158:159" x14ac:dyDescent="0.2">
      <c r="FB11629"/>
      <c r="FC11629"/>
    </row>
    <row r="11630" spans="158:159" x14ac:dyDescent="0.2">
      <c r="FB11630"/>
      <c r="FC11630"/>
    </row>
    <row r="11631" spans="158:159" x14ac:dyDescent="0.2">
      <c r="FB11631"/>
      <c r="FC11631"/>
    </row>
    <row r="11632" spans="158:159" x14ac:dyDescent="0.2">
      <c r="FB11632"/>
      <c r="FC11632"/>
    </row>
    <row r="11633" spans="158:159" x14ac:dyDescent="0.2">
      <c r="FB11633"/>
      <c r="FC11633"/>
    </row>
    <row r="11634" spans="158:159" x14ac:dyDescent="0.2">
      <c r="FB11634"/>
      <c r="FC11634"/>
    </row>
    <row r="11635" spans="158:159" x14ac:dyDescent="0.2">
      <c r="FB11635"/>
      <c r="FC11635"/>
    </row>
    <row r="11636" spans="158:159" x14ac:dyDescent="0.2">
      <c r="FB11636"/>
      <c r="FC11636"/>
    </row>
    <row r="11637" spans="158:159" x14ac:dyDescent="0.2">
      <c r="FB11637"/>
      <c r="FC11637"/>
    </row>
    <row r="11638" spans="158:159" x14ac:dyDescent="0.2">
      <c r="FB11638"/>
      <c r="FC11638"/>
    </row>
    <row r="11639" spans="158:159" x14ac:dyDescent="0.2">
      <c r="FB11639"/>
      <c r="FC11639"/>
    </row>
    <row r="11640" spans="158:159" x14ac:dyDescent="0.2">
      <c r="FB11640"/>
      <c r="FC11640"/>
    </row>
    <row r="11641" spans="158:159" x14ac:dyDescent="0.2">
      <c r="FB11641"/>
      <c r="FC11641"/>
    </row>
    <row r="11642" spans="158:159" x14ac:dyDescent="0.2">
      <c r="FB11642"/>
      <c r="FC11642"/>
    </row>
    <row r="11643" spans="158:159" x14ac:dyDescent="0.2">
      <c r="FB11643"/>
      <c r="FC11643"/>
    </row>
    <row r="11644" spans="158:159" x14ac:dyDescent="0.2">
      <c r="FB11644"/>
      <c r="FC11644"/>
    </row>
    <row r="11645" spans="158:159" x14ac:dyDescent="0.2">
      <c r="FB11645"/>
      <c r="FC11645"/>
    </row>
    <row r="11646" spans="158:159" x14ac:dyDescent="0.2">
      <c r="FB11646"/>
      <c r="FC11646"/>
    </row>
    <row r="11647" spans="158:159" x14ac:dyDescent="0.2">
      <c r="FB11647"/>
      <c r="FC11647"/>
    </row>
    <row r="11648" spans="158:159" x14ac:dyDescent="0.2">
      <c r="FB11648"/>
      <c r="FC11648"/>
    </row>
    <row r="11649" spans="158:159" x14ac:dyDescent="0.2">
      <c r="FB11649"/>
      <c r="FC11649"/>
    </row>
    <row r="11650" spans="158:159" x14ac:dyDescent="0.2">
      <c r="FB11650"/>
      <c r="FC11650"/>
    </row>
    <row r="11651" spans="158:159" x14ac:dyDescent="0.2">
      <c r="FB11651"/>
      <c r="FC11651"/>
    </row>
    <row r="11652" spans="158:159" x14ac:dyDescent="0.2">
      <c r="FB11652"/>
      <c r="FC11652"/>
    </row>
    <row r="11653" spans="158:159" x14ac:dyDescent="0.2">
      <c r="FB11653"/>
      <c r="FC11653"/>
    </row>
    <row r="11654" spans="158:159" x14ac:dyDescent="0.2">
      <c r="FB11654"/>
      <c r="FC11654"/>
    </row>
    <row r="11655" spans="158:159" x14ac:dyDescent="0.2">
      <c r="FB11655"/>
      <c r="FC11655"/>
    </row>
    <row r="11656" spans="158:159" x14ac:dyDescent="0.2">
      <c r="FB11656"/>
      <c r="FC11656"/>
    </row>
    <row r="11657" spans="158:159" x14ac:dyDescent="0.2">
      <c r="FB11657"/>
      <c r="FC11657"/>
    </row>
    <row r="11658" spans="158:159" x14ac:dyDescent="0.2">
      <c r="FB11658"/>
      <c r="FC11658"/>
    </row>
    <row r="11659" spans="158:159" x14ac:dyDescent="0.2">
      <c r="FB11659"/>
      <c r="FC11659"/>
    </row>
    <row r="11660" spans="158:159" x14ac:dyDescent="0.2">
      <c r="FB11660"/>
      <c r="FC11660"/>
    </row>
    <row r="11661" spans="158:159" x14ac:dyDescent="0.2">
      <c r="FB11661"/>
      <c r="FC11661"/>
    </row>
    <row r="11662" spans="158:159" x14ac:dyDescent="0.2">
      <c r="FB11662"/>
      <c r="FC11662"/>
    </row>
    <row r="11663" spans="158:159" x14ac:dyDescent="0.2">
      <c r="FB11663"/>
      <c r="FC11663"/>
    </row>
    <row r="11664" spans="158:159" x14ac:dyDescent="0.2">
      <c r="FB11664"/>
      <c r="FC11664"/>
    </row>
    <row r="11665" spans="158:159" x14ac:dyDescent="0.2">
      <c r="FB11665"/>
      <c r="FC11665"/>
    </row>
    <row r="11666" spans="158:159" x14ac:dyDescent="0.2">
      <c r="FB11666"/>
      <c r="FC11666"/>
    </row>
    <row r="11667" spans="158:159" x14ac:dyDescent="0.2">
      <c r="FB11667"/>
      <c r="FC11667"/>
    </row>
    <row r="11668" spans="158:159" x14ac:dyDescent="0.2">
      <c r="FB11668"/>
      <c r="FC11668"/>
    </row>
    <row r="11669" spans="158:159" x14ac:dyDescent="0.2">
      <c r="FB11669"/>
      <c r="FC11669"/>
    </row>
    <row r="11670" spans="158:159" x14ac:dyDescent="0.2">
      <c r="FB11670"/>
      <c r="FC11670"/>
    </row>
    <row r="11671" spans="158:159" x14ac:dyDescent="0.2">
      <c r="FB11671"/>
      <c r="FC11671"/>
    </row>
    <row r="11672" spans="158:159" x14ac:dyDescent="0.2">
      <c r="FB11672"/>
      <c r="FC11672"/>
    </row>
    <row r="11673" spans="158:159" x14ac:dyDescent="0.2">
      <c r="FB11673"/>
      <c r="FC11673"/>
    </row>
    <row r="11674" spans="158:159" x14ac:dyDescent="0.2">
      <c r="FB11674"/>
      <c r="FC11674"/>
    </row>
    <row r="11675" spans="158:159" x14ac:dyDescent="0.2">
      <c r="FB11675"/>
      <c r="FC11675"/>
    </row>
    <row r="11676" spans="158:159" x14ac:dyDescent="0.2">
      <c r="FB11676"/>
      <c r="FC11676"/>
    </row>
    <row r="11677" spans="158:159" x14ac:dyDescent="0.2">
      <c r="FB11677"/>
      <c r="FC11677"/>
    </row>
    <row r="11678" spans="158:159" x14ac:dyDescent="0.2">
      <c r="FB11678"/>
      <c r="FC11678"/>
    </row>
    <row r="11679" spans="158:159" x14ac:dyDescent="0.2">
      <c r="FB11679"/>
      <c r="FC11679"/>
    </row>
    <row r="11680" spans="158:159" x14ac:dyDescent="0.2">
      <c r="FB11680"/>
      <c r="FC11680"/>
    </row>
    <row r="11681" spans="158:159" x14ac:dyDescent="0.2">
      <c r="FB11681"/>
      <c r="FC11681"/>
    </row>
    <row r="11682" spans="158:159" x14ac:dyDescent="0.2">
      <c r="FB11682"/>
      <c r="FC11682"/>
    </row>
    <row r="11683" spans="158:159" x14ac:dyDescent="0.2">
      <c r="FB11683"/>
      <c r="FC11683"/>
    </row>
    <row r="11684" spans="158:159" x14ac:dyDescent="0.2">
      <c r="FB11684"/>
      <c r="FC11684"/>
    </row>
    <row r="11685" spans="158:159" x14ac:dyDescent="0.2">
      <c r="FB11685"/>
      <c r="FC11685"/>
    </row>
    <row r="11686" spans="158:159" x14ac:dyDescent="0.2">
      <c r="FB11686"/>
      <c r="FC11686"/>
    </row>
    <row r="11687" spans="158:159" x14ac:dyDescent="0.2">
      <c r="FB11687"/>
      <c r="FC11687"/>
    </row>
    <row r="11688" spans="158:159" x14ac:dyDescent="0.2">
      <c r="FB11688"/>
      <c r="FC11688"/>
    </row>
    <row r="11689" spans="158:159" x14ac:dyDescent="0.2">
      <c r="FB11689"/>
      <c r="FC11689"/>
    </row>
    <row r="11690" spans="158:159" x14ac:dyDescent="0.2">
      <c r="FB11690"/>
      <c r="FC11690"/>
    </row>
    <row r="11691" spans="158:159" x14ac:dyDescent="0.2">
      <c r="FB11691"/>
      <c r="FC11691"/>
    </row>
    <row r="11692" spans="158:159" x14ac:dyDescent="0.2">
      <c r="FB11692"/>
      <c r="FC11692"/>
    </row>
    <row r="11693" spans="158:159" x14ac:dyDescent="0.2">
      <c r="FB11693"/>
      <c r="FC11693"/>
    </row>
    <row r="11694" spans="158:159" x14ac:dyDescent="0.2">
      <c r="FB11694"/>
      <c r="FC11694"/>
    </row>
    <row r="11695" spans="158:159" x14ac:dyDescent="0.2">
      <c r="FB11695"/>
      <c r="FC11695"/>
    </row>
    <row r="11696" spans="158:159" x14ac:dyDescent="0.2">
      <c r="FB11696"/>
      <c r="FC11696"/>
    </row>
    <row r="11697" spans="158:159" x14ac:dyDescent="0.2">
      <c r="FB11697"/>
      <c r="FC11697"/>
    </row>
    <row r="11698" spans="158:159" x14ac:dyDescent="0.2">
      <c r="FB11698"/>
      <c r="FC11698"/>
    </row>
    <row r="11699" spans="158:159" x14ac:dyDescent="0.2">
      <c r="FB11699"/>
      <c r="FC11699"/>
    </row>
    <row r="11700" spans="158:159" x14ac:dyDescent="0.2">
      <c r="FB11700"/>
      <c r="FC11700"/>
    </row>
    <row r="11701" spans="158:159" x14ac:dyDescent="0.2">
      <c r="FB11701"/>
      <c r="FC11701"/>
    </row>
    <row r="11702" spans="158:159" x14ac:dyDescent="0.2">
      <c r="FB11702"/>
      <c r="FC11702"/>
    </row>
    <row r="11703" spans="158:159" x14ac:dyDescent="0.2">
      <c r="FB11703"/>
      <c r="FC11703"/>
    </row>
    <row r="11704" spans="158:159" x14ac:dyDescent="0.2">
      <c r="FB11704"/>
      <c r="FC11704"/>
    </row>
    <row r="11705" spans="158:159" x14ac:dyDescent="0.2">
      <c r="FB11705"/>
      <c r="FC11705"/>
    </row>
    <row r="11706" spans="158:159" x14ac:dyDescent="0.2">
      <c r="FB11706"/>
      <c r="FC11706"/>
    </row>
    <row r="11707" spans="158:159" x14ac:dyDescent="0.2">
      <c r="FB11707"/>
      <c r="FC11707"/>
    </row>
    <row r="11708" spans="158:159" x14ac:dyDescent="0.2">
      <c r="FB11708"/>
      <c r="FC11708"/>
    </row>
    <row r="11709" spans="158:159" x14ac:dyDescent="0.2">
      <c r="FB11709"/>
      <c r="FC11709"/>
    </row>
    <row r="11710" spans="158:159" x14ac:dyDescent="0.2">
      <c r="FB11710"/>
      <c r="FC11710"/>
    </row>
    <row r="11711" spans="158:159" x14ac:dyDescent="0.2">
      <c r="FB11711"/>
      <c r="FC11711"/>
    </row>
    <row r="11712" spans="158:159" x14ac:dyDescent="0.2">
      <c r="FB11712"/>
      <c r="FC11712"/>
    </row>
    <row r="11713" spans="158:159" x14ac:dyDescent="0.2">
      <c r="FB11713"/>
      <c r="FC11713"/>
    </row>
    <row r="11714" spans="158:159" x14ac:dyDescent="0.2">
      <c r="FB11714"/>
      <c r="FC11714"/>
    </row>
    <row r="11715" spans="158:159" x14ac:dyDescent="0.2">
      <c r="FB11715"/>
      <c r="FC11715"/>
    </row>
    <row r="11716" spans="158:159" x14ac:dyDescent="0.2">
      <c r="FB11716"/>
      <c r="FC11716"/>
    </row>
    <row r="11717" spans="158:159" x14ac:dyDescent="0.2">
      <c r="FB11717"/>
      <c r="FC11717"/>
    </row>
    <row r="11718" spans="158:159" x14ac:dyDescent="0.2">
      <c r="FB11718"/>
      <c r="FC11718"/>
    </row>
    <row r="11719" spans="158:159" x14ac:dyDescent="0.2">
      <c r="FB11719"/>
      <c r="FC11719"/>
    </row>
    <row r="11720" spans="158:159" x14ac:dyDescent="0.2">
      <c r="FB11720"/>
      <c r="FC11720"/>
    </row>
    <row r="11721" spans="158:159" x14ac:dyDescent="0.2">
      <c r="FB11721"/>
      <c r="FC11721"/>
    </row>
    <row r="11722" spans="158:159" x14ac:dyDescent="0.2">
      <c r="FB11722"/>
      <c r="FC11722"/>
    </row>
    <row r="11723" spans="158:159" x14ac:dyDescent="0.2">
      <c r="FB11723"/>
      <c r="FC11723"/>
    </row>
    <row r="11724" spans="158:159" x14ac:dyDescent="0.2">
      <c r="FB11724"/>
      <c r="FC11724"/>
    </row>
    <row r="11725" spans="158:159" x14ac:dyDescent="0.2">
      <c r="FB11725"/>
      <c r="FC11725"/>
    </row>
    <row r="11726" spans="158:159" x14ac:dyDescent="0.2">
      <c r="FB11726"/>
      <c r="FC11726"/>
    </row>
    <row r="11727" spans="158:159" x14ac:dyDescent="0.2">
      <c r="FB11727"/>
      <c r="FC11727"/>
    </row>
    <row r="11728" spans="158:159" x14ac:dyDescent="0.2">
      <c r="FB11728"/>
      <c r="FC11728"/>
    </row>
    <row r="11729" spans="158:159" x14ac:dyDescent="0.2">
      <c r="FB11729"/>
      <c r="FC11729"/>
    </row>
    <row r="11730" spans="158:159" x14ac:dyDescent="0.2">
      <c r="FB11730"/>
      <c r="FC11730"/>
    </row>
    <row r="11731" spans="158:159" x14ac:dyDescent="0.2">
      <c r="FB11731"/>
      <c r="FC11731"/>
    </row>
    <row r="11732" spans="158:159" x14ac:dyDescent="0.2">
      <c r="FB11732"/>
      <c r="FC11732"/>
    </row>
    <row r="11733" spans="158:159" x14ac:dyDescent="0.2">
      <c r="FB11733"/>
      <c r="FC11733"/>
    </row>
    <row r="11734" spans="158:159" x14ac:dyDescent="0.2">
      <c r="FB11734"/>
      <c r="FC11734"/>
    </row>
    <row r="11735" spans="158:159" x14ac:dyDescent="0.2">
      <c r="FB11735"/>
      <c r="FC11735"/>
    </row>
    <row r="11736" spans="158:159" x14ac:dyDescent="0.2">
      <c r="FB11736"/>
      <c r="FC11736"/>
    </row>
    <row r="11737" spans="158:159" x14ac:dyDescent="0.2">
      <c r="FB11737"/>
      <c r="FC11737"/>
    </row>
    <row r="11738" spans="158:159" x14ac:dyDescent="0.2">
      <c r="FB11738"/>
      <c r="FC11738"/>
    </row>
    <row r="11739" spans="158:159" x14ac:dyDescent="0.2">
      <c r="FB11739"/>
      <c r="FC11739"/>
    </row>
    <row r="11740" spans="158:159" x14ac:dyDescent="0.2">
      <c r="FB11740"/>
      <c r="FC11740"/>
    </row>
    <row r="11741" spans="158:159" x14ac:dyDescent="0.2">
      <c r="FB11741"/>
      <c r="FC11741"/>
    </row>
    <row r="11742" spans="158:159" x14ac:dyDescent="0.2">
      <c r="FB11742"/>
      <c r="FC11742"/>
    </row>
    <row r="11743" spans="158:159" x14ac:dyDescent="0.2">
      <c r="FB11743"/>
      <c r="FC11743"/>
    </row>
    <row r="11744" spans="158:159" x14ac:dyDescent="0.2">
      <c r="FB11744"/>
      <c r="FC11744"/>
    </row>
    <row r="11745" spans="158:159" x14ac:dyDescent="0.2">
      <c r="FB11745"/>
      <c r="FC11745"/>
    </row>
    <row r="11746" spans="158:159" x14ac:dyDescent="0.2">
      <c r="FB11746"/>
      <c r="FC11746"/>
    </row>
    <row r="11747" spans="158:159" x14ac:dyDescent="0.2">
      <c r="FB11747"/>
      <c r="FC11747"/>
    </row>
    <row r="11748" spans="158:159" x14ac:dyDescent="0.2">
      <c r="FB11748"/>
      <c r="FC11748"/>
    </row>
    <row r="11749" spans="158:159" x14ac:dyDescent="0.2">
      <c r="FB11749"/>
      <c r="FC11749"/>
    </row>
    <row r="11750" spans="158:159" x14ac:dyDescent="0.2">
      <c r="FB11750"/>
      <c r="FC11750"/>
    </row>
    <row r="11751" spans="158:159" x14ac:dyDescent="0.2">
      <c r="FB11751"/>
      <c r="FC11751"/>
    </row>
    <row r="11752" spans="158:159" x14ac:dyDescent="0.2">
      <c r="FB11752"/>
      <c r="FC11752"/>
    </row>
    <row r="11753" spans="158:159" x14ac:dyDescent="0.2">
      <c r="FB11753"/>
      <c r="FC11753"/>
    </row>
    <row r="11754" spans="158:159" x14ac:dyDescent="0.2">
      <c r="FB11754"/>
      <c r="FC11754"/>
    </row>
    <row r="11755" spans="158:159" x14ac:dyDescent="0.2">
      <c r="FB11755"/>
      <c r="FC11755"/>
    </row>
    <row r="11756" spans="158:159" x14ac:dyDescent="0.2">
      <c r="FB11756"/>
      <c r="FC11756"/>
    </row>
    <row r="11757" spans="158:159" x14ac:dyDescent="0.2">
      <c r="FB11757"/>
      <c r="FC11757"/>
    </row>
    <row r="11758" spans="158:159" x14ac:dyDescent="0.2">
      <c r="FB11758"/>
      <c r="FC11758"/>
    </row>
    <row r="11759" spans="158:159" x14ac:dyDescent="0.2">
      <c r="FB11759"/>
      <c r="FC11759"/>
    </row>
    <row r="11760" spans="158:159" x14ac:dyDescent="0.2">
      <c r="FB11760"/>
      <c r="FC11760"/>
    </row>
    <row r="11761" spans="158:159" x14ac:dyDescent="0.2">
      <c r="FB11761"/>
      <c r="FC11761"/>
    </row>
    <row r="11762" spans="158:159" x14ac:dyDescent="0.2">
      <c r="FB11762"/>
      <c r="FC11762"/>
    </row>
    <row r="11763" spans="158:159" x14ac:dyDescent="0.2">
      <c r="FB11763"/>
      <c r="FC11763"/>
    </row>
    <row r="11764" spans="158:159" x14ac:dyDescent="0.2">
      <c r="FB11764"/>
      <c r="FC11764"/>
    </row>
    <row r="11765" spans="158:159" x14ac:dyDescent="0.2">
      <c r="FB11765"/>
      <c r="FC11765"/>
    </row>
    <row r="11766" spans="158:159" x14ac:dyDescent="0.2">
      <c r="FB11766"/>
      <c r="FC11766"/>
    </row>
    <row r="11767" spans="158:159" x14ac:dyDescent="0.2">
      <c r="FB11767"/>
      <c r="FC11767"/>
    </row>
    <row r="11768" spans="158:159" x14ac:dyDescent="0.2">
      <c r="FB11768"/>
      <c r="FC11768"/>
    </row>
    <row r="11769" spans="158:159" x14ac:dyDescent="0.2">
      <c r="FB11769"/>
      <c r="FC11769"/>
    </row>
    <row r="11770" spans="158:159" x14ac:dyDescent="0.2">
      <c r="FB11770"/>
      <c r="FC11770"/>
    </row>
    <row r="11771" spans="158:159" x14ac:dyDescent="0.2">
      <c r="FB11771"/>
      <c r="FC11771"/>
    </row>
    <row r="11772" spans="158:159" x14ac:dyDescent="0.2">
      <c r="FB11772"/>
      <c r="FC11772"/>
    </row>
    <row r="11773" spans="158:159" x14ac:dyDescent="0.2">
      <c r="FB11773"/>
      <c r="FC11773"/>
    </row>
    <row r="11774" spans="158:159" x14ac:dyDescent="0.2">
      <c r="FB11774"/>
      <c r="FC11774"/>
    </row>
    <row r="11775" spans="158:159" x14ac:dyDescent="0.2">
      <c r="FB11775"/>
      <c r="FC11775"/>
    </row>
    <row r="11776" spans="158:159" x14ac:dyDescent="0.2">
      <c r="FB11776"/>
      <c r="FC11776"/>
    </row>
    <row r="11777" spans="158:159" x14ac:dyDescent="0.2">
      <c r="FB11777"/>
      <c r="FC11777"/>
    </row>
    <row r="11778" spans="158:159" x14ac:dyDescent="0.2">
      <c r="FB11778"/>
      <c r="FC11778"/>
    </row>
    <row r="11779" spans="158:159" x14ac:dyDescent="0.2">
      <c r="FB11779"/>
      <c r="FC11779"/>
    </row>
    <row r="11780" spans="158:159" x14ac:dyDescent="0.2">
      <c r="FB11780"/>
      <c r="FC11780"/>
    </row>
    <row r="11781" spans="158:159" x14ac:dyDescent="0.2">
      <c r="FB11781"/>
      <c r="FC11781"/>
    </row>
    <row r="11782" spans="158:159" x14ac:dyDescent="0.2">
      <c r="FB11782"/>
      <c r="FC11782"/>
    </row>
    <row r="11783" spans="158:159" x14ac:dyDescent="0.2">
      <c r="FB11783"/>
      <c r="FC11783"/>
    </row>
    <row r="11784" spans="158:159" x14ac:dyDescent="0.2">
      <c r="FB11784"/>
      <c r="FC11784"/>
    </row>
    <row r="11785" spans="158:159" x14ac:dyDescent="0.2">
      <c r="FB11785"/>
      <c r="FC11785"/>
    </row>
    <row r="11786" spans="158:159" x14ac:dyDescent="0.2">
      <c r="FB11786"/>
      <c r="FC11786"/>
    </row>
    <row r="11787" spans="158:159" x14ac:dyDescent="0.2">
      <c r="FB11787"/>
      <c r="FC11787"/>
    </row>
    <row r="11788" spans="158:159" x14ac:dyDescent="0.2">
      <c r="FB11788"/>
      <c r="FC11788"/>
    </row>
    <row r="11789" spans="158:159" x14ac:dyDescent="0.2">
      <c r="FB11789"/>
      <c r="FC11789"/>
    </row>
    <row r="11790" spans="158:159" x14ac:dyDescent="0.2">
      <c r="FB11790"/>
      <c r="FC11790"/>
    </row>
    <row r="11791" spans="158:159" x14ac:dyDescent="0.2">
      <c r="FB11791"/>
      <c r="FC11791"/>
    </row>
    <row r="11792" spans="158:159" x14ac:dyDescent="0.2">
      <c r="FB11792"/>
      <c r="FC11792"/>
    </row>
    <row r="11793" spans="158:159" x14ac:dyDescent="0.2">
      <c r="FB11793"/>
      <c r="FC11793"/>
    </row>
    <row r="11794" spans="158:159" x14ac:dyDescent="0.2">
      <c r="FB11794"/>
      <c r="FC11794"/>
    </row>
    <row r="11795" spans="158:159" x14ac:dyDescent="0.2">
      <c r="FB11795"/>
      <c r="FC11795"/>
    </row>
    <row r="11796" spans="158:159" x14ac:dyDescent="0.2">
      <c r="FB11796"/>
      <c r="FC11796"/>
    </row>
    <row r="11797" spans="158:159" x14ac:dyDescent="0.2">
      <c r="FB11797"/>
      <c r="FC11797"/>
    </row>
    <row r="11798" spans="158:159" x14ac:dyDescent="0.2">
      <c r="FB11798"/>
      <c r="FC11798"/>
    </row>
    <row r="11799" spans="158:159" x14ac:dyDescent="0.2">
      <c r="FB11799"/>
      <c r="FC11799"/>
    </row>
    <row r="11800" spans="158:159" x14ac:dyDescent="0.2">
      <c r="FB11800"/>
      <c r="FC11800"/>
    </row>
    <row r="11801" spans="158:159" x14ac:dyDescent="0.2">
      <c r="FB11801"/>
      <c r="FC11801"/>
    </row>
    <row r="11802" spans="158:159" x14ac:dyDescent="0.2">
      <c r="FB11802"/>
      <c r="FC11802"/>
    </row>
    <row r="11803" spans="158:159" x14ac:dyDescent="0.2">
      <c r="FB11803"/>
      <c r="FC11803"/>
    </row>
    <row r="11804" spans="158:159" x14ac:dyDescent="0.2">
      <c r="FB11804"/>
      <c r="FC11804"/>
    </row>
    <row r="11805" spans="158:159" x14ac:dyDescent="0.2">
      <c r="FB11805"/>
      <c r="FC11805"/>
    </row>
    <row r="11806" spans="158:159" x14ac:dyDescent="0.2">
      <c r="FB11806"/>
      <c r="FC11806"/>
    </row>
    <row r="11807" spans="158:159" x14ac:dyDescent="0.2">
      <c r="FB11807"/>
      <c r="FC11807"/>
    </row>
    <row r="11808" spans="158:159" x14ac:dyDescent="0.2">
      <c r="FB11808"/>
      <c r="FC11808"/>
    </row>
    <row r="11809" spans="158:159" x14ac:dyDescent="0.2">
      <c r="FB11809"/>
      <c r="FC11809"/>
    </row>
    <row r="11810" spans="158:159" x14ac:dyDescent="0.2">
      <c r="FB11810"/>
      <c r="FC11810"/>
    </row>
    <row r="11811" spans="158:159" x14ac:dyDescent="0.2">
      <c r="FB11811"/>
      <c r="FC11811"/>
    </row>
    <row r="11812" spans="158:159" x14ac:dyDescent="0.2">
      <c r="FB11812"/>
      <c r="FC11812"/>
    </row>
    <row r="11813" spans="158:159" x14ac:dyDescent="0.2">
      <c r="FB11813"/>
      <c r="FC11813"/>
    </row>
    <row r="11814" spans="158:159" x14ac:dyDescent="0.2">
      <c r="FB11814"/>
      <c r="FC11814"/>
    </row>
    <row r="11815" spans="158:159" x14ac:dyDescent="0.2">
      <c r="FB11815"/>
      <c r="FC11815"/>
    </row>
    <row r="11816" spans="158:159" x14ac:dyDescent="0.2">
      <c r="FB11816"/>
      <c r="FC11816"/>
    </row>
    <row r="11817" spans="158:159" x14ac:dyDescent="0.2">
      <c r="FB11817"/>
      <c r="FC11817"/>
    </row>
    <row r="11818" spans="158:159" x14ac:dyDescent="0.2">
      <c r="FB11818"/>
      <c r="FC11818"/>
    </row>
    <row r="11819" spans="158:159" x14ac:dyDescent="0.2">
      <c r="FB11819"/>
      <c r="FC11819"/>
    </row>
    <row r="11820" spans="158:159" x14ac:dyDescent="0.2">
      <c r="FB11820"/>
      <c r="FC11820"/>
    </row>
    <row r="11821" spans="158:159" x14ac:dyDescent="0.2">
      <c r="FB11821"/>
      <c r="FC11821"/>
    </row>
    <row r="11822" spans="158:159" x14ac:dyDescent="0.2">
      <c r="FB11822"/>
      <c r="FC11822"/>
    </row>
    <row r="11823" spans="158:159" x14ac:dyDescent="0.2">
      <c r="FB11823"/>
      <c r="FC11823"/>
    </row>
    <row r="11824" spans="158:159" x14ac:dyDescent="0.2">
      <c r="FB11824"/>
      <c r="FC11824"/>
    </row>
    <row r="11825" spans="158:159" x14ac:dyDescent="0.2">
      <c r="FB11825"/>
      <c r="FC11825"/>
    </row>
    <row r="11826" spans="158:159" x14ac:dyDescent="0.2">
      <c r="FB11826"/>
      <c r="FC11826"/>
    </row>
    <row r="11827" spans="158:159" x14ac:dyDescent="0.2">
      <c r="FB11827"/>
      <c r="FC11827"/>
    </row>
    <row r="11828" spans="158:159" x14ac:dyDescent="0.2">
      <c r="FB11828"/>
      <c r="FC11828"/>
    </row>
    <row r="11829" spans="158:159" x14ac:dyDescent="0.2">
      <c r="FB11829"/>
      <c r="FC11829"/>
    </row>
    <row r="11830" spans="158:159" x14ac:dyDescent="0.2">
      <c r="FB11830"/>
      <c r="FC11830"/>
    </row>
    <row r="11831" spans="158:159" x14ac:dyDescent="0.2">
      <c r="FB11831"/>
      <c r="FC11831"/>
    </row>
    <row r="11832" spans="158:159" x14ac:dyDescent="0.2">
      <c r="FB11832"/>
      <c r="FC11832"/>
    </row>
    <row r="11833" spans="158:159" x14ac:dyDescent="0.2">
      <c r="FB11833"/>
      <c r="FC11833"/>
    </row>
    <row r="11834" spans="158:159" x14ac:dyDescent="0.2">
      <c r="FB11834"/>
      <c r="FC11834"/>
    </row>
    <row r="11835" spans="158:159" x14ac:dyDescent="0.2">
      <c r="FB11835"/>
      <c r="FC11835"/>
    </row>
    <row r="11836" spans="158:159" x14ac:dyDescent="0.2">
      <c r="FB11836"/>
      <c r="FC11836"/>
    </row>
    <row r="11837" spans="158:159" x14ac:dyDescent="0.2">
      <c r="FB11837"/>
      <c r="FC11837"/>
    </row>
    <row r="11838" spans="158:159" x14ac:dyDescent="0.2">
      <c r="FB11838"/>
      <c r="FC11838"/>
    </row>
    <row r="11839" spans="158:159" x14ac:dyDescent="0.2">
      <c r="FB11839"/>
      <c r="FC11839"/>
    </row>
    <row r="11840" spans="158:159" x14ac:dyDescent="0.2">
      <c r="FB11840"/>
      <c r="FC11840"/>
    </row>
    <row r="11841" spans="158:159" x14ac:dyDescent="0.2">
      <c r="FB11841"/>
      <c r="FC11841"/>
    </row>
    <row r="11842" spans="158:159" x14ac:dyDescent="0.2">
      <c r="FB11842"/>
      <c r="FC11842"/>
    </row>
    <row r="11843" spans="158:159" x14ac:dyDescent="0.2">
      <c r="FB11843"/>
      <c r="FC11843"/>
    </row>
    <row r="11844" spans="158:159" x14ac:dyDescent="0.2">
      <c r="FB11844"/>
      <c r="FC11844"/>
    </row>
    <row r="11845" spans="158:159" x14ac:dyDescent="0.2">
      <c r="FB11845"/>
      <c r="FC11845"/>
    </row>
    <row r="11846" spans="158:159" x14ac:dyDescent="0.2">
      <c r="FB11846"/>
      <c r="FC11846"/>
    </row>
    <row r="11847" spans="158:159" x14ac:dyDescent="0.2">
      <c r="FB11847"/>
      <c r="FC11847"/>
    </row>
    <row r="11848" spans="158:159" x14ac:dyDescent="0.2">
      <c r="FB11848"/>
      <c r="FC11848"/>
    </row>
    <row r="11849" spans="158:159" x14ac:dyDescent="0.2">
      <c r="FB11849"/>
      <c r="FC11849"/>
    </row>
    <row r="11850" spans="158:159" x14ac:dyDescent="0.2">
      <c r="FB11850"/>
      <c r="FC11850"/>
    </row>
    <row r="11851" spans="158:159" x14ac:dyDescent="0.2">
      <c r="FB11851"/>
      <c r="FC11851"/>
    </row>
    <row r="11852" spans="158:159" x14ac:dyDescent="0.2">
      <c r="FB11852"/>
      <c r="FC11852"/>
    </row>
    <row r="11853" spans="158:159" x14ac:dyDescent="0.2">
      <c r="FB11853"/>
      <c r="FC11853"/>
    </row>
    <row r="11854" spans="158:159" x14ac:dyDescent="0.2">
      <c r="FB11854"/>
      <c r="FC11854"/>
    </row>
    <row r="11855" spans="158:159" x14ac:dyDescent="0.2">
      <c r="FB11855"/>
      <c r="FC11855"/>
    </row>
    <row r="11856" spans="158:159" x14ac:dyDescent="0.2">
      <c r="FB11856"/>
      <c r="FC11856"/>
    </row>
    <row r="11857" spans="158:159" x14ac:dyDescent="0.2">
      <c r="FB11857"/>
      <c r="FC11857"/>
    </row>
    <row r="11858" spans="158:159" x14ac:dyDescent="0.2">
      <c r="FB11858"/>
      <c r="FC11858"/>
    </row>
    <row r="11859" spans="158:159" x14ac:dyDescent="0.2">
      <c r="FB11859"/>
      <c r="FC11859"/>
    </row>
    <row r="11860" spans="158:159" x14ac:dyDescent="0.2">
      <c r="FB11860"/>
      <c r="FC11860"/>
    </row>
    <row r="11861" spans="158:159" x14ac:dyDescent="0.2">
      <c r="FB11861"/>
      <c r="FC11861"/>
    </row>
    <row r="11862" spans="158:159" x14ac:dyDescent="0.2">
      <c r="FB11862"/>
      <c r="FC11862"/>
    </row>
    <row r="11863" spans="158:159" x14ac:dyDescent="0.2">
      <c r="FB11863"/>
      <c r="FC11863"/>
    </row>
    <row r="11864" spans="158:159" x14ac:dyDescent="0.2">
      <c r="FB11864"/>
      <c r="FC11864"/>
    </row>
    <row r="11865" spans="158:159" x14ac:dyDescent="0.2">
      <c r="FB11865"/>
      <c r="FC11865"/>
    </row>
    <row r="11866" spans="158:159" x14ac:dyDescent="0.2">
      <c r="FB11866"/>
      <c r="FC11866"/>
    </row>
    <row r="11867" spans="158:159" x14ac:dyDescent="0.2">
      <c r="FB11867"/>
      <c r="FC11867"/>
    </row>
    <row r="11868" spans="158:159" x14ac:dyDescent="0.2">
      <c r="FB11868"/>
      <c r="FC11868"/>
    </row>
    <row r="11869" spans="158:159" x14ac:dyDescent="0.2">
      <c r="FB11869"/>
      <c r="FC11869"/>
    </row>
    <row r="11870" spans="158:159" x14ac:dyDescent="0.2">
      <c r="FB11870"/>
      <c r="FC11870"/>
    </row>
    <row r="11871" spans="158:159" x14ac:dyDescent="0.2">
      <c r="FB11871"/>
      <c r="FC11871"/>
    </row>
    <row r="11872" spans="158:159" x14ac:dyDescent="0.2">
      <c r="FB11872"/>
      <c r="FC11872"/>
    </row>
    <row r="11873" spans="158:159" x14ac:dyDescent="0.2">
      <c r="FB11873"/>
      <c r="FC11873"/>
    </row>
    <row r="11874" spans="158:159" x14ac:dyDescent="0.2">
      <c r="FB11874"/>
      <c r="FC11874"/>
    </row>
    <row r="11875" spans="158:159" x14ac:dyDescent="0.2">
      <c r="FB11875"/>
      <c r="FC11875"/>
    </row>
    <row r="11876" spans="158:159" x14ac:dyDescent="0.2">
      <c r="FB11876"/>
      <c r="FC11876"/>
    </row>
    <row r="11877" spans="158:159" x14ac:dyDescent="0.2">
      <c r="FB11877"/>
      <c r="FC11877"/>
    </row>
    <row r="11878" spans="158:159" x14ac:dyDescent="0.2">
      <c r="FB11878"/>
      <c r="FC11878"/>
    </row>
    <row r="11879" spans="158:159" x14ac:dyDescent="0.2">
      <c r="FB11879"/>
      <c r="FC11879"/>
    </row>
    <row r="11880" spans="158:159" x14ac:dyDescent="0.2">
      <c r="FB11880"/>
      <c r="FC11880"/>
    </row>
    <row r="11881" spans="158:159" x14ac:dyDescent="0.2">
      <c r="FB11881"/>
      <c r="FC11881"/>
    </row>
    <row r="11882" spans="158:159" x14ac:dyDescent="0.2">
      <c r="FB11882"/>
      <c r="FC11882"/>
    </row>
    <row r="11883" spans="158:159" x14ac:dyDescent="0.2">
      <c r="FB11883"/>
      <c r="FC11883"/>
    </row>
    <row r="11884" spans="158:159" x14ac:dyDescent="0.2">
      <c r="FB11884"/>
      <c r="FC11884"/>
    </row>
    <row r="11885" spans="158:159" x14ac:dyDescent="0.2">
      <c r="FB11885"/>
      <c r="FC11885"/>
    </row>
    <row r="11886" spans="158:159" x14ac:dyDescent="0.2">
      <c r="FB11886"/>
      <c r="FC11886"/>
    </row>
    <row r="11887" spans="158:159" x14ac:dyDescent="0.2">
      <c r="FB11887"/>
      <c r="FC11887"/>
    </row>
    <row r="11888" spans="158:159" x14ac:dyDescent="0.2">
      <c r="FB11888"/>
      <c r="FC11888"/>
    </row>
    <row r="11889" spans="158:159" x14ac:dyDescent="0.2">
      <c r="FB11889"/>
      <c r="FC11889"/>
    </row>
    <row r="11890" spans="158:159" x14ac:dyDescent="0.2">
      <c r="FB11890"/>
      <c r="FC11890"/>
    </row>
    <row r="11891" spans="158:159" x14ac:dyDescent="0.2">
      <c r="FB11891"/>
      <c r="FC11891"/>
    </row>
    <row r="11892" spans="158:159" x14ac:dyDescent="0.2">
      <c r="FB11892"/>
      <c r="FC11892"/>
    </row>
    <row r="11893" spans="158:159" x14ac:dyDescent="0.2">
      <c r="FB11893"/>
      <c r="FC11893"/>
    </row>
    <row r="11894" spans="158:159" x14ac:dyDescent="0.2">
      <c r="FB11894"/>
      <c r="FC11894"/>
    </row>
    <row r="11895" spans="158:159" x14ac:dyDescent="0.2">
      <c r="FB11895"/>
      <c r="FC11895"/>
    </row>
    <row r="11896" spans="158:159" x14ac:dyDescent="0.2">
      <c r="FB11896"/>
      <c r="FC11896"/>
    </row>
    <row r="11897" spans="158:159" x14ac:dyDescent="0.2">
      <c r="FB11897"/>
      <c r="FC11897"/>
    </row>
    <row r="11898" spans="158:159" x14ac:dyDescent="0.2">
      <c r="FB11898"/>
      <c r="FC11898"/>
    </row>
    <row r="11899" spans="158:159" x14ac:dyDescent="0.2">
      <c r="FB11899"/>
      <c r="FC11899"/>
    </row>
    <row r="11900" spans="158:159" x14ac:dyDescent="0.2">
      <c r="FB11900"/>
      <c r="FC11900"/>
    </row>
    <row r="11901" spans="158:159" x14ac:dyDescent="0.2">
      <c r="FB11901"/>
      <c r="FC11901"/>
    </row>
    <row r="11902" spans="158:159" x14ac:dyDescent="0.2">
      <c r="FB11902"/>
      <c r="FC11902"/>
    </row>
    <row r="11903" spans="158:159" x14ac:dyDescent="0.2">
      <c r="FB11903"/>
      <c r="FC11903"/>
    </row>
    <row r="11904" spans="158:159" x14ac:dyDescent="0.2">
      <c r="FB11904"/>
      <c r="FC11904"/>
    </row>
    <row r="11905" spans="158:159" x14ac:dyDescent="0.2">
      <c r="FB11905"/>
      <c r="FC11905"/>
    </row>
    <row r="11906" spans="158:159" x14ac:dyDescent="0.2">
      <c r="FB11906"/>
      <c r="FC11906"/>
    </row>
    <row r="11907" spans="158:159" x14ac:dyDescent="0.2">
      <c r="FB11907"/>
      <c r="FC11907"/>
    </row>
    <row r="11908" spans="158:159" x14ac:dyDescent="0.2">
      <c r="FB11908"/>
      <c r="FC11908"/>
    </row>
    <row r="11909" spans="158:159" x14ac:dyDescent="0.2">
      <c r="FB11909"/>
      <c r="FC11909"/>
    </row>
    <row r="11910" spans="158:159" x14ac:dyDescent="0.2">
      <c r="FB11910"/>
      <c r="FC11910"/>
    </row>
    <row r="11911" spans="158:159" x14ac:dyDescent="0.2">
      <c r="FB11911"/>
      <c r="FC11911"/>
    </row>
    <row r="11912" spans="158:159" x14ac:dyDescent="0.2">
      <c r="FB11912"/>
      <c r="FC11912"/>
    </row>
    <row r="11913" spans="158:159" x14ac:dyDescent="0.2">
      <c r="FB11913"/>
      <c r="FC11913"/>
    </row>
    <row r="11914" spans="158:159" x14ac:dyDescent="0.2">
      <c r="FB11914"/>
      <c r="FC11914"/>
    </row>
    <row r="11915" spans="158:159" x14ac:dyDescent="0.2">
      <c r="FB11915"/>
      <c r="FC11915"/>
    </row>
    <row r="11916" spans="158:159" x14ac:dyDescent="0.2">
      <c r="FB11916"/>
      <c r="FC11916"/>
    </row>
    <row r="11917" spans="158:159" x14ac:dyDescent="0.2">
      <c r="FB11917"/>
      <c r="FC11917"/>
    </row>
    <row r="11918" spans="158:159" x14ac:dyDescent="0.2">
      <c r="FB11918"/>
      <c r="FC11918"/>
    </row>
    <row r="11919" spans="158:159" x14ac:dyDescent="0.2">
      <c r="FB11919"/>
      <c r="FC11919"/>
    </row>
    <row r="11920" spans="158:159" x14ac:dyDescent="0.2">
      <c r="FB11920"/>
      <c r="FC11920"/>
    </row>
    <row r="11921" spans="158:159" x14ac:dyDescent="0.2">
      <c r="FB11921"/>
      <c r="FC11921"/>
    </row>
    <row r="11922" spans="158:159" x14ac:dyDescent="0.2">
      <c r="FB11922"/>
      <c r="FC11922"/>
    </row>
    <row r="11923" spans="158:159" x14ac:dyDescent="0.2">
      <c r="FB11923"/>
      <c r="FC11923"/>
    </row>
    <row r="11924" spans="158:159" x14ac:dyDescent="0.2">
      <c r="FB11924"/>
      <c r="FC11924"/>
    </row>
    <row r="11925" spans="158:159" x14ac:dyDescent="0.2">
      <c r="FB11925"/>
      <c r="FC11925"/>
    </row>
    <row r="11926" spans="158:159" x14ac:dyDescent="0.2">
      <c r="FB11926"/>
      <c r="FC11926"/>
    </row>
    <row r="11927" spans="158:159" x14ac:dyDescent="0.2">
      <c r="FB11927"/>
      <c r="FC11927"/>
    </row>
    <row r="11928" spans="158:159" x14ac:dyDescent="0.2">
      <c r="FB11928"/>
      <c r="FC11928"/>
    </row>
    <row r="11929" spans="158:159" x14ac:dyDescent="0.2">
      <c r="FB11929"/>
      <c r="FC11929"/>
    </row>
    <row r="11930" spans="158:159" x14ac:dyDescent="0.2">
      <c r="FB11930"/>
      <c r="FC11930"/>
    </row>
    <row r="11931" spans="158:159" x14ac:dyDescent="0.2">
      <c r="FB11931"/>
      <c r="FC11931"/>
    </row>
    <row r="11932" spans="158:159" x14ac:dyDescent="0.2">
      <c r="FB11932"/>
      <c r="FC11932"/>
    </row>
    <row r="11933" spans="158:159" x14ac:dyDescent="0.2">
      <c r="FB11933"/>
      <c r="FC11933"/>
    </row>
    <row r="11934" spans="158:159" x14ac:dyDescent="0.2">
      <c r="FB11934"/>
      <c r="FC11934"/>
    </row>
    <row r="11935" spans="158:159" x14ac:dyDescent="0.2">
      <c r="FB11935"/>
      <c r="FC11935"/>
    </row>
    <row r="11936" spans="158:159" x14ac:dyDescent="0.2">
      <c r="FB11936"/>
      <c r="FC11936"/>
    </row>
    <row r="11937" spans="158:159" x14ac:dyDescent="0.2">
      <c r="FB11937"/>
      <c r="FC11937"/>
    </row>
    <row r="11938" spans="158:159" x14ac:dyDescent="0.2">
      <c r="FB11938"/>
      <c r="FC11938"/>
    </row>
    <row r="11939" spans="158:159" x14ac:dyDescent="0.2">
      <c r="FB11939"/>
      <c r="FC11939"/>
    </row>
    <row r="11940" spans="158:159" x14ac:dyDescent="0.2">
      <c r="FB11940"/>
      <c r="FC11940"/>
    </row>
    <row r="11941" spans="158:159" x14ac:dyDescent="0.2">
      <c r="FB11941"/>
      <c r="FC11941"/>
    </row>
    <row r="11942" spans="158:159" x14ac:dyDescent="0.2">
      <c r="FB11942"/>
      <c r="FC11942"/>
    </row>
    <row r="11943" spans="158:159" x14ac:dyDescent="0.2">
      <c r="FB11943"/>
      <c r="FC11943"/>
    </row>
    <row r="11944" spans="158:159" x14ac:dyDescent="0.2">
      <c r="FB11944"/>
      <c r="FC11944"/>
    </row>
    <row r="11945" spans="158:159" x14ac:dyDescent="0.2">
      <c r="FB11945"/>
      <c r="FC11945"/>
    </row>
    <row r="11946" spans="158:159" x14ac:dyDescent="0.2">
      <c r="FB11946"/>
      <c r="FC11946"/>
    </row>
    <row r="11947" spans="158:159" x14ac:dyDescent="0.2">
      <c r="FB11947"/>
      <c r="FC11947"/>
    </row>
    <row r="11948" spans="158:159" x14ac:dyDescent="0.2">
      <c r="FB11948"/>
      <c r="FC11948"/>
    </row>
    <row r="11949" spans="158:159" x14ac:dyDescent="0.2">
      <c r="FB11949"/>
      <c r="FC11949"/>
    </row>
    <row r="11950" spans="158:159" x14ac:dyDescent="0.2">
      <c r="FB11950"/>
      <c r="FC11950"/>
    </row>
    <row r="11951" spans="158:159" x14ac:dyDescent="0.2">
      <c r="FB11951"/>
      <c r="FC11951"/>
    </row>
    <row r="11952" spans="158:159" x14ac:dyDescent="0.2">
      <c r="FB11952"/>
      <c r="FC11952"/>
    </row>
    <row r="11953" spans="158:159" x14ac:dyDescent="0.2">
      <c r="FB11953"/>
      <c r="FC11953"/>
    </row>
    <row r="11954" spans="158:159" x14ac:dyDescent="0.2">
      <c r="FB11954"/>
      <c r="FC11954"/>
    </row>
    <row r="11955" spans="158:159" x14ac:dyDescent="0.2">
      <c r="FB11955"/>
      <c r="FC11955"/>
    </row>
    <row r="11956" spans="158:159" x14ac:dyDescent="0.2">
      <c r="FB11956"/>
      <c r="FC11956"/>
    </row>
    <row r="11957" spans="158:159" x14ac:dyDescent="0.2">
      <c r="FB11957"/>
      <c r="FC11957"/>
    </row>
    <row r="11958" spans="158:159" x14ac:dyDescent="0.2">
      <c r="FB11958"/>
      <c r="FC11958"/>
    </row>
    <row r="11959" spans="158:159" x14ac:dyDescent="0.2">
      <c r="FB11959"/>
      <c r="FC11959"/>
    </row>
    <row r="11960" spans="158:159" x14ac:dyDescent="0.2">
      <c r="FB11960"/>
      <c r="FC11960"/>
    </row>
    <row r="11961" spans="158:159" x14ac:dyDescent="0.2">
      <c r="FB11961"/>
      <c r="FC11961"/>
    </row>
    <row r="11962" spans="158:159" x14ac:dyDescent="0.2">
      <c r="FB11962"/>
      <c r="FC11962"/>
    </row>
    <row r="11963" spans="158:159" x14ac:dyDescent="0.2">
      <c r="FB11963"/>
      <c r="FC11963"/>
    </row>
    <row r="11964" spans="158:159" x14ac:dyDescent="0.2">
      <c r="FB11964"/>
      <c r="FC11964"/>
    </row>
    <row r="11965" spans="158:159" x14ac:dyDescent="0.2">
      <c r="FB11965"/>
      <c r="FC11965"/>
    </row>
    <row r="11966" spans="158:159" x14ac:dyDescent="0.2">
      <c r="FB11966"/>
      <c r="FC11966"/>
    </row>
    <row r="11967" spans="158:159" x14ac:dyDescent="0.2">
      <c r="FB11967"/>
      <c r="FC11967"/>
    </row>
    <row r="11968" spans="158:159" x14ac:dyDescent="0.2">
      <c r="FB11968"/>
      <c r="FC11968"/>
    </row>
    <row r="11969" spans="158:159" x14ac:dyDescent="0.2">
      <c r="FB11969"/>
      <c r="FC11969"/>
    </row>
    <row r="11970" spans="158:159" x14ac:dyDescent="0.2">
      <c r="FB11970"/>
      <c r="FC11970"/>
    </row>
    <row r="11971" spans="158:159" x14ac:dyDescent="0.2">
      <c r="FB11971"/>
      <c r="FC11971"/>
    </row>
    <row r="11972" spans="158:159" x14ac:dyDescent="0.2">
      <c r="FB11972"/>
      <c r="FC11972"/>
    </row>
    <row r="11973" spans="158:159" x14ac:dyDescent="0.2">
      <c r="FB11973"/>
      <c r="FC11973"/>
    </row>
    <row r="11974" spans="158:159" x14ac:dyDescent="0.2">
      <c r="FB11974"/>
      <c r="FC11974"/>
    </row>
    <row r="11975" spans="158:159" x14ac:dyDescent="0.2">
      <c r="FB11975"/>
      <c r="FC11975"/>
    </row>
    <row r="11976" spans="158:159" x14ac:dyDescent="0.2">
      <c r="FB11976"/>
      <c r="FC11976"/>
    </row>
    <row r="11977" spans="158:159" x14ac:dyDescent="0.2">
      <c r="FB11977"/>
      <c r="FC11977"/>
    </row>
    <row r="11978" spans="158:159" x14ac:dyDescent="0.2">
      <c r="FB11978"/>
      <c r="FC11978"/>
    </row>
    <row r="11979" spans="158:159" x14ac:dyDescent="0.2">
      <c r="FB11979"/>
      <c r="FC11979"/>
    </row>
    <row r="11980" spans="158:159" x14ac:dyDescent="0.2">
      <c r="FB11980"/>
      <c r="FC11980"/>
    </row>
    <row r="11981" spans="158:159" x14ac:dyDescent="0.2">
      <c r="FB11981"/>
      <c r="FC11981"/>
    </row>
    <row r="11982" spans="158:159" x14ac:dyDescent="0.2">
      <c r="FB11982"/>
      <c r="FC11982"/>
    </row>
    <row r="11983" spans="158:159" x14ac:dyDescent="0.2">
      <c r="FB11983"/>
      <c r="FC11983"/>
    </row>
    <row r="11984" spans="158:159" x14ac:dyDescent="0.2">
      <c r="FB11984"/>
      <c r="FC11984"/>
    </row>
    <row r="11985" spans="158:159" x14ac:dyDescent="0.2">
      <c r="FB11985"/>
      <c r="FC11985"/>
    </row>
    <row r="11986" spans="158:159" x14ac:dyDescent="0.2">
      <c r="FB11986"/>
      <c r="FC11986"/>
    </row>
    <row r="11987" spans="158:159" x14ac:dyDescent="0.2">
      <c r="FB11987"/>
      <c r="FC11987"/>
    </row>
    <row r="11988" spans="158:159" x14ac:dyDescent="0.2">
      <c r="FB11988"/>
      <c r="FC11988"/>
    </row>
    <row r="11989" spans="158:159" x14ac:dyDescent="0.2">
      <c r="FB11989"/>
      <c r="FC11989"/>
    </row>
    <row r="11990" spans="158:159" x14ac:dyDescent="0.2">
      <c r="FB11990"/>
      <c r="FC11990"/>
    </row>
    <row r="11991" spans="158:159" x14ac:dyDescent="0.2">
      <c r="FB11991"/>
      <c r="FC11991"/>
    </row>
    <row r="11992" spans="158:159" x14ac:dyDescent="0.2">
      <c r="FB11992"/>
      <c r="FC11992"/>
    </row>
    <row r="11993" spans="158:159" x14ac:dyDescent="0.2">
      <c r="FB11993"/>
      <c r="FC11993"/>
    </row>
    <row r="11994" spans="158:159" x14ac:dyDescent="0.2">
      <c r="FB11994"/>
      <c r="FC11994"/>
    </row>
    <row r="11995" spans="158:159" x14ac:dyDescent="0.2">
      <c r="FB11995"/>
      <c r="FC11995"/>
    </row>
    <row r="11996" spans="158:159" x14ac:dyDescent="0.2">
      <c r="FB11996"/>
      <c r="FC11996"/>
    </row>
    <row r="11997" spans="158:159" x14ac:dyDescent="0.2">
      <c r="FB11997"/>
      <c r="FC11997"/>
    </row>
    <row r="11998" spans="158:159" x14ac:dyDescent="0.2">
      <c r="FB11998"/>
      <c r="FC11998"/>
    </row>
    <row r="11999" spans="158:159" x14ac:dyDescent="0.2">
      <c r="FB11999"/>
      <c r="FC11999"/>
    </row>
    <row r="12000" spans="158:159" x14ac:dyDescent="0.2">
      <c r="FB12000"/>
      <c r="FC12000"/>
    </row>
    <row r="12001" spans="158:159" x14ac:dyDescent="0.2">
      <c r="FB12001"/>
      <c r="FC12001"/>
    </row>
    <row r="12002" spans="158:159" x14ac:dyDescent="0.2">
      <c r="FB12002"/>
      <c r="FC12002"/>
    </row>
    <row r="12003" spans="158:159" x14ac:dyDescent="0.2">
      <c r="FB12003"/>
      <c r="FC12003"/>
    </row>
    <row r="12004" spans="158:159" x14ac:dyDescent="0.2">
      <c r="FB12004"/>
      <c r="FC12004"/>
    </row>
    <row r="12005" spans="158:159" x14ac:dyDescent="0.2">
      <c r="FB12005"/>
      <c r="FC12005"/>
    </row>
    <row r="12006" spans="158:159" x14ac:dyDescent="0.2">
      <c r="FB12006"/>
      <c r="FC12006"/>
    </row>
    <row r="12007" spans="158:159" x14ac:dyDescent="0.2">
      <c r="FB12007"/>
      <c r="FC12007"/>
    </row>
    <row r="12008" spans="158:159" x14ac:dyDescent="0.2">
      <c r="FB12008"/>
      <c r="FC12008"/>
    </row>
    <row r="12009" spans="158:159" x14ac:dyDescent="0.2">
      <c r="FB12009"/>
      <c r="FC12009"/>
    </row>
    <row r="12010" spans="158:159" x14ac:dyDescent="0.2">
      <c r="FB12010"/>
      <c r="FC12010"/>
    </row>
    <row r="12011" spans="158:159" x14ac:dyDescent="0.2">
      <c r="FB12011"/>
      <c r="FC12011"/>
    </row>
    <row r="12012" spans="158:159" x14ac:dyDescent="0.2">
      <c r="FB12012"/>
      <c r="FC12012"/>
    </row>
    <row r="12013" spans="158:159" x14ac:dyDescent="0.2">
      <c r="FB12013"/>
      <c r="FC12013"/>
    </row>
    <row r="12014" spans="158:159" x14ac:dyDescent="0.2">
      <c r="FB12014"/>
      <c r="FC12014"/>
    </row>
    <row r="12015" spans="158:159" x14ac:dyDescent="0.2">
      <c r="FB12015"/>
      <c r="FC12015"/>
    </row>
    <row r="12016" spans="158:159" x14ac:dyDescent="0.2">
      <c r="FB12016"/>
      <c r="FC12016"/>
    </row>
    <row r="12017" spans="158:159" x14ac:dyDescent="0.2">
      <c r="FB12017"/>
      <c r="FC12017"/>
    </row>
    <row r="12018" spans="158:159" x14ac:dyDescent="0.2">
      <c r="FB12018"/>
      <c r="FC12018"/>
    </row>
    <row r="12019" spans="158:159" x14ac:dyDescent="0.2">
      <c r="FB12019"/>
      <c r="FC12019"/>
    </row>
    <row r="12020" spans="158:159" x14ac:dyDescent="0.2">
      <c r="FB12020"/>
      <c r="FC12020"/>
    </row>
    <row r="12021" spans="158:159" x14ac:dyDescent="0.2">
      <c r="FB12021"/>
      <c r="FC12021"/>
    </row>
    <row r="12022" spans="158:159" x14ac:dyDescent="0.2">
      <c r="FB12022"/>
      <c r="FC12022"/>
    </row>
    <row r="12023" spans="158:159" x14ac:dyDescent="0.2">
      <c r="FB12023"/>
      <c r="FC12023"/>
    </row>
    <row r="12024" spans="158:159" x14ac:dyDescent="0.2">
      <c r="FB12024"/>
      <c r="FC12024"/>
    </row>
    <row r="12025" spans="158:159" x14ac:dyDescent="0.2">
      <c r="FB12025"/>
      <c r="FC12025"/>
    </row>
    <row r="12026" spans="158:159" x14ac:dyDescent="0.2">
      <c r="FB12026"/>
      <c r="FC12026"/>
    </row>
    <row r="12027" spans="158:159" x14ac:dyDescent="0.2">
      <c r="FB12027"/>
      <c r="FC12027"/>
    </row>
    <row r="12028" spans="158:159" x14ac:dyDescent="0.2">
      <c r="FB12028"/>
      <c r="FC12028"/>
    </row>
    <row r="12029" spans="158:159" x14ac:dyDescent="0.2">
      <c r="FB12029"/>
      <c r="FC12029"/>
    </row>
    <row r="12030" spans="158:159" x14ac:dyDescent="0.2">
      <c r="FB12030"/>
      <c r="FC12030"/>
    </row>
    <row r="12031" spans="158:159" x14ac:dyDescent="0.2">
      <c r="FB12031"/>
      <c r="FC12031"/>
    </row>
    <row r="12032" spans="158:159" x14ac:dyDescent="0.2">
      <c r="FB12032"/>
      <c r="FC12032"/>
    </row>
    <row r="12033" spans="158:159" x14ac:dyDescent="0.2">
      <c r="FB12033"/>
      <c r="FC12033"/>
    </row>
    <row r="12034" spans="158:159" x14ac:dyDescent="0.2">
      <c r="FB12034"/>
      <c r="FC12034"/>
    </row>
    <row r="12035" spans="158:159" x14ac:dyDescent="0.2">
      <c r="FB12035"/>
      <c r="FC12035"/>
    </row>
    <row r="12036" spans="158:159" x14ac:dyDescent="0.2">
      <c r="FB12036"/>
      <c r="FC12036"/>
    </row>
    <row r="12037" spans="158:159" x14ac:dyDescent="0.2">
      <c r="FB12037"/>
      <c r="FC12037"/>
    </row>
    <row r="12038" spans="158:159" x14ac:dyDescent="0.2">
      <c r="FB12038"/>
      <c r="FC12038"/>
    </row>
    <row r="12039" spans="158:159" x14ac:dyDescent="0.2">
      <c r="FB12039"/>
      <c r="FC12039"/>
    </row>
    <row r="12040" spans="158:159" x14ac:dyDescent="0.2">
      <c r="FB12040"/>
      <c r="FC12040"/>
    </row>
    <row r="12041" spans="158:159" x14ac:dyDescent="0.2">
      <c r="FB12041"/>
      <c r="FC12041"/>
    </row>
    <row r="12042" spans="158:159" x14ac:dyDescent="0.2">
      <c r="FB12042"/>
      <c r="FC12042"/>
    </row>
    <row r="12043" spans="158:159" x14ac:dyDescent="0.2">
      <c r="FB12043"/>
      <c r="FC12043"/>
    </row>
    <row r="12044" spans="158:159" x14ac:dyDescent="0.2">
      <c r="FB12044"/>
      <c r="FC12044"/>
    </row>
    <row r="12045" spans="158:159" x14ac:dyDescent="0.2">
      <c r="FB12045"/>
      <c r="FC12045"/>
    </row>
    <row r="12046" spans="158:159" x14ac:dyDescent="0.2">
      <c r="FB12046"/>
      <c r="FC12046"/>
    </row>
    <row r="12047" spans="158:159" x14ac:dyDescent="0.2">
      <c r="FB12047"/>
      <c r="FC12047"/>
    </row>
    <row r="12048" spans="158:159" x14ac:dyDescent="0.2">
      <c r="FB12048"/>
      <c r="FC12048"/>
    </row>
    <row r="12049" spans="158:159" x14ac:dyDescent="0.2">
      <c r="FB12049"/>
      <c r="FC12049"/>
    </row>
    <row r="12050" spans="158:159" x14ac:dyDescent="0.2">
      <c r="FB12050"/>
      <c r="FC12050"/>
    </row>
    <row r="12051" spans="158:159" x14ac:dyDescent="0.2">
      <c r="FB12051"/>
      <c r="FC12051"/>
    </row>
    <row r="12052" spans="158:159" x14ac:dyDescent="0.2">
      <c r="FB12052"/>
      <c r="FC12052"/>
    </row>
    <row r="12053" spans="158:159" x14ac:dyDescent="0.2">
      <c r="FB12053"/>
      <c r="FC12053"/>
    </row>
    <row r="12054" spans="158:159" x14ac:dyDescent="0.2">
      <c r="FB12054"/>
      <c r="FC12054"/>
    </row>
    <row r="12055" spans="158:159" x14ac:dyDescent="0.2">
      <c r="FB12055"/>
      <c r="FC12055"/>
    </row>
    <row r="12056" spans="158:159" x14ac:dyDescent="0.2">
      <c r="FB12056"/>
      <c r="FC12056"/>
    </row>
    <row r="12057" spans="158:159" x14ac:dyDescent="0.2">
      <c r="FB12057"/>
      <c r="FC12057"/>
    </row>
    <row r="12058" spans="158:159" x14ac:dyDescent="0.2">
      <c r="FB12058"/>
      <c r="FC12058"/>
    </row>
    <row r="12059" spans="158:159" x14ac:dyDescent="0.2">
      <c r="FB12059"/>
      <c r="FC12059"/>
    </row>
    <row r="12060" spans="158:159" x14ac:dyDescent="0.2">
      <c r="FB12060"/>
      <c r="FC12060"/>
    </row>
    <row r="12061" spans="158:159" x14ac:dyDescent="0.2">
      <c r="FB12061"/>
      <c r="FC12061"/>
    </row>
    <row r="12062" spans="158:159" x14ac:dyDescent="0.2">
      <c r="FB12062"/>
      <c r="FC12062"/>
    </row>
    <row r="12063" spans="158:159" x14ac:dyDescent="0.2">
      <c r="FB12063"/>
      <c r="FC12063"/>
    </row>
    <row r="12064" spans="158:159" x14ac:dyDescent="0.2">
      <c r="FB12064"/>
      <c r="FC12064"/>
    </row>
    <row r="12065" spans="158:159" x14ac:dyDescent="0.2">
      <c r="FB12065"/>
      <c r="FC12065"/>
    </row>
    <row r="12066" spans="158:159" x14ac:dyDescent="0.2">
      <c r="FB12066"/>
      <c r="FC12066"/>
    </row>
    <row r="12067" spans="158:159" x14ac:dyDescent="0.2">
      <c r="FB12067"/>
      <c r="FC12067"/>
    </row>
    <row r="12068" spans="158:159" x14ac:dyDescent="0.2">
      <c r="FB12068"/>
      <c r="FC12068"/>
    </row>
    <row r="12069" spans="158:159" x14ac:dyDescent="0.2">
      <c r="FB12069"/>
      <c r="FC12069"/>
    </row>
    <row r="12070" spans="158:159" x14ac:dyDescent="0.2">
      <c r="FB12070"/>
      <c r="FC12070"/>
    </row>
    <row r="12071" spans="158:159" x14ac:dyDescent="0.2">
      <c r="FB12071"/>
      <c r="FC12071"/>
    </row>
    <row r="12072" spans="158:159" x14ac:dyDescent="0.2">
      <c r="FB12072"/>
      <c r="FC12072"/>
    </row>
    <row r="12073" spans="158:159" x14ac:dyDescent="0.2">
      <c r="FB12073"/>
      <c r="FC12073"/>
    </row>
    <row r="12074" spans="158:159" x14ac:dyDescent="0.2">
      <c r="FB12074"/>
      <c r="FC12074"/>
    </row>
    <row r="12075" spans="158:159" x14ac:dyDescent="0.2">
      <c r="FB12075"/>
      <c r="FC12075"/>
    </row>
    <row r="12076" spans="158:159" x14ac:dyDescent="0.2">
      <c r="FB12076"/>
      <c r="FC12076"/>
    </row>
    <row r="12077" spans="158:159" x14ac:dyDescent="0.2">
      <c r="FB12077"/>
      <c r="FC12077"/>
    </row>
    <row r="12078" spans="158:159" x14ac:dyDescent="0.2">
      <c r="FB12078"/>
      <c r="FC12078"/>
    </row>
    <row r="12079" spans="158:159" x14ac:dyDescent="0.2">
      <c r="FB12079"/>
      <c r="FC12079"/>
    </row>
    <row r="12080" spans="158:159" x14ac:dyDescent="0.2">
      <c r="FB12080"/>
      <c r="FC12080"/>
    </row>
    <row r="12081" spans="158:159" x14ac:dyDescent="0.2">
      <c r="FB12081"/>
      <c r="FC12081"/>
    </row>
    <row r="12082" spans="158:159" x14ac:dyDescent="0.2">
      <c r="FB12082"/>
      <c r="FC12082"/>
    </row>
    <row r="12083" spans="158:159" x14ac:dyDescent="0.2">
      <c r="FB12083"/>
      <c r="FC12083"/>
    </row>
    <row r="12084" spans="158:159" x14ac:dyDescent="0.2">
      <c r="FB12084"/>
      <c r="FC12084"/>
    </row>
    <row r="12085" spans="158:159" x14ac:dyDescent="0.2">
      <c r="FB12085"/>
      <c r="FC12085"/>
    </row>
    <row r="12086" spans="158:159" x14ac:dyDescent="0.2">
      <c r="FB12086"/>
      <c r="FC12086"/>
    </row>
    <row r="12087" spans="158:159" x14ac:dyDescent="0.2">
      <c r="FB12087"/>
      <c r="FC12087"/>
    </row>
    <row r="12088" spans="158:159" x14ac:dyDescent="0.2">
      <c r="FB12088"/>
      <c r="FC12088"/>
    </row>
    <row r="12089" spans="158:159" x14ac:dyDescent="0.2">
      <c r="FB12089"/>
      <c r="FC12089"/>
    </row>
    <row r="12090" spans="158:159" x14ac:dyDescent="0.2">
      <c r="FB12090"/>
      <c r="FC12090"/>
    </row>
    <row r="12091" spans="158:159" x14ac:dyDescent="0.2">
      <c r="FB12091"/>
      <c r="FC12091"/>
    </row>
    <row r="12092" spans="158:159" x14ac:dyDescent="0.2">
      <c r="FB12092"/>
      <c r="FC12092"/>
    </row>
    <row r="12093" spans="158:159" x14ac:dyDescent="0.2">
      <c r="FB12093"/>
      <c r="FC12093"/>
    </row>
    <row r="12094" spans="158:159" x14ac:dyDescent="0.2">
      <c r="FB12094"/>
      <c r="FC12094"/>
    </row>
    <row r="12095" spans="158:159" x14ac:dyDescent="0.2">
      <c r="FB12095"/>
      <c r="FC12095"/>
    </row>
    <row r="12096" spans="158:159" x14ac:dyDescent="0.2">
      <c r="FB12096"/>
      <c r="FC12096"/>
    </row>
    <row r="12097" spans="158:159" x14ac:dyDescent="0.2">
      <c r="FB12097"/>
      <c r="FC12097"/>
    </row>
    <row r="12098" spans="158:159" x14ac:dyDescent="0.2">
      <c r="FB12098"/>
      <c r="FC12098"/>
    </row>
    <row r="12099" spans="158:159" x14ac:dyDescent="0.2">
      <c r="FB12099"/>
      <c r="FC12099"/>
    </row>
    <row r="12100" spans="158:159" x14ac:dyDescent="0.2">
      <c r="FB12100"/>
      <c r="FC12100"/>
    </row>
    <row r="12101" spans="158:159" x14ac:dyDescent="0.2">
      <c r="FB12101"/>
      <c r="FC12101"/>
    </row>
    <row r="12102" spans="158:159" x14ac:dyDescent="0.2">
      <c r="FB12102"/>
      <c r="FC12102"/>
    </row>
    <row r="12103" spans="158:159" x14ac:dyDescent="0.2">
      <c r="FB12103"/>
      <c r="FC12103"/>
    </row>
    <row r="12104" spans="158:159" x14ac:dyDescent="0.2">
      <c r="FB12104"/>
      <c r="FC12104"/>
    </row>
    <row r="12105" spans="158:159" x14ac:dyDescent="0.2">
      <c r="FB12105"/>
      <c r="FC12105"/>
    </row>
    <row r="12106" spans="158:159" x14ac:dyDescent="0.2">
      <c r="FB12106"/>
      <c r="FC12106"/>
    </row>
    <row r="12107" spans="158:159" x14ac:dyDescent="0.2">
      <c r="FB12107"/>
      <c r="FC12107"/>
    </row>
    <row r="12108" spans="158:159" x14ac:dyDescent="0.2">
      <c r="FB12108"/>
      <c r="FC12108"/>
    </row>
    <row r="12109" spans="158:159" x14ac:dyDescent="0.2">
      <c r="FB12109"/>
      <c r="FC12109"/>
    </row>
    <row r="12110" spans="158:159" x14ac:dyDescent="0.2">
      <c r="FB12110"/>
      <c r="FC12110"/>
    </row>
    <row r="12111" spans="158:159" x14ac:dyDescent="0.2">
      <c r="FB12111"/>
      <c r="FC12111"/>
    </row>
    <row r="12112" spans="158:159" x14ac:dyDescent="0.2">
      <c r="FB12112"/>
      <c r="FC12112"/>
    </row>
    <row r="12113" spans="158:159" x14ac:dyDescent="0.2">
      <c r="FB12113"/>
      <c r="FC12113"/>
    </row>
    <row r="12114" spans="158:159" x14ac:dyDescent="0.2">
      <c r="FB12114"/>
      <c r="FC12114"/>
    </row>
    <row r="12115" spans="158:159" x14ac:dyDescent="0.2">
      <c r="FB12115"/>
      <c r="FC12115"/>
    </row>
    <row r="12116" spans="158:159" x14ac:dyDescent="0.2">
      <c r="FB12116"/>
      <c r="FC12116"/>
    </row>
    <row r="12117" spans="158:159" x14ac:dyDescent="0.2">
      <c r="FB12117"/>
      <c r="FC12117"/>
    </row>
    <row r="12118" spans="158:159" x14ac:dyDescent="0.2">
      <c r="FB12118"/>
      <c r="FC12118"/>
    </row>
    <row r="12119" spans="158:159" x14ac:dyDescent="0.2">
      <c r="FB12119"/>
      <c r="FC12119"/>
    </row>
    <row r="12120" spans="158:159" x14ac:dyDescent="0.2">
      <c r="FB12120"/>
      <c r="FC12120"/>
    </row>
    <row r="12121" spans="158:159" x14ac:dyDescent="0.2">
      <c r="FB12121"/>
      <c r="FC12121"/>
    </row>
    <row r="12122" spans="158:159" x14ac:dyDescent="0.2">
      <c r="FB12122"/>
      <c r="FC12122"/>
    </row>
    <row r="12123" spans="158:159" x14ac:dyDescent="0.2">
      <c r="FB12123"/>
      <c r="FC12123"/>
    </row>
    <row r="12124" spans="158:159" x14ac:dyDescent="0.2">
      <c r="FB12124"/>
      <c r="FC12124"/>
    </row>
    <row r="12125" spans="158:159" x14ac:dyDescent="0.2">
      <c r="FB12125"/>
      <c r="FC12125"/>
    </row>
    <row r="12126" spans="158:159" x14ac:dyDescent="0.2">
      <c r="FB12126"/>
      <c r="FC12126"/>
    </row>
    <row r="12127" spans="158:159" x14ac:dyDescent="0.2">
      <c r="FB12127"/>
      <c r="FC12127"/>
    </row>
    <row r="12128" spans="158:159" x14ac:dyDescent="0.2">
      <c r="FB12128"/>
      <c r="FC12128"/>
    </row>
    <row r="12129" spans="158:159" x14ac:dyDescent="0.2">
      <c r="FB12129"/>
      <c r="FC12129"/>
    </row>
    <row r="12130" spans="158:159" x14ac:dyDescent="0.2">
      <c r="FB12130"/>
      <c r="FC12130"/>
    </row>
    <row r="12131" spans="158:159" x14ac:dyDescent="0.2">
      <c r="FB12131"/>
      <c r="FC12131"/>
    </row>
    <row r="12132" spans="158:159" x14ac:dyDescent="0.2">
      <c r="FB12132"/>
      <c r="FC12132"/>
    </row>
    <row r="12133" spans="158:159" x14ac:dyDescent="0.2">
      <c r="FB12133"/>
      <c r="FC12133"/>
    </row>
    <row r="12134" spans="158:159" x14ac:dyDescent="0.2">
      <c r="FB12134"/>
      <c r="FC12134"/>
    </row>
    <row r="12135" spans="158:159" x14ac:dyDescent="0.2">
      <c r="FB12135"/>
      <c r="FC12135"/>
    </row>
    <row r="12136" spans="158:159" x14ac:dyDescent="0.2">
      <c r="FB12136"/>
      <c r="FC12136"/>
    </row>
    <row r="12137" spans="158:159" x14ac:dyDescent="0.2">
      <c r="FB12137"/>
      <c r="FC12137"/>
    </row>
    <row r="12138" spans="158:159" x14ac:dyDescent="0.2">
      <c r="FB12138"/>
      <c r="FC12138"/>
    </row>
    <row r="12139" spans="158:159" x14ac:dyDescent="0.2">
      <c r="FB12139"/>
      <c r="FC12139"/>
    </row>
    <row r="12140" spans="158:159" x14ac:dyDescent="0.2">
      <c r="FB12140"/>
      <c r="FC12140"/>
    </row>
    <row r="12141" spans="158:159" x14ac:dyDescent="0.2">
      <c r="FB12141"/>
      <c r="FC12141"/>
    </row>
    <row r="12142" spans="158:159" x14ac:dyDescent="0.2">
      <c r="FB12142"/>
      <c r="FC12142"/>
    </row>
    <row r="12143" spans="158:159" x14ac:dyDescent="0.2">
      <c r="FB12143"/>
      <c r="FC12143"/>
    </row>
    <row r="12144" spans="158:159" x14ac:dyDescent="0.2">
      <c r="FB12144"/>
      <c r="FC12144"/>
    </row>
    <row r="12145" spans="158:159" x14ac:dyDescent="0.2">
      <c r="FB12145"/>
      <c r="FC12145"/>
    </row>
    <row r="12146" spans="158:159" x14ac:dyDescent="0.2">
      <c r="FB12146"/>
      <c r="FC12146"/>
    </row>
    <row r="12147" spans="158:159" x14ac:dyDescent="0.2">
      <c r="FB12147"/>
      <c r="FC12147"/>
    </row>
    <row r="12148" spans="158:159" x14ac:dyDescent="0.2">
      <c r="FB12148"/>
      <c r="FC12148"/>
    </row>
    <row r="12149" spans="158:159" x14ac:dyDescent="0.2">
      <c r="FB12149"/>
      <c r="FC12149"/>
    </row>
    <row r="12150" spans="158:159" x14ac:dyDescent="0.2">
      <c r="FB12150"/>
      <c r="FC12150"/>
    </row>
    <row r="12151" spans="158:159" x14ac:dyDescent="0.2">
      <c r="FB12151"/>
      <c r="FC12151"/>
    </row>
    <row r="12152" spans="158:159" x14ac:dyDescent="0.2">
      <c r="FB12152"/>
      <c r="FC12152"/>
    </row>
    <row r="12153" spans="158:159" x14ac:dyDescent="0.2">
      <c r="FB12153"/>
      <c r="FC12153"/>
    </row>
    <row r="12154" spans="158:159" x14ac:dyDescent="0.2">
      <c r="FB12154"/>
      <c r="FC12154"/>
    </row>
    <row r="12155" spans="158:159" x14ac:dyDescent="0.2">
      <c r="FB12155"/>
      <c r="FC12155"/>
    </row>
    <row r="12156" spans="158:159" x14ac:dyDescent="0.2">
      <c r="FB12156"/>
      <c r="FC12156"/>
    </row>
    <row r="12157" spans="158:159" x14ac:dyDescent="0.2">
      <c r="FB12157"/>
      <c r="FC12157"/>
    </row>
    <row r="12158" spans="158:159" x14ac:dyDescent="0.2">
      <c r="FB12158"/>
      <c r="FC12158"/>
    </row>
    <row r="12159" spans="158:159" x14ac:dyDescent="0.2">
      <c r="FB12159"/>
      <c r="FC12159"/>
    </row>
    <row r="12160" spans="158:159" x14ac:dyDescent="0.2">
      <c r="FB12160"/>
      <c r="FC12160"/>
    </row>
    <row r="12161" spans="158:159" x14ac:dyDescent="0.2">
      <c r="FB12161"/>
      <c r="FC12161"/>
    </row>
    <row r="12162" spans="158:159" x14ac:dyDescent="0.2">
      <c r="FB12162"/>
      <c r="FC12162"/>
    </row>
    <row r="12163" spans="158:159" x14ac:dyDescent="0.2">
      <c r="FB12163"/>
      <c r="FC12163"/>
    </row>
    <row r="12164" spans="158:159" x14ac:dyDescent="0.2">
      <c r="FB12164"/>
      <c r="FC12164"/>
    </row>
    <row r="12165" spans="158:159" x14ac:dyDescent="0.2">
      <c r="FB12165"/>
      <c r="FC12165"/>
    </row>
    <row r="12166" spans="158:159" x14ac:dyDescent="0.2">
      <c r="FB12166"/>
      <c r="FC12166"/>
    </row>
    <row r="12167" spans="158:159" x14ac:dyDescent="0.2">
      <c r="FB12167"/>
      <c r="FC12167"/>
    </row>
    <row r="12168" spans="158:159" x14ac:dyDescent="0.2">
      <c r="FB12168"/>
      <c r="FC12168"/>
    </row>
    <row r="12169" spans="158:159" x14ac:dyDescent="0.2">
      <c r="FB12169"/>
      <c r="FC12169"/>
    </row>
    <row r="12170" spans="158:159" x14ac:dyDescent="0.2">
      <c r="FB12170"/>
      <c r="FC12170"/>
    </row>
    <row r="12171" spans="158:159" x14ac:dyDescent="0.2">
      <c r="FB12171"/>
      <c r="FC12171"/>
    </row>
    <row r="12172" spans="158:159" x14ac:dyDescent="0.2">
      <c r="FB12172"/>
      <c r="FC12172"/>
    </row>
    <row r="12173" spans="158:159" x14ac:dyDescent="0.2">
      <c r="FB12173"/>
      <c r="FC12173"/>
    </row>
    <row r="12174" spans="158:159" x14ac:dyDescent="0.2">
      <c r="FB12174"/>
      <c r="FC12174"/>
    </row>
    <row r="12175" spans="158:159" x14ac:dyDescent="0.2">
      <c r="FB12175"/>
      <c r="FC12175"/>
    </row>
    <row r="12176" spans="158:159" x14ac:dyDescent="0.2">
      <c r="FB12176"/>
      <c r="FC12176"/>
    </row>
    <row r="12177" spans="158:159" x14ac:dyDescent="0.2">
      <c r="FB12177"/>
      <c r="FC12177"/>
    </row>
    <row r="12178" spans="158:159" x14ac:dyDescent="0.2">
      <c r="FB12178"/>
      <c r="FC12178"/>
    </row>
    <row r="12179" spans="158:159" x14ac:dyDescent="0.2">
      <c r="FB12179"/>
      <c r="FC12179"/>
    </row>
    <row r="12180" spans="158:159" x14ac:dyDescent="0.2">
      <c r="FB12180"/>
      <c r="FC12180"/>
    </row>
    <row r="12181" spans="158:159" x14ac:dyDescent="0.2">
      <c r="FB12181"/>
      <c r="FC12181"/>
    </row>
    <row r="12182" spans="158:159" x14ac:dyDescent="0.2">
      <c r="FB12182"/>
      <c r="FC12182"/>
    </row>
    <row r="12183" spans="158:159" x14ac:dyDescent="0.2">
      <c r="FB12183"/>
      <c r="FC12183"/>
    </row>
    <row r="12184" spans="158:159" x14ac:dyDescent="0.2">
      <c r="FB12184"/>
      <c r="FC12184"/>
    </row>
    <row r="12185" spans="158:159" x14ac:dyDescent="0.2">
      <c r="FB12185"/>
      <c r="FC12185"/>
    </row>
    <row r="12186" spans="158:159" x14ac:dyDescent="0.2">
      <c r="FB12186"/>
      <c r="FC12186"/>
    </row>
    <row r="12187" spans="158:159" x14ac:dyDescent="0.2">
      <c r="FB12187"/>
      <c r="FC12187"/>
    </row>
    <row r="12188" spans="158:159" x14ac:dyDescent="0.2">
      <c r="FB12188"/>
      <c r="FC12188"/>
    </row>
    <row r="12189" spans="158:159" x14ac:dyDescent="0.2">
      <c r="FB12189"/>
      <c r="FC12189"/>
    </row>
    <row r="12190" spans="158:159" x14ac:dyDescent="0.2">
      <c r="FB12190"/>
      <c r="FC12190"/>
    </row>
    <row r="12191" spans="158:159" x14ac:dyDescent="0.2">
      <c r="FB12191"/>
      <c r="FC12191"/>
    </row>
    <row r="12192" spans="158:159" x14ac:dyDescent="0.2">
      <c r="FB12192"/>
      <c r="FC12192"/>
    </row>
    <row r="12193" spans="158:159" x14ac:dyDescent="0.2">
      <c r="FB12193"/>
      <c r="FC12193"/>
    </row>
    <row r="12194" spans="158:159" x14ac:dyDescent="0.2">
      <c r="FB12194"/>
      <c r="FC12194"/>
    </row>
    <row r="12195" spans="158:159" x14ac:dyDescent="0.2">
      <c r="FB12195"/>
      <c r="FC12195"/>
    </row>
    <row r="12196" spans="158:159" x14ac:dyDescent="0.2">
      <c r="FB12196"/>
      <c r="FC12196"/>
    </row>
    <row r="12197" spans="158:159" x14ac:dyDescent="0.2">
      <c r="FB12197"/>
      <c r="FC12197"/>
    </row>
    <row r="12198" spans="158:159" x14ac:dyDescent="0.2">
      <c r="FB12198"/>
      <c r="FC12198"/>
    </row>
    <row r="12199" spans="158:159" x14ac:dyDescent="0.2">
      <c r="FB12199"/>
      <c r="FC12199"/>
    </row>
    <row r="12200" spans="158:159" x14ac:dyDescent="0.2">
      <c r="FB12200"/>
      <c r="FC12200"/>
    </row>
    <row r="12201" spans="158:159" x14ac:dyDescent="0.2">
      <c r="FB12201"/>
      <c r="FC12201"/>
    </row>
    <row r="12202" spans="158:159" x14ac:dyDescent="0.2">
      <c r="FB12202"/>
      <c r="FC12202"/>
    </row>
    <row r="12203" spans="158:159" x14ac:dyDescent="0.2">
      <c r="FB12203"/>
      <c r="FC12203"/>
    </row>
    <row r="12204" spans="158:159" x14ac:dyDescent="0.2">
      <c r="FB12204"/>
      <c r="FC12204"/>
    </row>
    <row r="12205" spans="158:159" x14ac:dyDescent="0.2">
      <c r="FB12205"/>
      <c r="FC12205"/>
    </row>
    <row r="12206" spans="158:159" x14ac:dyDescent="0.2">
      <c r="FB12206"/>
      <c r="FC12206"/>
    </row>
    <row r="12207" spans="158:159" x14ac:dyDescent="0.2">
      <c r="FB12207"/>
      <c r="FC12207"/>
    </row>
    <row r="12208" spans="158:159" x14ac:dyDescent="0.2">
      <c r="FB12208"/>
      <c r="FC12208"/>
    </row>
    <row r="12209" spans="158:159" x14ac:dyDescent="0.2">
      <c r="FB12209"/>
      <c r="FC12209"/>
    </row>
    <row r="12210" spans="158:159" x14ac:dyDescent="0.2">
      <c r="FB12210"/>
      <c r="FC12210"/>
    </row>
    <row r="12211" spans="158:159" x14ac:dyDescent="0.2">
      <c r="FB12211"/>
      <c r="FC12211"/>
    </row>
    <row r="12212" spans="158:159" x14ac:dyDescent="0.2">
      <c r="FB12212"/>
      <c r="FC12212"/>
    </row>
    <row r="12213" spans="158:159" x14ac:dyDescent="0.2">
      <c r="FB12213"/>
      <c r="FC12213"/>
    </row>
    <row r="12214" spans="158:159" x14ac:dyDescent="0.2">
      <c r="FB12214"/>
      <c r="FC12214"/>
    </row>
    <row r="12215" spans="158:159" x14ac:dyDescent="0.2">
      <c r="FB12215"/>
      <c r="FC12215"/>
    </row>
    <row r="12216" spans="158:159" x14ac:dyDescent="0.2">
      <c r="FB12216"/>
      <c r="FC12216"/>
    </row>
    <row r="12217" spans="158:159" x14ac:dyDescent="0.2">
      <c r="FB12217"/>
      <c r="FC12217"/>
    </row>
    <row r="12218" spans="158:159" x14ac:dyDescent="0.2">
      <c r="FB12218"/>
      <c r="FC12218"/>
    </row>
    <row r="12219" spans="158:159" x14ac:dyDescent="0.2">
      <c r="FB12219"/>
      <c r="FC12219"/>
    </row>
    <row r="12220" spans="158:159" x14ac:dyDescent="0.2">
      <c r="FB12220"/>
      <c r="FC12220"/>
    </row>
    <row r="12221" spans="158:159" x14ac:dyDescent="0.2">
      <c r="FB12221"/>
      <c r="FC12221"/>
    </row>
    <row r="12222" spans="158:159" x14ac:dyDescent="0.2">
      <c r="FB12222"/>
      <c r="FC12222"/>
    </row>
    <row r="12223" spans="158:159" x14ac:dyDescent="0.2">
      <c r="FB12223"/>
      <c r="FC12223"/>
    </row>
    <row r="12224" spans="158:159" x14ac:dyDescent="0.2">
      <c r="FB12224"/>
      <c r="FC12224"/>
    </row>
    <row r="12225" spans="158:159" x14ac:dyDescent="0.2">
      <c r="FB12225"/>
      <c r="FC12225"/>
    </row>
    <row r="12226" spans="158:159" x14ac:dyDescent="0.2">
      <c r="FB12226"/>
      <c r="FC12226"/>
    </row>
    <row r="12227" spans="158:159" x14ac:dyDescent="0.2">
      <c r="FB12227"/>
      <c r="FC12227"/>
    </row>
    <row r="12228" spans="158:159" x14ac:dyDescent="0.2">
      <c r="FB12228"/>
      <c r="FC12228"/>
    </row>
    <row r="12229" spans="158:159" x14ac:dyDescent="0.2">
      <c r="FB12229"/>
      <c r="FC12229"/>
    </row>
    <row r="12230" spans="158:159" x14ac:dyDescent="0.2">
      <c r="FB12230"/>
      <c r="FC12230"/>
    </row>
    <row r="12231" spans="158:159" x14ac:dyDescent="0.2">
      <c r="FB12231"/>
      <c r="FC12231"/>
    </row>
    <row r="12232" spans="158:159" x14ac:dyDescent="0.2">
      <c r="FB12232"/>
      <c r="FC12232"/>
    </row>
    <row r="12233" spans="158:159" x14ac:dyDescent="0.2">
      <c r="FB12233"/>
      <c r="FC12233"/>
    </row>
    <row r="12234" spans="158:159" x14ac:dyDescent="0.2">
      <c r="FB12234"/>
      <c r="FC12234"/>
    </row>
    <row r="12235" spans="158:159" x14ac:dyDescent="0.2">
      <c r="FB12235"/>
      <c r="FC12235"/>
    </row>
    <row r="12236" spans="158:159" x14ac:dyDescent="0.2">
      <c r="FB12236"/>
      <c r="FC12236"/>
    </row>
    <row r="12237" spans="158:159" x14ac:dyDescent="0.2">
      <c r="FB12237"/>
      <c r="FC12237"/>
    </row>
    <row r="12238" spans="158:159" x14ac:dyDescent="0.2">
      <c r="FB12238"/>
      <c r="FC12238"/>
    </row>
    <row r="12239" spans="158:159" x14ac:dyDescent="0.2">
      <c r="FB12239"/>
      <c r="FC12239"/>
    </row>
    <row r="12240" spans="158:159" x14ac:dyDescent="0.2">
      <c r="FB12240"/>
      <c r="FC12240"/>
    </row>
    <row r="12241" spans="158:159" x14ac:dyDescent="0.2">
      <c r="FB12241"/>
      <c r="FC12241"/>
    </row>
    <row r="12242" spans="158:159" x14ac:dyDescent="0.2">
      <c r="FB12242"/>
      <c r="FC12242"/>
    </row>
    <row r="12243" spans="158:159" x14ac:dyDescent="0.2">
      <c r="FB12243"/>
      <c r="FC12243"/>
    </row>
    <row r="12244" spans="158:159" x14ac:dyDescent="0.2">
      <c r="FB12244"/>
      <c r="FC12244"/>
    </row>
    <row r="12245" spans="158:159" x14ac:dyDescent="0.2">
      <c r="FB12245"/>
      <c r="FC12245"/>
    </row>
    <row r="12246" spans="158:159" x14ac:dyDescent="0.2">
      <c r="FB12246"/>
      <c r="FC12246"/>
    </row>
    <row r="12247" spans="158:159" x14ac:dyDescent="0.2">
      <c r="FB12247"/>
      <c r="FC12247"/>
    </row>
    <row r="12248" spans="158:159" x14ac:dyDescent="0.2">
      <c r="FB12248"/>
      <c r="FC12248"/>
    </row>
    <row r="12249" spans="158:159" x14ac:dyDescent="0.2">
      <c r="FB12249"/>
      <c r="FC12249"/>
    </row>
    <row r="12250" spans="158:159" x14ac:dyDescent="0.2">
      <c r="FB12250"/>
      <c r="FC12250"/>
    </row>
    <row r="12251" spans="158:159" x14ac:dyDescent="0.2">
      <c r="FB12251"/>
      <c r="FC12251"/>
    </row>
    <row r="12252" spans="158:159" x14ac:dyDescent="0.2">
      <c r="FB12252"/>
      <c r="FC12252"/>
    </row>
    <row r="12253" spans="158:159" x14ac:dyDescent="0.2">
      <c r="FB12253"/>
      <c r="FC12253"/>
    </row>
    <row r="12254" spans="158:159" x14ac:dyDescent="0.2">
      <c r="FB12254"/>
      <c r="FC12254"/>
    </row>
    <row r="12255" spans="158:159" x14ac:dyDescent="0.2">
      <c r="FB12255"/>
      <c r="FC12255"/>
    </row>
    <row r="12256" spans="158:159" x14ac:dyDescent="0.2">
      <c r="FB12256"/>
      <c r="FC12256"/>
    </row>
    <row r="12257" spans="158:159" x14ac:dyDescent="0.2">
      <c r="FB12257"/>
      <c r="FC12257"/>
    </row>
    <row r="12258" spans="158:159" x14ac:dyDescent="0.2">
      <c r="FB12258"/>
      <c r="FC12258"/>
    </row>
    <row r="12259" spans="158:159" x14ac:dyDescent="0.2">
      <c r="FB12259"/>
      <c r="FC12259"/>
    </row>
    <row r="12260" spans="158:159" x14ac:dyDescent="0.2">
      <c r="FB12260"/>
      <c r="FC12260"/>
    </row>
    <row r="12261" spans="158:159" x14ac:dyDescent="0.2">
      <c r="FB12261"/>
      <c r="FC12261"/>
    </row>
    <row r="12262" spans="158:159" x14ac:dyDescent="0.2">
      <c r="FB12262"/>
      <c r="FC12262"/>
    </row>
    <row r="12263" spans="158:159" x14ac:dyDescent="0.2">
      <c r="FB12263"/>
      <c r="FC12263"/>
    </row>
    <row r="12264" spans="158:159" x14ac:dyDescent="0.2">
      <c r="FB12264"/>
      <c r="FC12264"/>
    </row>
    <row r="12265" spans="158:159" x14ac:dyDescent="0.2">
      <c r="FB12265"/>
      <c r="FC12265"/>
    </row>
    <row r="12266" spans="158:159" x14ac:dyDescent="0.2">
      <c r="FB12266"/>
      <c r="FC12266"/>
    </row>
    <row r="12267" spans="158:159" x14ac:dyDescent="0.2">
      <c r="FB12267"/>
      <c r="FC12267"/>
    </row>
    <row r="12268" spans="158:159" x14ac:dyDescent="0.2">
      <c r="FB12268"/>
      <c r="FC12268"/>
    </row>
    <row r="12269" spans="158:159" x14ac:dyDescent="0.2">
      <c r="FB12269"/>
      <c r="FC12269"/>
    </row>
    <row r="12270" spans="158:159" x14ac:dyDescent="0.2">
      <c r="FB12270"/>
      <c r="FC12270"/>
    </row>
    <row r="12271" spans="158:159" x14ac:dyDescent="0.2">
      <c r="FB12271"/>
      <c r="FC12271"/>
    </row>
    <row r="12272" spans="158:159" x14ac:dyDescent="0.2">
      <c r="FB12272"/>
      <c r="FC12272"/>
    </row>
    <row r="12273" spans="158:159" x14ac:dyDescent="0.2">
      <c r="FB12273"/>
      <c r="FC12273"/>
    </row>
    <row r="12274" spans="158:159" x14ac:dyDescent="0.2">
      <c r="FB12274"/>
      <c r="FC12274"/>
    </row>
    <row r="12275" spans="158:159" x14ac:dyDescent="0.2">
      <c r="FB12275"/>
      <c r="FC12275"/>
    </row>
    <row r="12276" spans="158:159" x14ac:dyDescent="0.2">
      <c r="FB12276"/>
      <c r="FC12276"/>
    </row>
    <row r="12277" spans="158:159" x14ac:dyDescent="0.2">
      <c r="FB12277"/>
      <c r="FC12277"/>
    </row>
    <row r="12278" spans="158:159" x14ac:dyDescent="0.2">
      <c r="FB12278"/>
      <c r="FC12278"/>
    </row>
    <row r="12279" spans="158:159" x14ac:dyDescent="0.2">
      <c r="FB12279"/>
      <c r="FC12279"/>
    </row>
    <row r="12280" spans="158:159" x14ac:dyDescent="0.2">
      <c r="FB12280"/>
      <c r="FC12280"/>
    </row>
    <row r="12281" spans="158:159" x14ac:dyDescent="0.2">
      <c r="FB12281"/>
      <c r="FC12281"/>
    </row>
    <row r="12282" spans="158:159" x14ac:dyDescent="0.2">
      <c r="FB12282"/>
      <c r="FC12282"/>
    </row>
    <row r="12283" spans="158:159" x14ac:dyDescent="0.2">
      <c r="FB12283"/>
      <c r="FC12283"/>
    </row>
    <row r="12284" spans="158:159" x14ac:dyDescent="0.2">
      <c r="FB12284"/>
      <c r="FC12284"/>
    </row>
    <row r="12285" spans="158:159" x14ac:dyDescent="0.2">
      <c r="FB12285"/>
      <c r="FC12285"/>
    </row>
    <row r="12286" spans="158:159" x14ac:dyDescent="0.2">
      <c r="FB12286"/>
      <c r="FC12286"/>
    </row>
    <row r="12287" spans="158:159" x14ac:dyDescent="0.2">
      <c r="FB12287"/>
      <c r="FC12287"/>
    </row>
    <row r="12288" spans="158:159" x14ac:dyDescent="0.2">
      <c r="FB12288"/>
      <c r="FC12288"/>
    </row>
    <row r="12289" spans="158:159" x14ac:dyDescent="0.2">
      <c r="FB12289"/>
      <c r="FC12289"/>
    </row>
    <row r="12290" spans="158:159" x14ac:dyDescent="0.2">
      <c r="FB12290"/>
      <c r="FC12290"/>
    </row>
    <row r="12291" spans="158:159" x14ac:dyDescent="0.2">
      <c r="FB12291"/>
      <c r="FC12291"/>
    </row>
    <row r="12292" spans="158:159" x14ac:dyDescent="0.2">
      <c r="FB12292"/>
      <c r="FC12292"/>
    </row>
    <row r="12293" spans="158:159" x14ac:dyDescent="0.2">
      <c r="FB12293"/>
      <c r="FC12293"/>
    </row>
    <row r="12294" spans="158:159" x14ac:dyDescent="0.2">
      <c r="FB12294"/>
      <c r="FC12294"/>
    </row>
    <row r="12295" spans="158:159" x14ac:dyDescent="0.2">
      <c r="FB12295"/>
      <c r="FC12295"/>
    </row>
    <row r="12296" spans="158:159" x14ac:dyDescent="0.2">
      <c r="FB12296"/>
      <c r="FC12296"/>
    </row>
    <row r="12297" spans="158:159" x14ac:dyDescent="0.2">
      <c r="FB12297"/>
      <c r="FC12297"/>
    </row>
    <row r="12298" spans="158:159" x14ac:dyDescent="0.2">
      <c r="FB12298"/>
      <c r="FC12298"/>
    </row>
    <row r="12299" spans="158:159" x14ac:dyDescent="0.2">
      <c r="FB12299"/>
      <c r="FC12299"/>
    </row>
    <row r="12300" spans="158:159" x14ac:dyDescent="0.2">
      <c r="FB12300"/>
      <c r="FC12300"/>
    </row>
    <row r="12301" spans="158:159" x14ac:dyDescent="0.2">
      <c r="FB12301"/>
      <c r="FC12301"/>
    </row>
    <row r="12302" spans="158:159" x14ac:dyDescent="0.2">
      <c r="FB12302"/>
      <c r="FC12302"/>
    </row>
    <row r="12303" spans="158:159" x14ac:dyDescent="0.2">
      <c r="FB12303"/>
      <c r="FC12303"/>
    </row>
    <row r="12304" spans="158:159" x14ac:dyDescent="0.2">
      <c r="FB12304"/>
      <c r="FC12304"/>
    </row>
    <row r="12305" spans="158:159" x14ac:dyDescent="0.2">
      <c r="FB12305"/>
      <c r="FC12305"/>
    </row>
    <row r="12306" spans="158:159" x14ac:dyDescent="0.2">
      <c r="FB12306"/>
      <c r="FC12306"/>
    </row>
    <row r="12307" spans="158:159" x14ac:dyDescent="0.2">
      <c r="FB12307"/>
      <c r="FC12307"/>
    </row>
    <row r="12308" spans="158:159" x14ac:dyDescent="0.2">
      <c r="FB12308"/>
      <c r="FC12308"/>
    </row>
    <row r="12309" spans="158:159" x14ac:dyDescent="0.2">
      <c r="FB12309"/>
      <c r="FC12309"/>
    </row>
    <row r="12310" spans="158:159" x14ac:dyDescent="0.2">
      <c r="FB12310"/>
      <c r="FC12310"/>
    </row>
    <row r="12311" spans="158:159" x14ac:dyDescent="0.2">
      <c r="FB12311"/>
      <c r="FC12311"/>
    </row>
    <row r="12312" spans="158:159" x14ac:dyDescent="0.2">
      <c r="FB12312"/>
      <c r="FC12312"/>
    </row>
    <row r="12313" spans="158:159" x14ac:dyDescent="0.2">
      <c r="FB12313"/>
      <c r="FC12313"/>
    </row>
    <row r="12314" spans="158:159" x14ac:dyDescent="0.2">
      <c r="FB12314"/>
      <c r="FC12314"/>
    </row>
    <row r="12315" spans="158:159" x14ac:dyDescent="0.2">
      <c r="FB12315"/>
      <c r="FC12315"/>
    </row>
    <row r="12316" spans="158:159" x14ac:dyDescent="0.2">
      <c r="FB12316"/>
      <c r="FC12316"/>
    </row>
    <row r="12317" spans="158:159" x14ac:dyDescent="0.2">
      <c r="FB12317"/>
      <c r="FC12317"/>
    </row>
    <row r="12318" spans="158:159" x14ac:dyDescent="0.2">
      <c r="FB12318"/>
      <c r="FC12318"/>
    </row>
    <row r="12319" spans="158:159" x14ac:dyDescent="0.2">
      <c r="FB12319"/>
      <c r="FC12319"/>
    </row>
    <row r="12320" spans="158:159" x14ac:dyDescent="0.2">
      <c r="FB12320"/>
      <c r="FC12320"/>
    </row>
    <row r="12321" spans="158:159" x14ac:dyDescent="0.2">
      <c r="FB12321"/>
      <c r="FC12321"/>
    </row>
    <row r="12322" spans="158:159" x14ac:dyDescent="0.2">
      <c r="FB12322"/>
      <c r="FC12322"/>
    </row>
    <row r="12323" spans="158:159" x14ac:dyDescent="0.2">
      <c r="FB12323"/>
      <c r="FC12323"/>
    </row>
    <row r="12324" spans="158:159" x14ac:dyDescent="0.2">
      <c r="FB12324"/>
      <c r="FC12324"/>
    </row>
    <row r="12325" spans="158:159" x14ac:dyDescent="0.2">
      <c r="FB12325"/>
      <c r="FC12325"/>
    </row>
    <row r="12326" spans="158:159" x14ac:dyDescent="0.2">
      <c r="FB12326"/>
      <c r="FC12326"/>
    </row>
    <row r="12327" spans="158:159" x14ac:dyDescent="0.2">
      <c r="FB12327"/>
      <c r="FC12327"/>
    </row>
    <row r="12328" spans="158:159" x14ac:dyDescent="0.2">
      <c r="FB12328"/>
      <c r="FC12328"/>
    </row>
    <row r="12329" spans="158:159" x14ac:dyDescent="0.2">
      <c r="FB12329"/>
      <c r="FC12329"/>
    </row>
    <row r="12330" spans="158:159" x14ac:dyDescent="0.2">
      <c r="FB12330"/>
      <c r="FC12330"/>
    </row>
    <row r="12331" spans="158:159" x14ac:dyDescent="0.2">
      <c r="FB12331"/>
      <c r="FC12331"/>
    </row>
    <row r="12332" spans="158:159" x14ac:dyDescent="0.2">
      <c r="FB12332"/>
      <c r="FC12332"/>
    </row>
    <row r="12333" spans="158:159" x14ac:dyDescent="0.2">
      <c r="FB12333"/>
      <c r="FC12333"/>
    </row>
    <row r="12334" spans="158:159" x14ac:dyDescent="0.2">
      <c r="FB12334"/>
      <c r="FC12334"/>
    </row>
    <row r="12335" spans="158:159" x14ac:dyDescent="0.2">
      <c r="FB12335"/>
      <c r="FC12335"/>
    </row>
    <row r="12336" spans="158:159" x14ac:dyDescent="0.2">
      <c r="FB12336"/>
      <c r="FC12336"/>
    </row>
    <row r="12337" spans="158:159" x14ac:dyDescent="0.2">
      <c r="FB12337"/>
      <c r="FC12337"/>
    </row>
    <row r="12338" spans="158:159" x14ac:dyDescent="0.2">
      <c r="FB12338"/>
      <c r="FC12338"/>
    </row>
    <row r="12339" spans="158:159" x14ac:dyDescent="0.2">
      <c r="FB12339"/>
      <c r="FC12339"/>
    </row>
    <row r="12340" spans="158:159" x14ac:dyDescent="0.2">
      <c r="FB12340"/>
      <c r="FC12340"/>
    </row>
    <row r="12341" spans="158:159" x14ac:dyDescent="0.2">
      <c r="FB12341"/>
      <c r="FC12341"/>
    </row>
    <row r="12342" spans="158:159" x14ac:dyDescent="0.2">
      <c r="FB12342"/>
      <c r="FC12342"/>
    </row>
    <row r="12343" spans="158:159" x14ac:dyDescent="0.2">
      <c r="FB12343"/>
      <c r="FC12343"/>
    </row>
    <row r="12344" spans="158:159" x14ac:dyDescent="0.2">
      <c r="FB12344"/>
      <c r="FC12344"/>
    </row>
    <row r="12345" spans="158:159" x14ac:dyDescent="0.2">
      <c r="FB12345"/>
      <c r="FC12345"/>
    </row>
    <row r="12346" spans="158:159" x14ac:dyDescent="0.2">
      <c r="FB12346"/>
      <c r="FC12346"/>
    </row>
    <row r="12347" spans="158:159" x14ac:dyDescent="0.2">
      <c r="FB12347"/>
      <c r="FC12347"/>
    </row>
    <row r="12348" spans="158:159" x14ac:dyDescent="0.2">
      <c r="FB12348"/>
      <c r="FC12348"/>
    </row>
    <row r="12349" spans="158:159" x14ac:dyDescent="0.2">
      <c r="FB12349"/>
      <c r="FC12349"/>
    </row>
    <row r="12350" spans="158:159" x14ac:dyDescent="0.2">
      <c r="FB12350"/>
      <c r="FC12350"/>
    </row>
    <row r="12351" spans="158:159" x14ac:dyDescent="0.2">
      <c r="FB12351"/>
      <c r="FC12351"/>
    </row>
    <row r="12352" spans="158:159" x14ac:dyDescent="0.2">
      <c r="FB12352"/>
      <c r="FC12352"/>
    </row>
    <row r="12353" spans="158:159" x14ac:dyDescent="0.2">
      <c r="FB12353"/>
      <c r="FC12353"/>
    </row>
    <row r="12354" spans="158:159" x14ac:dyDescent="0.2">
      <c r="FB12354"/>
      <c r="FC12354"/>
    </row>
    <row r="12355" spans="158:159" x14ac:dyDescent="0.2">
      <c r="FB12355"/>
      <c r="FC12355"/>
    </row>
    <row r="12356" spans="158:159" x14ac:dyDescent="0.2">
      <c r="FB12356"/>
      <c r="FC12356"/>
    </row>
    <row r="12357" spans="158:159" x14ac:dyDescent="0.2">
      <c r="FB12357"/>
      <c r="FC12357"/>
    </row>
    <row r="12358" spans="158:159" x14ac:dyDescent="0.2">
      <c r="FB12358"/>
      <c r="FC12358"/>
    </row>
    <row r="12359" spans="158:159" x14ac:dyDescent="0.2">
      <c r="FB12359"/>
      <c r="FC12359"/>
    </row>
    <row r="12360" spans="158:159" x14ac:dyDescent="0.2">
      <c r="FB12360"/>
      <c r="FC12360"/>
    </row>
    <row r="12361" spans="158:159" x14ac:dyDescent="0.2">
      <c r="FB12361"/>
      <c r="FC12361"/>
    </row>
    <row r="12362" spans="158:159" x14ac:dyDescent="0.2">
      <c r="FB12362"/>
      <c r="FC12362"/>
    </row>
    <row r="12363" spans="158:159" x14ac:dyDescent="0.2">
      <c r="FB12363"/>
      <c r="FC12363"/>
    </row>
    <row r="12364" spans="158:159" x14ac:dyDescent="0.2">
      <c r="FB12364"/>
      <c r="FC12364"/>
    </row>
    <row r="12365" spans="158:159" x14ac:dyDescent="0.2">
      <c r="FB12365"/>
      <c r="FC12365"/>
    </row>
    <row r="12366" spans="158:159" x14ac:dyDescent="0.2">
      <c r="FB12366"/>
      <c r="FC12366"/>
    </row>
    <row r="12367" spans="158:159" x14ac:dyDescent="0.2">
      <c r="FB12367"/>
      <c r="FC12367"/>
    </row>
    <row r="12368" spans="158:159" x14ac:dyDescent="0.2">
      <c r="FB12368"/>
      <c r="FC12368"/>
    </row>
    <row r="12369" spans="158:159" x14ac:dyDescent="0.2">
      <c r="FB12369"/>
      <c r="FC12369"/>
    </row>
    <row r="12370" spans="158:159" x14ac:dyDescent="0.2">
      <c r="FB12370"/>
      <c r="FC12370"/>
    </row>
    <row r="12371" spans="158:159" x14ac:dyDescent="0.2">
      <c r="FB12371"/>
      <c r="FC12371"/>
    </row>
    <row r="12372" spans="158:159" x14ac:dyDescent="0.2">
      <c r="FB12372"/>
      <c r="FC12372"/>
    </row>
    <row r="12373" spans="158:159" x14ac:dyDescent="0.2">
      <c r="FB12373"/>
      <c r="FC12373"/>
    </row>
    <row r="12374" spans="158:159" x14ac:dyDescent="0.2">
      <c r="FB12374"/>
      <c r="FC12374"/>
    </row>
    <row r="12375" spans="158:159" x14ac:dyDescent="0.2">
      <c r="FB12375"/>
      <c r="FC12375"/>
    </row>
    <row r="12376" spans="158:159" x14ac:dyDescent="0.2">
      <c r="FB12376"/>
      <c r="FC12376"/>
    </row>
    <row r="12377" spans="158:159" x14ac:dyDescent="0.2">
      <c r="FB12377"/>
      <c r="FC12377"/>
    </row>
    <row r="12378" spans="158:159" x14ac:dyDescent="0.2">
      <c r="FB12378"/>
      <c r="FC12378"/>
    </row>
    <row r="12379" spans="158:159" x14ac:dyDescent="0.2">
      <c r="FB12379"/>
      <c r="FC12379"/>
    </row>
    <row r="12380" spans="158:159" x14ac:dyDescent="0.2">
      <c r="FB12380"/>
      <c r="FC12380"/>
    </row>
    <row r="12381" spans="158:159" x14ac:dyDescent="0.2">
      <c r="FB12381"/>
      <c r="FC12381"/>
    </row>
    <row r="12382" spans="158:159" x14ac:dyDescent="0.2">
      <c r="FB12382"/>
      <c r="FC12382"/>
    </row>
    <row r="12383" spans="158:159" x14ac:dyDescent="0.2">
      <c r="FB12383"/>
      <c r="FC12383"/>
    </row>
    <row r="12384" spans="158:159" x14ac:dyDescent="0.2">
      <c r="FB12384"/>
      <c r="FC12384"/>
    </row>
    <row r="12385" spans="158:159" x14ac:dyDescent="0.2">
      <c r="FB12385"/>
      <c r="FC12385"/>
    </row>
    <row r="12386" spans="158:159" x14ac:dyDescent="0.2">
      <c r="FB12386"/>
      <c r="FC12386"/>
    </row>
    <row r="12387" spans="158:159" x14ac:dyDescent="0.2">
      <c r="FB12387"/>
      <c r="FC12387"/>
    </row>
    <row r="12388" spans="158:159" x14ac:dyDescent="0.2">
      <c r="FB12388"/>
      <c r="FC12388"/>
    </row>
    <row r="12389" spans="158:159" x14ac:dyDescent="0.2">
      <c r="FB12389"/>
      <c r="FC12389"/>
    </row>
    <row r="12390" spans="158:159" x14ac:dyDescent="0.2">
      <c r="FB12390"/>
      <c r="FC12390"/>
    </row>
    <row r="12391" spans="158:159" x14ac:dyDescent="0.2">
      <c r="FB12391"/>
      <c r="FC12391"/>
    </row>
    <row r="12392" spans="158:159" x14ac:dyDescent="0.2">
      <c r="FB12392"/>
      <c r="FC12392"/>
    </row>
    <row r="12393" spans="158:159" x14ac:dyDescent="0.2">
      <c r="FB12393"/>
      <c r="FC12393"/>
    </row>
    <row r="12394" spans="158:159" x14ac:dyDescent="0.2">
      <c r="FB12394"/>
      <c r="FC12394"/>
    </row>
    <row r="12395" spans="158:159" x14ac:dyDescent="0.2">
      <c r="FB12395"/>
      <c r="FC12395"/>
    </row>
    <row r="12396" spans="158:159" x14ac:dyDescent="0.2">
      <c r="FB12396"/>
      <c r="FC12396"/>
    </row>
    <row r="12397" spans="158:159" x14ac:dyDescent="0.2">
      <c r="FB12397"/>
      <c r="FC12397"/>
    </row>
    <row r="12398" spans="158:159" x14ac:dyDescent="0.2">
      <c r="FB12398"/>
      <c r="FC12398"/>
    </row>
    <row r="12399" spans="158:159" x14ac:dyDescent="0.2">
      <c r="FB12399"/>
      <c r="FC12399"/>
    </row>
    <row r="12400" spans="158:159" x14ac:dyDescent="0.2">
      <c r="FB12400"/>
      <c r="FC12400"/>
    </row>
    <row r="12401" spans="158:159" x14ac:dyDescent="0.2">
      <c r="FB12401"/>
      <c r="FC12401"/>
    </row>
    <row r="12402" spans="158:159" x14ac:dyDescent="0.2">
      <c r="FB12402"/>
      <c r="FC12402"/>
    </row>
    <row r="12403" spans="158:159" x14ac:dyDescent="0.2">
      <c r="FB12403"/>
      <c r="FC12403"/>
    </row>
    <row r="12404" spans="158:159" x14ac:dyDescent="0.2">
      <c r="FB12404"/>
      <c r="FC12404"/>
    </row>
    <row r="12405" spans="158:159" x14ac:dyDescent="0.2">
      <c r="FB12405"/>
      <c r="FC12405"/>
    </row>
    <row r="12406" spans="158:159" x14ac:dyDescent="0.2">
      <c r="FB12406"/>
      <c r="FC12406"/>
    </row>
    <row r="12407" spans="158:159" x14ac:dyDescent="0.2">
      <c r="FB12407"/>
      <c r="FC12407"/>
    </row>
    <row r="12408" spans="158:159" x14ac:dyDescent="0.2">
      <c r="FB12408"/>
      <c r="FC12408"/>
    </row>
    <row r="12409" spans="158:159" x14ac:dyDescent="0.2">
      <c r="FB12409"/>
      <c r="FC12409"/>
    </row>
    <row r="12410" spans="158:159" x14ac:dyDescent="0.2">
      <c r="FB12410"/>
      <c r="FC12410"/>
    </row>
    <row r="12411" spans="158:159" x14ac:dyDescent="0.2">
      <c r="FB12411"/>
      <c r="FC12411"/>
    </row>
    <row r="12412" spans="158:159" x14ac:dyDescent="0.2">
      <c r="FB12412"/>
      <c r="FC12412"/>
    </row>
    <row r="12413" spans="158:159" x14ac:dyDescent="0.2">
      <c r="FB12413"/>
      <c r="FC12413"/>
    </row>
    <row r="12414" spans="158:159" x14ac:dyDescent="0.2">
      <c r="FB12414"/>
      <c r="FC12414"/>
    </row>
    <row r="12415" spans="158:159" x14ac:dyDescent="0.2">
      <c r="FB12415"/>
      <c r="FC12415"/>
    </row>
    <row r="12416" spans="158:159" x14ac:dyDescent="0.2">
      <c r="FB12416"/>
      <c r="FC12416"/>
    </row>
    <row r="12417" spans="158:159" x14ac:dyDescent="0.2">
      <c r="FB12417"/>
      <c r="FC12417"/>
    </row>
    <row r="12418" spans="158:159" x14ac:dyDescent="0.2">
      <c r="FB12418"/>
      <c r="FC12418"/>
    </row>
    <row r="12419" spans="158:159" x14ac:dyDescent="0.2">
      <c r="FB12419"/>
      <c r="FC12419"/>
    </row>
    <row r="12420" spans="158:159" x14ac:dyDescent="0.2">
      <c r="FB12420"/>
      <c r="FC12420"/>
    </row>
    <row r="12421" spans="158:159" x14ac:dyDescent="0.2">
      <c r="FB12421"/>
      <c r="FC12421"/>
    </row>
    <row r="12422" spans="158:159" x14ac:dyDescent="0.2">
      <c r="FB12422"/>
      <c r="FC12422"/>
    </row>
    <row r="12423" spans="158:159" x14ac:dyDescent="0.2">
      <c r="FB12423"/>
      <c r="FC12423"/>
    </row>
    <row r="12424" spans="158:159" x14ac:dyDescent="0.2">
      <c r="FB12424"/>
      <c r="FC12424"/>
    </row>
    <row r="12425" spans="158:159" x14ac:dyDescent="0.2">
      <c r="FB12425"/>
      <c r="FC12425"/>
    </row>
    <row r="12426" spans="158:159" x14ac:dyDescent="0.2">
      <c r="FB12426"/>
      <c r="FC12426"/>
    </row>
    <row r="12427" spans="158:159" x14ac:dyDescent="0.2">
      <c r="FB12427"/>
      <c r="FC12427"/>
    </row>
    <row r="12428" spans="158:159" x14ac:dyDescent="0.2">
      <c r="FB12428"/>
      <c r="FC12428"/>
    </row>
    <row r="12429" spans="158:159" x14ac:dyDescent="0.2">
      <c r="FB12429"/>
      <c r="FC12429"/>
    </row>
    <row r="12430" spans="158:159" x14ac:dyDescent="0.2">
      <c r="FB12430"/>
      <c r="FC12430"/>
    </row>
    <row r="12431" spans="158:159" x14ac:dyDescent="0.2">
      <c r="FB12431"/>
      <c r="FC12431"/>
    </row>
    <row r="12432" spans="158:159" x14ac:dyDescent="0.2">
      <c r="FB12432"/>
      <c r="FC12432"/>
    </row>
    <row r="12433" spans="158:159" x14ac:dyDescent="0.2">
      <c r="FB12433"/>
      <c r="FC12433"/>
    </row>
    <row r="12434" spans="158:159" x14ac:dyDescent="0.2">
      <c r="FB12434"/>
      <c r="FC12434"/>
    </row>
    <row r="12435" spans="158:159" x14ac:dyDescent="0.2">
      <c r="FB12435"/>
      <c r="FC12435"/>
    </row>
    <row r="12436" spans="158:159" x14ac:dyDescent="0.2">
      <c r="FB12436"/>
      <c r="FC12436"/>
    </row>
    <row r="12437" spans="158:159" x14ac:dyDescent="0.2">
      <c r="FB12437"/>
      <c r="FC12437"/>
    </row>
    <row r="12438" spans="158:159" x14ac:dyDescent="0.2">
      <c r="FB12438"/>
      <c r="FC12438"/>
    </row>
    <row r="12439" spans="158:159" x14ac:dyDescent="0.2">
      <c r="FB12439"/>
      <c r="FC12439"/>
    </row>
    <row r="12440" spans="158:159" x14ac:dyDescent="0.2">
      <c r="FB12440"/>
      <c r="FC12440"/>
    </row>
    <row r="12441" spans="158:159" x14ac:dyDescent="0.2">
      <c r="FB12441"/>
      <c r="FC12441"/>
    </row>
    <row r="12442" spans="158:159" x14ac:dyDescent="0.2">
      <c r="FB12442"/>
      <c r="FC12442"/>
    </row>
    <row r="12443" spans="158:159" x14ac:dyDescent="0.2">
      <c r="FB12443"/>
      <c r="FC12443"/>
    </row>
    <row r="12444" spans="158:159" x14ac:dyDescent="0.2">
      <c r="FB12444"/>
      <c r="FC12444"/>
    </row>
    <row r="12445" spans="158:159" x14ac:dyDescent="0.2">
      <c r="FB12445"/>
      <c r="FC12445"/>
    </row>
    <row r="12446" spans="158:159" x14ac:dyDescent="0.2">
      <c r="FB12446"/>
      <c r="FC12446"/>
    </row>
    <row r="12447" spans="158:159" x14ac:dyDescent="0.2">
      <c r="FB12447"/>
      <c r="FC12447"/>
    </row>
    <row r="12448" spans="158:159" x14ac:dyDescent="0.2">
      <c r="FB12448"/>
      <c r="FC12448"/>
    </row>
    <row r="12449" spans="158:159" x14ac:dyDescent="0.2">
      <c r="FB12449"/>
      <c r="FC12449"/>
    </row>
    <row r="12450" spans="158:159" x14ac:dyDescent="0.2">
      <c r="FB12450"/>
      <c r="FC12450"/>
    </row>
    <row r="12451" spans="158:159" x14ac:dyDescent="0.2">
      <c r="FB12451"/>
      <c r="FC12451"/>
    </row>
    <row r="12452" spans="158:159" x14ac:dyDescent="0.2">
      <c r="FB12452"/>
      <c r="FC12452"/>
    </row>
    <row r="12453" spans="158:159" x14ac:dyDescent="0.2">
      <c r="FB12453"/>
      <c r="FC12453"/>
    </row>
    <row r="12454" spans="158:159" x14ac:dyDescent="0.2">
      <c r="FB12454"/>
      <c r="FC12454"/>
    </row>
    <row r="12455" spans="158:159" x14ac:dyDescent="0.2">
      <c r="FB12455"/>
      <c r="FC12455"/>
    </row>
    <row r="12456" spans="158:159" x14ac:dyDescent="0.2">
      <c r="FB12456"/>
      <c r="FC12456"/>
    </row>
    <row r="12457" spans="158:159" x14ac:dyDescent="0.2">
      <c r="FB12457"/>
      <c r="FC12457"/>
    </row>
    <row r="12458" spans="158:159" x14ac:dyDescent="0.2">
      <c r="FB12458"/>
      <c r="FC12458"/>
    </row>
    <row r="12459" spans="158:159" x14ac:dyDescent="0.2">
      <c r="FB12459"/>
      <c r="FC12459"/>
    </row>
    <row r="12460" spans="158:159" x14ac:dyDescent="0.2">
      <c r="FB12460"/>
      <c r="FC12460"/>
    </row>
    <row r="12461" spans="158:159" x14ac:dyDescent="0.2">
      <c r="FB12461"/>
      <c r="FC12461"/>
    </row>
    <row r="12462" spans="158:159" x14ac:dyDescent="0.2">
      <c r="FB12462"/>
      <c r="FC12462"/>
    </row>
    <row r="12463" spans="158:159" x14ac:dyDescent="0.2">
      <c r="FB12463"/>
      <c r="FC12463"/>
    </row>
    <row r="12464" spans="158:159" x14ac:dyDescent="0.2">
      <c r="FB12464"/>
      <c r="FC12464"/>
    </row>
    <row r="12465" spans="158:159" x14ac:dyDescent="0.2">
      <c r="FB12465"/>
      <c r="FC12465"/>
    </row>
    <row r="12466" spans="158:159" x14ac:dyDescent="0.2">
      <c r="FB12466"/>
      <c r="FC12466"/>
    </row>
    <row r="12467" spans="158:159" x14ac:dyDescent="0.2">
      <c r="FB12467"/>
      <c r="FC12467"/>
    </row>
    <row r="12468" spans="158:159" x14ac:dyDescent="0.2">
      <c r="FB12468"/>
      <c r="FC12468"/>
    </row>
    <row r="12469" spans="158:159" x14ac:dyDescent="0.2">
      <c r="FB12469"/>
      <c r="FC12469"/>
    </row>
    <row r="12470" spans="158:159" x14ac:dyDescent="0.2">
      <c r="FB12470"/>
      <c r="FC12470"/>
    </row>
    <row r="12471" spans="158:159" x14ac:dyDescent="0.2">
      <c r="FB12471"/>
      <c r="FC12471"/>
    </row>
    <row r="12472" spans="158:159" x14ac:dyDescent="0.2">
      <c r="FB12472"/>
      <c r="FC12472"/>
    </row>
    <row r="12473" spans="158:159" x14ac:dyDescent="0.2">
      <c r="FB12473"/>
      <c r="FC12473"/>
    </row>
    <row r="12474" spans="158:159" x14ac:dyDescent="0.2">
      <c r="FB12474"/>
      <c r="FC12474"/>
    </row>
    <row r="12475" spans="158:159" x14ac:dyDescent="0.2">
      <c r="FB12475"/>
      <c r="FC12475"/>
    </row>
    <row r="12476" spans="158:159" x14ac:dyDescent="0.2">
      <c r="FB12476"/>
      <c r="FC12476"/>
    </row>
    <row r="12477" spans="158:159" x14ac:dyDescent="0.2">
      <c r="FB12477"/>
      <c r="FC12477"/>
    </row>
    <row r="12478" spans="158:159" x14ac:dyDescent="0.2">
      <c r="FB12478"/>
      <c r="FC12478"/>
    </row>
    <row r="12479" spans="158:159" x14ac:dyDescent="0.2">
      <c r="FB12479"/>
      <c r="FC12479"/>
    </row>
    <row r="12480" spans="158:159" x14ac:dyDescent="0.2">
      <c r="FB12480"/>
      <c r="FC12480"/>
    </row>
    <row r="12481" spans="158:159" x14ac:dyDescent="0.2">
      <c r="FB12481"/>
      <c r="FC12481"/>
    </row>
    <row r="12482" spans="158:159" x14ac:dyDescent="0.2">
      <c r="FB12482"/>
      <c r="FC12482"/>
    </row>
    <row r="12483" spans="158:159" x14ac:dyDescent="0.2">
      <c r="FB12483"/>
      <c r="FC12483"/>
    </row>
    <row r="12484" spans="158:159" x14ac:dyDescent="0.2">
      <c r="FB12484"/>
      <c r="FC12484"/>
    </row>
    <row r="12485" spans="158:159" x14ac:dyDescent="0.2">
      <c r="FB12485"/>
      <c r="FC12485"/>
    </row>
    <row r="12486" spans="158:159" x14ac:dyDescent="0.2">
      <c r="FB12486"/>
      <c r="FC12486"/>
    </row>
    <row r="12487" spans="158:159" x14ac:dyDescent="0.2">
      <c r="FB12487"/>
      <c r="FC12487"/>
    </row>
    <row r="12488" spans="158:159" x14ac:dyDescent="0.2">
      <c r="FB12488"/>
      <c r="FC12488"/>
    </row>
    <row r="12489" spans="158:159" x14ac:dyDescent="0.2">
      <c r="FB12489"/>
      <c r="FC12489"/>
    </row>
    <row r="12490" spans="158:159" x14ac:dyDescent="0.2">
      <c r="FB12490"/>
      <c r="FC12490"/>
    </row>
    <row r="12491" spans="158:159" x14ac:dyDescent="0.2">
      <c r="FB12491"/>
      <c r="FC12491"/>
    </row>
    <row r="12492" spans="158:159" x14ac:dyDescent="0.2">
      <c r="FB12492"/>
      <c r="FC12492"/>
    </row>
    <row r="12493" spans="158:159" x14ac:dyDescent="0.2">
      <c r="FB12493"/>
      <c r="FC12493"/>
    </row>
    <row r="12494" spans="158:159" x14ac:dyDescent="0.2">
      <c r="FB12494"/>
      <c r="FC12494"/>
    </row>
    <row r="12495" spans="158:159" x14ac:dyDescent="0.2">
      <c r="FB12495"/>
      <c r="FC12495"/>
    </row>
    <row r="12496" spans="158:159" x14ac:dyDescent="0.2">
      <c r="FB12496"/>
      <c r="FC12496"/>
    </row>
    <row r="12497" spans="158:159" x14ac:dyDescent="0.2">
      <c r="FB12497"/>
      <c r="FC12497"/>
    </row>
    <row r="12498" spans="158:159" x14ac:dyDescent="0.2">
      <c r="FB12498"/>
      <c r="FC12498"/>
    </row>
    <row r="12499" spans="158:159" x14ac:dyDescent="0.2">
      <c r="FB12499"/>
      <c r="FC12499"/>
    </row>
    <row r="12500" spans="158:159" x14ac:dyDescent="0.2">
      <c r="FB12500"/>
      <c r="FC12500"/>
    </row>
    <row r="12501" spans="158:159" x14ac:dyDescent="0.2">
      <c r="FB12501"/>
      <c r="FC12501"/>
    </row>
    <row r="12502" spans="158:159" x14ac:dyDescent="0.2">
      <c r="FB12502"/>
      <c r="FC12502"/>
    </row>
    <row r="12503" spans="158:159" x14ac:dyDescent="0.2">
      <c r="FB12503"/>
      <c r="FC12503"/>
    </row>
    <row r="12504" spans="158:159" x14ac:dyDescent="0.2">
      <c r="FB12504"/>
      <c r="FC12504"/>
    </row>
    <row r="12505" spans="158:159" x14ac:dyDescent="0.2">
      <c r="FB12505"/>
      <c r="FC12505"/>
    </row>
    <row r="12506" spans="158:159" x14ac:dyDescent="0.2">
      <c r="FB12506"/>
      <c r="FC12506"/>
    </row>
    <row r="12507" spans="158:159" x14ac:dyDescent="0.2">
      <c r="FB12507"/>
      <c r="FC12507"/>
    </row>
    <row r="12508" spans="158:159" x14ac:dyDescent="0.2">
      <c r="FB12508"/>
      <c r="FC12508"/>
    </row>
    <row r="12509" spans="158:159" x14ac:dyDescent="0.2">
      <c r="FB12509"/>
      <c r="FC12509"/>
    </row>
    <row r="12510" spans="158:159" x14ac:dyDescent="0.2">
      <c r="FB12510"/>
      <c r="FC12510"/>
    </row>
    <row r="12511" spans="158:159" x14ac:dyDescent="0.2">
      <c r="FB12511"/>
      <c r="FC12511"/>
    </row>
    <row r="12512" spans="158:159" x14ac:dyDescent="0.2">
      <c r="FB12512"/>
      <c r="FC12512"/>
    </row>
    <row r="12513" spans="158:159" x14ac:dyDescent="0.2">
      <c r="FB12513"/>
      <c r="FC12513"/>
    </row>
    <row r="12514" spans="158:159" x14ac:dyDescent="0.2">
      <c r="FB12514"/>
      <c r="FC12514"/>
    </row>
    <row r="12515" spans="158:159" x14ac:dyDescent="0.2">
      <c r="FB12515"/>
      <c r="FC12515"/>
    </row>
    <row r="12516" spans="158:159" x14ac:dyDescent="0.2">
      <c r="FB12516"/>
      <c r="FC12516"/>
    </row>
    <row r="12517" spans="158:159" x14ac:dyDescent="0.2">
      <c r="FB12517"/>
      <c r="FC12517"/>
    </row>
    <row r="12518" spans="158:159" x14ac:dyDescent="0.2">
      <c r="FB12518"/>
      <c r="FC12518"/>
    </row>
    <row r="12519" spans="158:159" x14ac:dyDescent="0.2">
      <c r="FB12519"/>
      <c r="FC12519"/>
    </row>
    <row r="12520" spans="158:159" x14ac:dyDescent="0.2">
      <c r="FB12520"/>
      <c r="FC12520"/>
    </row>
    <row r="12521" spans="158:159" x14ac:dyDescent="0.2">
      <c r="FB12521"/>
      <c r="FC12521"/>
    </row>
    <row r="12522" spans="158:159" x14ac:dyDescent="0.2">
      <c r="FB12522"/>
      <c r="FC12522"/>
    </row>
    <row r="12523" spans="158:159" x14ac:dyDescent="0.2">
      <c r="FB12523"/>
      <c r="FC12523"/>
    </row>
    <row r="12524" spans="158:159" x14ac:dyDescent="0.2">
      <c r="FB12524"/>
      <c r="FC12524"/>
    </row>
    <row r="12525" spans="158:159" x14ac:dyDescent="0.2">
      <c r="FB12525"/>
      <c r="FC12525"/>
    </row>
    <row r="12526" spans="158:159" x14ac:dyDescent="0.2">
      <c r="FB12526"/>
      <c r="FC12526"/>
    </row>
    <row r="12527" spans="158:159" x14ac:dyDescent="0.2">
      <c r="FB12527"/>
      <c r="FC12527"/>
    </row>
    <row r="12528" spans="158:159" x14ac:dyDescent="0.2">
      <c r="FB12528"/>
      <c r="FC12528"/>
    </row>
    <row r="12529" spans="158:159" x14ac:dyDescent="0.2">
      <c r="FB12529"/>
      <c r="FC12529"/>
    </row>
    <row r="12530" spans="158:159" x14ac:dyDescent="0.2">
      <c r="FB12530"/>
      <c r="FC12530"/>
    </row>
    <row r="12531" spans="158:159" x14ac:dyDescent="0.2">
      <c r="FB12531"/>
      <c r="FC12531"/>
    </row>
    <row r="12532" spans="158:159" x14ac:dyDescent="0.2">
      <c r="FB12532"/>
      <c r="FC12532"/>
    </row>
    <row r="12533" spans="158:159" x14ac:dyDescent="0.2">
      <c r="FB12533"/>
      <c r="FC12533"/>
    </row>
    <row r="12534" spans="158:159" x14ac:dyDescent="0.2">
      <c r="FB12534"/>
      <c r="FC12534"/>
    </row>
    <row r="12535" spans="158:159" x14ac:dyDescent="0.2">
      <c r="FB12535"/>
      <c r="FC12535"/>
    </row>
    <row r="12536" spans="158:159" x14ac:dyDescent="0.2">
      <c r="FB12536"/>
      <c r="FC12536"/>
    </row>
    <row r="12537" spans="158:159" x14ac:dyDescent="0.2">
      <c r="FB12537"/>
      <c r="FC12537"/>
    </row>
    <row r="12538" spans="158:159" x14ac:dyDescent="0.2">
      <c r="FB12538"/>
      <c r="FC12538"/>
    </row>
    <row r="12539" spans="158:159" x14ac:dyDescent="0.2">
      <c r="FB12539"/>
      <c r="FC12539"/>
    </row>
    <row r="12540" spans="158:159" x14ac:dyDescent="0.2">
      <c r="FB12540"/>
      <c r="FC12540"/>
    </row>
    <row r="12541" spans="158:159" x14ac:dyDescent="0.2">
      <c r="FB12541"/>
      <c r="FC12541"/>
    </row>
    <row r="12542" spans="158:159" x14ac:dyDescent="0.2">
      <c r="FB12542"/>
      <c r="FC12542"/>
    </row>
    <row r="12543" spans="158:159" x14ac:dyDescent="0.2">
      <c r="FB12543"/>
      <c r="FC12543"/>
    </row>
    <row r="12544" spans="158:159" x14ac:dyDescent="0.2">
      <c r="FB12544"/>
      <c r="FC12544"/>
    </row>
    <row r="12545" spans="158:159" x14ac:dyDescent="0.2">
      <c r="FB12545"/>
      <c r="FC12545"/>
    </row>
    <row r="12546" spans="158:159" x14ac:dyDescent="0.2">
      <c r="FB12546"/>
      <c r="FC12546"/>
    </row>
    <row r="12547" spans="158:159" x14ac:dyDescent="0.2">
      <c r="FB12547"/>
      <c r="FC12547"/>
    </row>
    <row r="12548" spans="158:159" x14ac:dyDescent="0.2">
      <c r="FB12548"/>
      <c r="FC12548"/>
    </row>
    <row r="12549" spans="158:159" x14ac:dyDescent="0.2">
      <c r="FB12549"/>
      <c r="FC12549"/>
    </row>
    <row r="12550" spans="158:159" x14ac:dyDescent="0.2">
      <c r="FB12550"/>
      <c r="FC12550"/>
    </row>
    <row r="12551" spans="158:159" x14ac:dyDescent="0.2">
      <c r="FB12551"/>
      <c r="FC12551"/>
    </row>
    <row r="12552" spans="158:159" x14ac:dyDescent="0.2">
      <c r="FB12552"/>
      <c r="FC12552"/>
    </row>
    <row r="12553" spans="158:159" x14ac:dyDescent="0.2">
      <c r="FB12553"/>
      <c r="FC12553"/>
    </row>
    <row r="12554" spans="158:159" x14ac:dyDescent="0.2">
      <c r="FB12554"/>
      <c r="FC12554"/>
    </row>
    <row r="12555" spans="158:159" x14ac:dyDescent="0.2">
      <c r="FB12555"/>
      <c r="FC12555"/>
    </row>
    <row r="12556" spans="158:159" x14ac:dyDescent="0.2">
      <c r="FB12556"/>
      <c r="FC12556"/>
    </row>
    <row r="12557" spans="158:159" x14ac:dyDescent="0.2">
      <c r="FB12557"/>
      <c r="FC12557"/>
    </row>
    <row r="12558" spans="158:159" x14ac:dyDescent="0.2">
      <c r="FB12558"/>
      <c r="FC12558"/>
    </row>
    <row r="12559" spans="158:159" x14ac:dyDescent="0.2">
      <c r="FB12559"/>
      <c r="FC12559"/>
    </row>
    <row r="12560" spans="158:159" x14ac:dyDescent="0.2">
      <c r="FB12560"/>
      <c r="FC12560"/>
    </row>
    <row r="12561" spans="158:159" x14ac:dyDescent="0.2">
      <c r="FB12561"/>
      <c r="FC12561"/>
    </row>
    <row r="12562" spans="158:159" x14ac:dyDescent="0.2">
      <c r="FB12562"/>
      <c r="FC12562"/>
    </row>
    <row r="12563" spans="158:159" x14ac:dyDescent="0.2">
      <c r="FB12563"/>
      <c r="FC12563"/>
    </row>
    <row r="12564" spans="158:159" x14ac:dyDescent="0.2">
      <c r="FB12564"/>
      <c r="FC12564"/>
    </row>
    <row r="12565" spans="158:159" x14ac:dyDescent="0.2">
      <c r="FB12565"/>
      <c r="FC12565"/>
    </row>
    <row r="12566" spans="158:159" x14ac:dyDescent="0.2">
      <c r="FB12566"/>
      <c r="FC12566"/>
    </row>
    <row r="12567" spans="158:159" x14ac:dyDescent="0.2">
      <c r="FB12567"/>
      <c r="FC12567"/>
    </row>
    <row r="12568" spans="158:159" x14ac:dyDescent="0.2">
      <c r="FB12568"/>
      <c r="FC12568"/>
    </row>
    <row r="12569" spans="158:159" x14ac:dyDescent="0.2">
      <c r="FB12569"/>
      <c r="FC12569"/>
    </row>
    <row r="12570" spans="158:159" x14ac:dyDescent="0.2">
      <c r="FB12570"/>
      <c r="FC12570"/>
    </row>
    <row r="12571" spans="158:159" x14ac:dyDescent="0.2">
      <c r="FB12571"/>
      <c r="FC12571"/>
    </row>
    <row r="12572" spans="158:159" x14ac:dyDescent="0.2">
      <c r="FB12572"/>
      <c r="FC12572"/>
    </row>
    <row r="12573" spans="158:159" x14ac:dyDescent="0.2">
      <c r="FB12573"/>
      <c r="FC12573"/>
    </row>
    <row r="12574" spans="158:159" x14ac:dyDescent="0.2">
      <c r="FB12574"/>
      <c r="FC12574"/>
    </row>
    <row r="12575" spans="158:159" x14ac:dyDescent="0.2">
      <c r="FB12575"/>
      <c r="FC12575"/>
    </row>
    <row r="12576" spans="158:159" x14ac:dyDescent="0.2">
      <c r="FB12576"/>
      <c r="FC12576"/>
    </row>
    <row r="12577" spans="158:159" x14ac:dyDescent="0.2">
      <c r="FB12577"/>
      <c r="FC12577"/>
    </row>
    <row r="12578" spans="158:159" x14ac:dyDescent="0.2">
      <c r="FB12578"/>
      <c r="FC12578"/>
    </row>
    <row r="12579" spans="158:159" x14ac:dyDescent="0.2">
      <c r="FB12579"/>
      <c r="FC12579"/>
    </row>
    <row r="12580" spans="158:159" x14ac:dyDescent="0.2">
      <c r="FB12580"/>
      <c r="FC12580"/>
    </row>
    <row r="12581" spans="158:159" x14ac:dyDescent="0.2">
      <c r="FB12581"/>
      <c r="FC12581"/>
    </row>
    <row r="12582" spans="158:159" x14ac:dyDescent="0.2">
      <c r="FB12582"/>
      <c r="FC12582"/>
    </row>
    <row r="12583" spans="158:159" x14ac:dyDescent="0.2">
      <c r="FB12583"/>
      <c r="FC12583"/>
    </row>
    <row r="12584" spans="158:159" x14ac:dyDescent="0.2">
      <c r="FB12584"/>
      <c r="FC12584"/>
    </row>
    <row r="12585" spans="158:159" x14ac:dyDescent="0.2">
      <c r="FB12585"/>
      <c r="FC12585"/>
    </row>
    <row r="12586" spans="158:159" x14ac:dyDescent="0.2">
      <c r="FB12586"/>
      <c r="FC12586"/>
    </row>
    <row r="12587" spans="158:159" x14ac:dyDescent="0.2">
      <c r="FB12587"/>
      <c r="FC12587"/>
    </row>
    <row r="12588" spans="158:159" x14ac:dyDescent="0.2">
      <c r="FB12588"/>
      <c r="FC12588"/>
    </row>
    <row r="12589" spans="158:159" x14ac:dyDescent="0.2">
      <c r="FB12589"/>
      <c r="FC12589"/>
    </row>
    <row r="12590" spans="158:159" x14ac:dyDescent="0.2">
      <c r="FB12590"/>
      <c r="FC12590"/>
    </row>
    <row r="12591" spans="158:159" x14ac:dyDescent="0.2">
      <c r="FB12591"/>
      <c r="FC12591"/>
    </row>
    <row r="12592" spans="158:159" x14ac:dyDescent="0.2">
      <c r="FB12592"/>
      <c r="FC12592"/>
    </row>
    <row r="12593" spans="158:159" x14ac:dyDescent="0.2">
      <c r="FB12593"/>
      <c r="FC12593"/>
    </row>
    <row r="12594" spans="158:159" x14ac:dyDescent="0.2">
      <c r="FB12594"/>
      <c r="FC12594"/>
    </row>
    <row r="12595" spans="158:159" x14ac:dyDescent="0.2">
      <c r="FB12595"/>
      <c r="FC12595"/>
    </row>
    <row r="12596" spans="158:159" x14ac:dyDescent="0.2">
      <c r="FB12596"/>
      <c r="FC12596"/>
    </row>
    <row r="12597" spans="158:159" x14ac:dyDescent="0.2">
      <c r="FB12597"/>
      <c r="FC12597"/>
    </row>
    <row r="12598" spans="158:159" x14ac:dyDescent="0.2">
      <c r="FB12598"/>
      <c r="FC12598"/>
    </row>
    <row r="12599" spans="158:159" x14ac:dyDescent="0.2">
      <c r="FB12599"/>
      <c r="FC12599"/>
    </row>
    <row r="12600" spans="158:159" x14ac:dyDescent="0.2">
      <c r="FB12600"/>
      <c r="FC12600"/>
    </row>
    <row r="12601" spans="158:159" x14ac:dyDescent="0.2">
      <c r="FB12601"/>
      <c r="FC12601"/>
    </row>
    <row r="12602" spans="158:159" x14ac:dyDescent="0.2">
      <c r="FB12602"/>
      <c r="FC12602"/>
    </row>
    <row r="12603" spans="158:159" x14ac:dyDescent="0.2">
      <c r="FB12603"/>
      <c r="FC12603"/>
    </row>
    <row r="12604" spans="158:159" x14ac:dyDescent="0.2">
      <c r="FB12604"/>
      <c r="FC12604"/>
    </row>
    <row r="12605" spans="158:159" x14ac:dyDescent="0.2">
      <c r="FB12605"/>
      <c r="FC12605"/>
    </row>
    <row r="12606" spans="158:159" x14ac:dyDescent="0.2">
      <c r="FB12606"/>
      <c r="FC12606"/>
    </row>
    <row r="12607" spans="158:159" x14ac:dyDescent="0.2">
      <c r="FB12607"/>
      <c r="FC12607"/>
    </row>
    <row r="12608" spans="158:159" x14ac:dyDescent="0.2">
      <c r="FB12608"/>
      <c r="FC12608"/>
    </row>
    <row r="12609" spans="158:159" x14ac:dyDescent="0.2">
      <c r="FB12609"/>
      <c r="FC12609"/>
    </row>
    <row r="12610" spans="158:159" x14ac:dyDescent="0.2">
      <c r="FB12610"/>
      <c r="FC12610"/>
    </row>
    <row r="12611" spans="158:159" x14ac:dyDescent="0.2">
      <c r="FB12611"/>
      <c r="FC12611"/>
    </row>
    <row r="12612" spans="158:159" x14ac:dyDescent="0.2">
      <c r="FB12612"/>
      <c r="FC12612"/>
    </row>
    <row r="12613" spans="158:159" x14ac:dyDescent="0.2">
      <c r="FB12613"/>
      <c r="FC12613"/>
    </row>
    <row r="12614" spans="158:159" x14ac:dyDescent="0.2">
      <c r="FB12614"/>
      <c r="FC12614"/>
    </row>
    <row r="12615" spans="158:159" x14ac:dyDescent="0.2">
      <c r="FB12615"/>
      <c r="FC12615"/>
    </row>
    <row r="12616" spans="158:159" x14ac:dyDescent="0.2">
      <c r="FB12616"/>
      <c r="FC12616"/>
    </row>
    <row r="12617" spans="158:159" x14ac:dyDescent="0.2">
      <c r="FB12617"/>
      <c r="FC12617"/>
    </row>
    <row r="12618" spans="158:159" x14ac:dyDescent="0.2">
      <c r="FB12618"/>
      <c r="FC12618"/>
    </row>
    <row r="12619" spans="158:159" x14ac:dyDescent="0.2">
      <c r="FB12619"/>
      <c r="FC12619"/>
    </row>
    <row r="12620" spans="158:159" x14ac:dyDescent="0.2">
      <c r="FB12620"/>
      <c r="FC12620"/>
    </row>
    <row r="12621" spans="158:159" x14ac:dyDescent="0.2">
      <c r="FB12621"/>
      <c r="FC12621"/>
    </row>
    <row r="12622" spans="158:159" x14ac:dyDescent="0.2">
      <c r="FB12622"/>
      <c r="FC12622"/>
    </row>
    <row r="12623" spans="158:159" x14ac:dyDescent="0.2">
      <c r="FB12623"/>
      <c r="FC12623"/>
    </row>
    <row r="12624" spans="158:159" x14ac:dyDescent="0.2">
      <c r="FB12624"/>
      <c r="FC12624"/>
    </row>
    <row r="12625" spans="158:159" x14ac:dyDescent="0.2">
      <c r="FB12625"/>
      <c r="FC12625"/>
    </row>
    <row r="12626" spans="158:159" x14ac:dyDescent="0.2">
      <c r="FB12626"/>
      <c r="FC12626"/>
    </row>
    <row r="12627" spans="158:159" x14ac:dyDescent="0.2">
      <c r="FB12627"/>
      <c r="FC12627"/>
    </row>
    <row r="12628" spans="158:159" x14ac:dyDescent="0.2">
      <c r="FB12628"/>
      <c r="FC12628"/>
    </row>
    <row r="12629" spans="158:159" x14ac:dyDescent="0.2">
      <c r="FB12629"/>
      <c r="FC12629"/>
    </row>
    <row r="12630" spans="158:159" x14ac:dyDescent="0.2">
      <c r="FB12630"/>
      <c r="FC12630"/>
    </row>
    <row r="12631" spans="158:159" x14ac:dyDescent="0.2">
      <c r="FB12631"/>
      <c r="FC12631"/>
    </row>
    <row r="12632" spans="158:159" x14ac:dyDescent="0.2">
      <c r="FB12632"/>
      <c r="FC12632"/>
    </row>
    <row r="12633" spans="158:159" x14ac:dyDescent="0.2">
      <c r="FB12633"/>
      <c r="FC12633"/>
    </row>
    <row r="12634" spans="158:159" x14ac:dyDescent="0.2">
      <c r="FB12634"/>
      <c r="FC12634"/>
    </row>
    <row r="12635" spans="158:159" x14ac:dyDescent="0.2">
      <c r="FB12635"/>
      <c r="FC12635"/>
    </row>
    <row r="12636" spans="158:159" x14ac:dyDescent="0.2">
      <c r="FB12636"/>
      <c r="FC12636"/>
    </row>
    <row r="12637" spans="158:159" x14ac:dyDescent="0.2">
      <c r="FB12637"/>
      <c r="FC12637"/>
    </row>
    <row r="12638" spans="158:159" x14ac:dyDescent="0.2">
      <c r="FB12638"/>
      <c r="FC12638"/>
    </row>
    <row r="12639" spans="158:159" x14ac:dyDescent="0.2">
      <c r="FB12639"/>
      <c r="FC12639"/>
    </row>
    <row r="12640" spans="158:159" x14ac:dyDescent="0.2">
      <c r="FB12640"/>
      <c r="FC12640"/>
    </row>
    <row r="12641" spans="158:159" x14ac:dyDescent="0.2">
      <c r="FB12641"/>
      <c r="FC12641"/>
    </row>
    <row r="12642" spans="158:159" x14ac:dyDescent="0.2">
      <c r="FB12642"/>
      <c r="FC12642"/>
    </row>
    <row r="12643" spans="158:159" x14ac:dyDescent="0.2">
      <c r="FB12643"/>
      <c r="FC12643"/>
    </row>
    <row r="12644" spans="158:159" x14ac:dyDescent="0.2">
      <c r="FB12644"/>
      <c r="FC12644"/>
    </row>
    <row r="12645" spans="158:159" x14ac:dyDescent="0.2">
      <c r="FB12645"/>
      <c r="FC12645"/>
    </row>
    <row r="12646" spans="158:159" x14ac:dyDescent="0.2">
      <c r="FB12646"/>
      <c r="FC12646"/>
    </row>
    <row r="12647" spans="158:159" x14ac:dyDescent="0.2">
      <c r="FB12647"/>
      <c r="FC12647"/>
    </row>
    <row r="12648" spans="158:159" x14ac:dyDescent="0.2">
      <c r="FB12648"/>
      <c r="FC12648"/>
    </row>
    <row r="12649" spans="158:159" x14ac:dyDescent="0.2">
      <c r="FB12649"/>
      <c r="FC12649"/>
    </row>
    <row r="12650" spans="158:159" x14ac:dyDescent="0.2">
      <c r="FB12650"/>
      <c r="FC12650"/>
    </row>
    <row r="12651" spans="158:159" x14ac:dyDescent="0.2">
      <c r="FB12651"/>
      <c r="FC12651"/>
    </row>
    <row r="12652" spans="158:159" x14ac:dyDescent="0.2">
      <c r="FB12652"/>
      <c r="FC12652"/>
    </row>
    <row r="12653" spans="158:159" x14ac:dyDescent="0.2">
      <c r="FB12653"/>
      <c r="FC12653"/>
    </row>
    <row r="12654" spans="158:159" x14ac:dyDescent="0.2">
      <c r="FB12654"/>
      <c r="FC12654"/>
    </row>
    <row r="12655" spans="158:159" x14ac:dyDescent="0.2">
      <c r="FB12655"/>
      <c r="FC12655"/>
    </row>
    <row r="12656" spans="158:159" x14ac:dyDescent="0.2">
      <c r="FB12656"/>
      <c r="FC12656"/>
    </row>
    <row r="12657" spans="158:159" x14ac:dyDescent="0.2">
      <c r="FB12657"/>
      <c r="FC12657"/>
    </row>
    <row r="12658" spans="158:159" x14ac:dyDescent="0.2">
      <c r="FB12658"/>
      <c r="FC12658"/>
    </row>
    <row r="12659" spans="158:159" x14ac:dyDescent="0.2">
      <c r="FB12659"/>
      <c r="FC12659"/>
    </row>
    <row r="12660" spans="158:159" x14ac:dyDescent="0.2">
      <c r="FB12660"/>
      <c r="FC12660"/>
    </row>
    <row r="12661" spans="158:159" x14ac:dyDescent="0.2">
      <c r="FB12661"/>
      <c r="FC12661"/>
    </row>
    <row r="12662" spans="158:159" x14ac:dyDescent="0.2">
      <c r="FB12662"/>
      <c r="FC12662"/>
    </row>
    <row r="12663" spans="158:159" x14ac:dyDescent="0.2">
      <c r="FB12663"/>
      <c r="FC12663"/>
    </row>
    <row r="12664" spans="158:159" x14ac:dyDescent="0.2">
      <c r="FB12664"/>
      <c r="FC12664"/>
    </row>
    <row r="12665" spans="158:159" x14ac:dyDescent="0.2">
      <c r="FB12665"/>
      <c r="FC12665"/>
    </row>
    <row r="12666" spans="158:159" x14ac:dyDescent="0.2">
      <c r="FB12666"/>
      <c r="FC12666"/>
    </row>
    <row r="12667" spans="158:159" x14ac:dyDescent="0.2">
      <c r="FB12667"/>
      <c r="FC12667"/>
    </row>
    <row r="12668" spans="158:159" x14ac:dyDescent="0.2">
      <c r="FB12668"/>
      <c r="FC12668"/>
    </row>
    <row r="12669" spans="158:159" x14ac:dyDescent="0.2">
      <c r="FB12669"/>
      <c r="FC12669"/>
    </row>
    <row r="12670" spans="158:159" x14ac:dyDescent="0.2">
      <c r="FB12670"/>
      <c r="FC12670"/>
    </row>
    <row r="12671" spans="158:159" x14ac:dyDescent="0.2">
      <c r="FB12671"/>
      <c r="FC12671"/>
    </row>
    <row r="12672" spans="158:159" x14ac:dyDescent="0.2">
      <c r="FB12672"/>
      <c r="FC12672"/>
    </row>
    <row r="12673" spans="158:159" x14ac:dyDescent="0.2">
      <c r="FB12673"/>
      <c r="FC12673"/>
    </row>
    <row r="12674" spans="158:159" x14ac:dyDescent="0.2">
      <c r="FB12674"/>
      <c r="FC12674"/>
    </row>
    <row r="12675" spans="158:159" x14ac:dyDescent="0.2">
      <c r="FB12675"/>
      <c r="FC12675"/>
    </row>
    <row r="12676" spans="158:159" x14ac:dyDescent="0.2">
      <c r="FB12676"/>
      <c r="FC12676"/>
    </row>
    <row r="12677" spans="158:159" x14ac:dyDescent="0.2">
      <c r="FB12677"/>
      <c r="FC12677"/>
    </row>
    <row r="12678" spans="158:159" x14ac:dyDescent="0.2">
      <c r="FB12678"/>
      <c r="FC12678"/>
    </row>
    <row r="12679" spans="158:159" x14ac:dyDescent="0.2">
      <c r="FB12679"/>
      <c r="FC12679"/>
    </row>
    <row r="12680" spans="158:159" x14ac:dyDescent="0.2">
      <c r="FB12680"/>
      <c r="FC12680"/>
    </row>
    <row r="12681" spans="158:159" x14ac:dyDescent="0.2">
      <c r="FB12681"/>
      <c r="FC12681"/>
    </row>
    <row r="12682" spans="158:159" x14ac:dyDescent="0.2">
      <c r="FB12682"/>
      <c r="FC12682"/>
    </row>
    <row r="12683" spans="158:159" x14ac:dyDescent="0.2">
      <c r="FB12683"/>
      <c r="FC12683"/>
    </row>
    <row r="12684" spans="158:159" x14ac:dyDescent="0.2">
      <c r="FB12684"/>
      <c r="FC12684"/>
    </row>
    <row r="12685" spans="158:159" x14ac:dyDescent="0.2">
      <c r="FB12685"/>
      <c r="FC12685"/>
    </row>
    <row r="12686" spans="158:159" x14ac:dyDescent="0.2">
      <c r="FB12686"/>
      <c r="FC12686"/>
    </row>
    <row r="12687" spans="158:159" x14ac:dyDescent="0.2">
      <c r="FB12687"/>
      <c r="FC12687"/>
    </row>
    <row r="12688" spans="158:159" x14ac:dyDescent="0.2">
      <c r="FB12688"/>
      <c r="FC12688"/>
    </row>
    <row r="12689" spans="158:159" x14ac:dyDescent="0.2">
      <c r="FB12689"/>
      <c r="FC12689"/>
    </row>
    <row r="12690" spans="158:159" x14ac:dyDescent="0.2">
      <c r="FB12690"/>
      <c r="FC12690"/>
    </row>
    <row r="12691" spans="158:159" x14ac:dyDescent="0.2">
      <c r="FB12691"/>
      <c r="FC12691"/>
    </row>
    <row r="12692" spans="158:159" x14ac:dyDescent="0.2">
      <c r="FB12692"/>
      <c r="FC12692"/>
    </row>
    <row r="12693" spans="158:159" x14ac:dyDescent="0.2">
      <c r="FB12693"/>
      <c r="FC12693"/>
    </row>
    <row r="12694" spans="158:159" x14ac:dyDescent="0.2">
      <c r="FB12694"/>
      <c r="FC12694"/>
    </row>
    <row r="12695" spans="158:159" x14ac:dyDescent="0.2">
      <c r="FB12695"/>
      <c r="FC12695"/>
    </row>
    <row r="12696" spans="158:159" x14ac:dyDescent="0.2">
      <c r="FB12696"/>
      <c r="FC12696"/>
    </row>
    <row r="12697" spans="158:159" x14ac:dyDescent="0.2">
      <c r="FB12697"/>
      <c r="FC12697"/>
    </row>
    <row r="12698" spans="158:159" x14ac:dyDescent="0.2">
      <c r="FB12698"/>
      <c r="FC12698"/>
    </row>
    <row r="12699" spans="158:159" x14ac:dyDescent="0.2">
      <c r="FB12699"/>
      <c r="FC12699"/>
    </row>
    <row r="12700" spans="158:159" x14ac:dyDescent="0.2">
      <c r="FB12700"/>
      <c r="FC12700"/>
    </row>
    <row r="12701" spans="158:159" x14ac:dyDescent="0.2">
      <c r="FB12701"/>
      <c r="FC12701"/>
    </row>
    <row r="12702" spans="158:159" x14ac:dyDescent="0.2">
      <c r="FB12702"/>
      <c r="FC12702"/>
    </row>
    <row r="12703" spans="158:159" x14ac:dyDescent="0.2">
      <c r="FB12703"/>
      <c r="FC12703"/>
    </row>
    <row r="12704" spans="158:159" x14ac:dyDescent="0.2">
      <c r="FB12704"/>
      <c r="FC12704"/>
    </row>
    <row r="12705" spans="158:159" x14ac:dyDescent="0.2">
      <c r="FB12705"/>
      <c r="FC12705"/>
    </row>
    <row r="12706" spans="158:159" x14ac:dyDescent="0.2">
      <c r="FB12706"/>
      <c r="FC12706"/>
    </row>
    <row r="12707" spans="158:159" x14ac:dyDescent="0.2">
      <c r="FB12707"/>
      <c r="FC12707"/>
    </row>
    <row r="12708" spans="158:159" x14ac:dyDescent="0.2">
      <c r="FB12708"/>
      <c r="FC12708"/>
    </row>
    <row r="12709" spans="158:159" x14ac:dyDescent="0.2">
      <c r="FB12709"/>
      <c r="FC12709"/>
    </row>
    <row r="12710" spans="158:159" x14ac:dyDescent="0.2">
      <c r="FB12710"/>
      <c r="FC12710"/>
    </row>
    <row r="12711" spans="158:159" x14ac:dyDescent="0.2">
      <c r="FB12711"/>
      <c r="FC12711"/>
    </row>
    <row r="12712" spans="158:159" x14ac:dyDescent="0.2">
      <c r="FB12712"/>
      <c r="FC12712"/>
    </row>
    <row r="12713" spans="158:159" x14ac:dyDescent="0.2">
      <c r="FB12713"/>
      <c r="FC12713"/>
    </row>
    <row r="12714" spans="158:159" x14ac:dyDescent="0.2">
      <c r="FB12714"/>
      <c r="FC12714"/>
    </row>
    <row r="12715" spans="158:159" x14ac:dyDescent="0.2">
      <c r="FB12715"/>
      <c r="FC12715"/>
    </row>
    <row r="12716" spans="158:159" x14ac:dyDescent="0.2">
      <c r="FB12716"/>
      <c r="FC12716"/>
    </row>
    <row r="12717" spans="158:159" x14ac:dyDescent="0.2">
      <c r="FB12717"/>
      <c r="FC12717"/>
    </row>
    <row r="12718" spans="158:159" x14ac:dyDescent="0.2">
      <c r="FB12718"/>
      <c r="FC12718"/>
    </row>
    <row r="12719" spans="158:159" x14ac:dyDescent="0.2">
      <c r="FB12719"/>
      <c r="FC12719"/>
    </row>
    <row r="12720" spans="158:159" x14ac:dyDescent="0.2">
      <c r="FB12720"/>
      <c r="FC12720"/>
    </row>
    <row r="12721" spans="158:159" x14ac:dyDescent="0.2">
      <c r="FB12721"/>
      <c r="FC12721"/>
    </row>
    <row r="12722" spans="158:159" x14ac:dyDescent="0.2">
      <c r="FB12722"/>
      <c r="FC12722"/>
    </row>
    <row r="12723" spans="158:159" x14ac:dyDescent="0.2">
      <c r="FB12723"/>
      <c r="FC12723"/>
    </row>
    <row r="12724" spans="158:159" x14ac:dyDescent="0.2">
      <c r="FB12724"/>
      <c r="FC12724"/>
    </row>
    <row r="12725" spans="158:159" x14ac:dyDescent="0.2">
      <c r="FB12725"/>
      <c r="FC12725"/>
    </row>
    <row r="12726" spans="158:159" x14ac:dyDescent="0.2">
      <c r="FB12726"/>
      <c r="FC12726"/>
    </row>
    <row r="12727" spans="158:159" x14ac:dyDescent="0.2">
      <c r="FB12727"/>
      <c r="FC12727"/>
    </row>
    <row r="12728" spans="158:159" x14ac:dyDescent="0.2">
      <c r="FB12728"/>
      <c r="FC12728"/>
    </row>
    <row r="12729" spans="158:159" x14ac:dyDescent="0.2">
      <c r="FB12729"/>
      <c r="FC12729"/>
    </row>
    <row r="12730" spans="158:159" x14ac:dyDescent="0.2">
      <c r="FB12730"/>
      <c r="FC12730"/>
    </row>
    <row r="12731" spans="158:159" x14ac:dyDescent="0.2">
      <c r="FB12731"/>
      <c r="FC12731"/>
    </row>
    <row r="12732" spans="158:159" x14ac:dyDescent="0.2">
      <c r="FB12732"/>
      <c r="FC12732"/>
    </row>
    <row r="12733" spans="158:159" x14ac:dyDescent="0.2">
      <c r="FB12733"/>
      <c r="FC12733"/>
    </row>
    <row r="12734" spans="158:159" x14ac:dyDescent="0.2">
      <c r="FB12734"/>
      <c r="FC12734"/>
    </row>
    <row r="12735" spans="158:159" x14ac:dyDescent="0.2">
      <c r="FB12735"/>
      <c r="FC12735"/>
    </row>
    <row r="12736" spans="158:159" x14ac:dyDescent="0.2">
      <c r="FB12736"/>
      <c r="FC12736"/>
    </row>
    <row r="12737" spans="158:159" x14ac:dyDescent="0.2">
      <c r="FB12737"/>
      <c r="FC12737"/>
    </row>
    <row r="12738" spans="158:159" x14ac:dyDescent="0.2">
      <c r="FB12738"/>
      <c r="FC12738"/>
    </row>
    <row r="12739" spans="158:159" x14ac:dyDescent="0.2">
      <c r="FB12739"/>
      <c r="FC12739"/>
    </row>
    <row r="12740" spans="158:159" x14ac:dyDescent="0.2">
      <c r="FB12740"/>
      <c r="FC12740"/>
    </row>
    <row r="12741" spans="158:159" x14ac:dyDescent="0.2">
      <c r="FB12741"/>
      <c r="FC12741"/>
    </row>
    <row r="12742" spans="158:159" x14ac:dyDescent="0.2">
      <c r="FB12742"/>
      <c r="FC12742"/>
    </row>
    <row r="12743" spans="158:159" x14ac:dyDescent="0.2">
      <c r="FB12743"/>
      <c r="FC12743"/>
    </row>
    <row r="12744" spans="158:159" x14ac:dyDescent="0.2">
      <c r="FB12744"/>
      <c r="FC12744"/>
    </row>
    <row r="12745" spans="158:159" x14ac:dyDescent="0.2">
      <c r="FB12745"/>
      <c r="FC12745"/>
    </row>
    <row r="12746" spans="158:159" x14ac:dyDescent="0.2">
      <c r="FB12746"/>
      <c r="FC12746"/>
    </row>
    <row r="12747" spans="158:159" x14ac:dyDescent="0.2">
      <c r="FB12747"/>
      <c r="FC12747"/>
    </row>
    <row r="12748" spans="158:159" x14ac:dyDescent="0.2">
      <c r="FB12748"/>
      <c r="FC12748"/>
    </row>
    <row r="12749" spans="158:159" x14ac:dyDescent="0.2">
      <c r="FB12749"/>
      <c r="FC12749"/>
    </row>
    <row r="12750" spans="158:159" x14ac:dyDescent="0.2">
      <c r="FB12750"/>
      <c r="FC12750"/>
    </row>
    <row r="12751" spans="158:159" x14ac:dyDescent="0.2">
      <c r="FB12751"/>
      <c r="FC12751"/>
    </row>
    <row r="12752" spans="158:159" x14ac:dyDescent="0.2">
      <c r="FB12752"/>
      <c r="FC12752"/>
    </row>
    <row r="12753" spans="158:159" x14ac:dyDescent="0.2">
      <c r="FB12753"/>
      <c r="FC12753"/>
    </row>
    <row r="12754" spans="158:159" x14ac:dyDescent="0.2">
      <c r="FB12754"/>
      <c r="FC12754"/>
    </row>
    <row r="12755" spans="158:159" x14ac:dyDescent="0.2">
      <c r="FB12755"/>
      <c r="FC12755"/>
    </row>
    <row r="12756" spans="158:159" x14ac:dyDescent="0.2">
      <c r="FB12756"/>
      <c r="FC12756"/>
    </row>
    <row r="12757" spans="158:159" x14ac:dyDescent="0.2">
      <c r="FB12757"/>
      <c r="FC12757"/>
    </row>
    <row r="12758" spans="158:159" x14ac:dyDescent="0.2">
      <c r="FB12758"/>
      <c r="FC12758"/>
    </row>
    <row r="12759" spans="158:159" x14ac:dyDescent="0.2">
      <c r="FB12759"/>
      <c r="FC12759"/>
    </row>
    <row r="12760" spans="158:159" x14ac:dyDescent="0.2">
      <c r="FB12760"/>
      <c r="FC12760"/>
    </row>
    <row r="12761" spans="158:159" x14ac:dyDescent="0.2">
      <c r="FB12761"/>
      <c r="FC12761"/>
    </row>
    <row r="12762" spans="158:159" x14ac:dyDescent="0.2">
      <c r="FB12762"/>
      <c r="FC12762"/>
    </row>
    <row r="12763" spans="158:159" x14ac:dyDescent="0.2">
      <c r="FB12763"/>
      <c r="FC12763"/>
    </row>
    <row r="12764" spans="158:159" x14ac:dyDescent="0.2">
      <c r="FB12764"/>
      <c r="FC12764"/>
    </row>
    <row r="12765" spans="158:159" x14ac:dyDescent="0.2">
      <c r="FB12765"/>
      <c r="FC12765"/>
    </row>
    <row r="12766" spans="158:159" x14ac:dyDescent="0.2">
      <c r="FB12766"/>
      <c r="FC12766"/>
    </row>
    <row r="12767" spans="158:159" x14ac:dyDescent="0.2">
      <c r="FB12767"/>
      <c r="FC12767"/>
    </row>
    <row r="12768" spans="158:159" x14ac:dyDescent="0.2">
      <c r="FB12768"/>
      <c r="FC12768"/>
    </row>
    <row r="12769" spans="158:159" x14ac:dyDescent="0.2">
      <c r="FB12769"/>
      <c r="FC12769"/>
    </row>
    <row r="12770" spans="158:159" x14ac:dyDescent="0.2">
      <c r="FB12770"/>
      <c r="FC12770"/>
    </row>
    <row r="12771" spans="158:159" x14ac:dyDescent="0.2">
      <c r="FB12771"/>
      <c r="FC12771"/>
    </row>
    <row r="12772" spans="158:159" x14ac:dyDescent="0.2">
      <c r="FB12772"/>
      <c r="FC12772"/>
    </row>
    <row r="12773" spans="158:159" x14ac:dyDescent="0.2">
      <c r="FB12773"/>
      <c r="FC12773"/>
    </row>
    <row r="12774" spans="158:159" x14ac:dyDescent="0.2">
      <c r="FB12774"/>
      <c r="FC12774"/>
    </row>
    <row r="12775" spans="158:159" x14ac:dyDescent="0.2">
      <c r="FB12775"/>
      <c r="FC12775"/>
    </row>
    <row r="12776" spans="158:159" x14ac:dyDescent="0.2">
      <c r="FB12776"/>
      <c r="FC12776"/>
    </row>
    <row r="12777" spans="158:159" x14ac:dyDescent="0.2">
      <c r="FB12777"/>
      <c r="FC12777"/>
    </row>
    <row r="12778" spans="158:159" x14ac:dyDescent="0.2">
      <c r="FB12778"/>
      <c r="FC12778"/>
    </row>
    <row r="12779" spans="158:159" x14ac:dyDescent="0.2">
      <c r="FB12779"/>
      <c r="FC12779"/>
    </row>
    <row r="12780" spans="158:159" x14ac:dyDescent="0.2">
      <c r="FB12780"/>
      <c r="FC12780"/>
    </row>
    <row r="12781" spans="158:159" x14ac:dyDescent="0.2">
      <c r="FB12781"/>
      <c r="FC12781"/>
    </row>
    <row r="12782" spans="158:159" x14ac:dyDescent="0.2">
      <c r="FB12782"/>
      <c r="FC12782"/>
    </row>
    <row r="12783" spans="158:159" x14ac:dyDescent="0.2">
      <c r="FB12783"/>
      <c r="FC12783"/>
    </row>
    <row r="12784" spans="158:159" x14ac:dyDescent="0.2">
      <c r="FB12784"/>
      <c r="FC12784"/>
    </row>
    <row r="12785" spans="158:159" x14ac:dyDescent="0.2">
      <c r="FB12785"/>
      <c r="FC12785"/>
    </row>
    <row r="12786" spans="158:159" x14ac:dyDescent="0.2">
      <c r="FB12786"/>
      <c r="FC12786"/>
    </row>
    <row r="12787" spans="158:159" x14ac:dyDescent="0.2">
      <c r="FB12787"/>
      <c r="FC12787"/>
    </row>
    <row r="12788" spans="158:159" x14ac:dyDescent="0.2">
      <c r="FB12788"/>
      <c r="FC12788"/>
    </row>
    <row r="12789" spans="158:159" x14ac:dyDescent="0.2">
      <c r="FB12789"/>
      <c r="FC12789"/>
    </row>
    <row r="12790" spans="158:159" x14ac:dyDescent="0.2">
      <c r="FB12790"/>
      <c r="FC12790"/>
    </row>
    <row r="12791" spans="158:159" x14ac:dyDescent="0.2">
      <c r="FB12791"/>
      <c r="FC12791"/>
    </row>
    <row r="12792" spans="158:159" x14ac:dyDescent="0.2">
      <c r="FB12792"/>
      <c r="FC12792"/>
    </row>
    <row r="12793" spans="158:159" x14ac:dyDescent="0.2">
      <c r="FB12793"/>
      <c r="FC12793"/>
    </row>
    <row r="12794" spans="158:159" x14ac:dyDescent="0.2">
      <c r="FB12794"/>
      <c r="FC12794"/>
    </row>
    <row r="12795" spans="158:159" x14ac:dyDescent="0.2">
      <c r="FB12795"/>
      <c r="FC12795"/>
    </row>
    <row r="12796" spans="158:159" x14ac:dyDescent="0.2">
      <c r="FB12796"/>
      <c r="FC12796"/>
    </row>
    <row r="12797" spans="158:159" x14ac:dyDescent="0.2">
      <c r="FB12797"/>
      <c r="FC12797"/>
    </row>
    <row r="12798" spans="158:159" x14ac:dyDescent="0.2">
      <c r="FB12798"/>
      <c r="FC12798"/>
    </row>
    <row r="12799" spans="158:159" x14ac:dyDescent="0.2">
      <c r="FB12799"/>
      <c r="FC12799"/>
    </row>
    <row r="12800" spans="158:159" x14ac:dyDescent="0.2">
      <c r="FB12800"/>
      <c r="FC12800"/>
    </row>
    <row r="12801" spans="158:159" x14ac:dyDescent="0.2">
      <c r="FB12801"/>
      <c r="FC12801"/>
    </row>
    <row r="12802" spans="158:159" x14ac:dyDescent="0.2">
      <c r="FB12802"/>
      <c r="FC12802"/>
    </row>
    <row r="12803" spans="158:159" x14ac:dyDescent="0.2">
      <c r="FB12803"/>
      <c r="FC12803"/>
    </row>
    <row r="12804" spans="158:159" x14ac:dyDescent="0.2">
      <c r="FB12804"/>
      <c r="FC12804"/>
    </row>
    <row r="12805" spans="158:159" x14ac:dyDescent="0.2">
      <c r="FB12805"/>
      <c r="FC12805"/>
    </row>
    <row r="12806" spans="158:159" x14ac:dyDescent="0.2">
      <c r="FB12806"/>
      <c r="FC12806"/>
    </row>
    <row r="12807" spans="158:159" x14ac:dyDescent="0.2">
      <c r="FB12807"/>
      <c r="FC12807"/>
    </row>
    <row r="12808" spans="158:159" x14ac:dyDescent="0.2">
      <c r="FB12808"/>
      <c r="FC12808"/>
    </row>
    <row r="12809" spans="158:159" x14ac:dyDescent="0.2">
      <c r="FB12809"/>
      <c r="FC12809"/>
    </row>
    <row r="12810" spans="158:159" x14ac:dyDescent="0.2">
      <c r="FB12810"/>
      <c r="FC12810"/>
    </row>
    <row r="12811" spans="158:159" x14ac:dyDescent="0.2">
      <c r="FB12811"/>
      <c r="FC12811"/>
    </row>
    <row r="12812" spans="158:159" x14ac:dyDescent="0.2">
      <c r="FB12812"/>
      <c r="FC12812"/>
    </row>
    <row r="12813" spans="158:159" x14ac:dyDescent="0.2">
      <c r="FB12813"/>
      <c r="FC12813"/>
    </row>
    <row r="12814" spans="158:159" x14ac:dyDescent="0.2">
      <c r="FB12814"/>
      <c r="FC12814"/>
    </row>
    <row r="12815" spans="158:159" x14ac:dyDescent="0.2">
      <c r="FB12815"/>
      <c r="FC12815"/>
    </row>
    <row r="12816" spans="158:159" x14ac:dyDescent="0.2">
      <c r="FB12816"/>
      <c r="FC12816"/>
    </row>
    <row r="12817" spans="158:159" x14ac:dyDescent="0.2">
      <c r="FB12817"/>
      <c r="FC12817"/>
    </row>
    <row r="12818" spans="158:159" x14ac:dyDescent="0.2">
      <c r="FB12818"/>
      <c r="FC12818"/>
    </row>
    <row r="12819" spans="158:159" x14ac:dyDescent="0.2">
      <c r="FB12819"/>
      <c r="FC12819"/>
    </row>
    <row r="12820" spans="158:159" x14ac:dyDescent="0.2">
      <c r="FB12820"/>
      <c r="FC12820"/>
    </row>
    <row r="12821" spans="158:159" x14ac:dyDescent="0.2">
      <c r="FB12821"/>
      <c r="FC12821"/>
    </row>
    <row r="12822" spans="158:159" x14ac:dyDescent="0.2">
      <c r="FB12822"/>
      <c r="FC12822"/>
    </row>
    <row r="12823" spans="158:159" x14ac:dyDescent="0.2">
      <c r="FB12823"/>
      <c r="FC12823"/>
    </row>
    <row r="12824" spans="158:159" x14ac:dyDescent="0.2">
      <c r="FB12824"/>
      <c r="FC12824"/>
    </row>
    <row r="12825" spans="158:159" x14ac:dyDescent="0.2">
      <c r="FB12825"/>
      <c r="FC12825"/>
    </row>
    <row r="12826" spans="158:159" x14ac:dyDescent="0.2">
      <c r="FB12826"/>
      <c r="FC12826"/>
    </row>
    <row r="12827" spans="158:159" x14ac:dyDescent="0.2">
      <c r="FB12827"/>
      <c r="FC12827"/>
    </row>
    <row r="12828" spans="158:159" x14ac:dyDescent="0.2">
      <c r="FB12828"/>
      <c r="FC12828"/>
    </row>
    <row r="12829" spans="158:159" x14ac:dyDescent="0.2">
      <c r="FB12829"/>
      <c r="FC12829"/>
    </row>
    <row r="12830" spans="158:159" x14ac:dyDescent="0.2">
      <c r="FB12830"/>
      <c r="FC12830"/>
    </row>
    <row r="12831" spans="158:159" x14ac:dyDescent="0.2">
      <c r="FB12831"/>
      <c r="FC12831"/>
    </row>
    <row r="12832" spans="158:159" x14ac:dyDescent="0.2">
      <c r="FB12832"/>
      <c r="FC12832"/>
    </row>
    <row r="12833" spans="158:159" x14ac:dyDescent="0.2">
      <c r="FB12833"/>
      <c r="FC12833"/>
    </row>
    <row r="12834" spans="158:159" x14ac:dyDescent="0.2">
      <c r="FB12834"/>
      <c r="FC12834"/>
    </row>
    <row r="12835" spans="158:159" x14ac:dyDescent="0.2">
      <c r="FB12835"/>
      <c r="FC12835"/>
    </row>
    <row r="12836" spans="158:159" x14ac:dyDescent="0.2">
      <c r="FB12836"/>
      <c r="FC12836"/>
    </row>
    <row r="12837" spans="158:159" x14ac:dyDescent="0.2">
      <c r="FB12837"/>
      <c r="FC12837"/>
    </row>
    <row r="12838" spans="158:159" x14ac:dyDescent="0.2">
      <c r="FB12838"/>
      <c r="FC12838"/>
    </row>
    <row r="12839" spans="158:159" x14ac:dyDescent="0.2">
      <c r="FB12839"/>
      <c r="FC12839"/>
    </row>
    <row r="12840" spans="158:159" x14ac:dyDescent="0.2">
      <c r="FB12840"/>
      <c r="FC12840"/>
    </row>
    <row r="12841" spans="158:159" x14ac:dyDescent="0.2">
      <c r="FB12841"/>
      <c r="FC12841"/>
    </row>
    <row r="12842" spans="158:159" x14ac:dyDescent="0.2">
      <c r="FB12842"/>
      <c r="FC12842"/>
    </row>
    <row r="12843" spans="158:159" x14ac:dyDescent="0.2">
      <c r="FB12843"/>
      <c r="FC12843"/>
    </row>
    <row r="12844" spans="158:159" x14ac:dyDescent="0.2">
      <c r="FB12844"/>
      <c r="FC12844"/>
    </row>
    <row r="12845" spans="158:159" x14ac:dyDescent="0.2">
      <c r="FB12845"/>
      <c r="FC12845"/>
    </row>
    <row r="12846" spans="158:159" x14ac:dyDescent="0.2">
      <c r="FB12846"/>
      <c r="FC12846"/>
    </row>
    <row r="12847" spans="158:159" x14ac:dyDescent="0.2">
      <c r="FB12847"/>
      <c r="FC12847"/>
    </row>
    <row r="12848" spans="158:159" x14ac:dyDescent="0.2">
      <c r="FB12848"/>
      <c r="FC12848"/>
    </row>
    <row r="12849" spans="158:159" x14ac:dyDescent="0.2">
      <c r="FB12849"/>
      <c r="FC12849"/>
    </row>
    <row r="12850" spans="158:159" x14ac:dyDescent="0.2">
      <c r="FB12850"/>
      <c r="FC12850"/>
    </row>
    <row r="12851" spans="158:159" x14ac:dyDescent="0.2">
      <c r="FB12851"/>
      <c r="FC12851"/>
    </row>
    <row r="12852" spans="158:159" x14ac:dyDescent="0.2">
      <c r="FB12852"/>
      <c r="FC12852"/>
    </row>
    <row r="12853" spans="158:159" x14ac:dyDescent="0.2">
      <c r="FB12853"/>
      <c r="FC12853"/>
    </row>
    <row r="12854" spans="158:159" x14ac:dyDescent="0.2">
      <c r="FB12854"/>
      <c r="FC12854"/>
    </row>
    <row r="12855" spans="158:159" x14ac:dyDescent="0.2">
      <c r="FB12855"/>
      <c r="FC12855"/>
    </row>
    <row r="12856" spans="158:159" x14ac:dyDescent="0.2">
      <c r="FB12856"/>
      <c r="FC12856"/>
    </row>
    <row r="12857" spans="158:159" x14ac:dyDescent="0.2">
      <c r="FB12857"/>
      <c r="FC12857"/>
    </row>
    <row r="12858" spans="158:159" x14ac:dyDescent="0.2">
      <c r="FB12858"/>
      <c r="FC12858"/>
    </row>
    <row r="12859" spans="158:159" x14ac:dyDescent="0.2">
      <c r="FB12859"/>
      <c r="FC12859"/>
    </row>
    <row r="12860" spans="158:159" x14ac:dyDescent="0.2">
      <c r="FB12860"/>
      <c r="FC12860"/>
    </row>
    <row r="12861" spans="158:159" x14ac:dyDescent="0.2">
      <c r="FB12861"/>
      <c r="FC12861"/>
    </row>
    <row r="12862" spans="158:159" x14ac:dyDescent="0.2">
      <c r="FB12862"/>
      <c r="FC12862"/>
    </row>
    <row r="12863" spans="158:159" x14ac:dyDescent="0.2">
      <c r="FB12863"/>
      <c r="FC12863"/>
    </row>
    <row r="12864" spans="158:159" x14ac:dyDescent="0.2">
      <c r="FB12864"/>
      <c r="FC12864"/>
    </row>
    <row r="12865" spans="158:159" x14ac:dyDescent="0.2">
      <c r="FB12865"/>
      <c r="FC12865"/>
    </row>
    <row r="12866" spans="158:159" x14ac:dyDescent="0.2">
      <c r="FB12866"/>
      <c r="FC12866"/>
    </row>
    <row r="12867" spans="158:159" x14ac:dyDescent="0.2">
      <c r="FB12867"/>
      <c r="FC12867"/>
    </row>
    <row r="12868" spans="158:159" x14ac:dyDescent="0.2">
      <c r="FB12868"/>
      <c r="FC12868"/>
    </row>
    <row r="12869" spans="158:159" x14ac:dyDescent="0.2">
      <c r="FB12869"/>
      <c r="FC12869"/>
    </row>
    <row r="12870" spans="158:159" x14ac:dyDescent="0.2">
      <c r="FB12870"/>
      <c r="FC12870"/>
    </row>
    <row r="12871" spans="158:159" x14ac:dyDescent="0.2">
      <c r="FB12871"/>
      <c r="FC12871"/>
    </row>
    <row r="12872" spans="158:159" x14ac:dyDescent="0.2">
      <c r="FB12872"/>
      <c r="FC12872"/>
    </row>
    <row r="12873" spans="158:159" x14ac:dyDescent="0.2">
      <c r="FB12873"/>
      <c r="FC12873"/>
    </row>
    <row r="12874" spans="158:159" x14ac:dyDescent="0.2">
      <c r="FB12874"/>
      <c r="FC12874"/>
    </row>
    <row r="12875" spans="158:159" x14ac:dyDescent="0.2">
      <c r="FB12875"/>
      <c r="FC12875"/>
    </row>
    <row r="12876" spans="158:159" x14ac:dyDescent="0.2">
      <c r="FB12876"/>
      <c r="FC12876"/>
    </row>
    <row r="12877" spans="158:159" x14ac:dyDescent="0.2">
      <c r="FB12877"/>
      <c r="FC12877"/>
    </row>
    <row r="12878" spans="158:159" x14ac:dyDescent="0.2">
      <c r="FB12878"/>
      <c r="FC12878"/>
    </row>
    <row r="12879" spans="158:159" x14ac:dyDescent="0.2">
      <c r="FB12879"/>
      <c r="FC12879"/>
    </row>
    <row r="12880" spans="158:159" x14ac:dyDescent="0.2">
      <c r="FB12880"/>
      <c r="FC12880"/>
    </row>
    <row r="12881" spans="158:159" x14ac:dyDescent="0.2">
      <c r="FB12881"/>
      <c r="FC12881"/>
    </row>
    <row r="12882" spans="158:159" x14ac:dyDescent="0.2">
      <c r="FB12882"/>
      <c r="FC12882"/>
    </row>
    <row r="12883" spans="158:159" x14ac:dyDescent="0.2">
      <c r="FB12883"/>
      <c r="FC12883"/>
    </row>
    <row r="12884" spans="158:159" x14ac:dyDescent="0.2">
      <c r="FB12884"/>
      <c r="FC12884"/>
    </row>
    <row r="12885" spans="158:159" x14ac:dyDescent="0.2">
      <c r="FB12885"/>
      <c r="FC12885"/>
    </row>
    <row r="12886" spans="158:159" x14ac:dyDescent="0.2">
      <c r="FB12886"/>
      <c r="FC12886"/>
    </row>
    <row r="12887" spans="158:159" x14ac:dyDescent="0.2">
      <c r="FB12887"/>
      <c r="FC12887"/>
    </row>
    <row r="12888" spans="158:159" x14ac:dyDescent="0.2">
      <c r="FB12888"/>
      <c r="FC12888"/>
    </row>
    <row r="12889" spans="158:159" x14ac:dyDescent="0.2">
      <c r="FB12889"/>
      <c r="FC12889"/>
    </row>
    <row r="12890" spans="158:159" x14ac:dyDescent="0.2">
      <c r="FB12890"/>
      <c r="FC12890"/>
    </row>
    <row r="12891" spans="158:159" x14ac:dyDescent="0.2">
      <c r="FB12891"/>
      <c r="FC12891"/>
    </row>
    <row r="12892" spans="158:159" x14ac:dyDescent="0.2">
      <c r="FB12892"/>
      <c r="FC12892"/>
    </row>
    <row r="12893" spans="158:159" x14ac:dyDescent="0.2">
      <c r="FB12893"/>
      <c r="FC12893"/>
    </row>
    <row r="12894" spans="158:159" x14ac:dyDescent="0.2">
      <c r="FB12894"/>
      <c r="FC12894"/>
    </row>
    <row r="12895" spans="158:159" x14ac:dyDescent="0.2">
      <c r="FB12895"/>
      <c r="FC12895"/>
    </row>
    <row r="12896" spans="158:159" x14ac:dyDescent="0.2">
      <c r="FB12896"/>
      <c r="FC12896"/>
    </row>
    <row r="12897" spans="158:159" x14ac:dyDescent="0.2">
      <c r="FB12897"/>
      <c r="FC12897"/>
    </row>
    <row r="12898" spans="158:159" x14ac:dyDescent="0.2">
      <c r="FB12898"/>
      <c r="FC12898"/>
    </row>
    <row r="12899" spans="158:159" x14ac:dyDescent="0.2">
      <c r="FB12899"/>
      <c r="FC12899"/>
    </row>
    <row r="12900" spans="158:159" x14ac:dyDescent="0.2">
      <c r="FB12900"/>
      <c r="FC12900"/>
    </row>
    <row r="12901" spans="158:159" x14ac:dyDescent="0.2">
      <c r="FB12901"/>
      <c r="FC12901"/>
    </row>
    <row r="12902" spans="158:159" x14ac:dyDescent="0.2">
      <c r="FB12902"/>
      <c r="FC12902"/>
    </row>
    <row r="12903" spans="158:159" x14ac:dyDescent="0.2">
      <c r="FB12903"/>
      <c r="FC12903"/>
    </row>
    <row r="12904" spans="158:159" x14ac:dyDescent="0.2">
      <c r="FB12904"/>
      <c r="FC12904"/>
    </row>
    <row r="12905" spans="158:159" x14ac:dyDescent="0.2">
      <c r="FB12905"/>
      <c r="FC12905"/>
    </row>
    <row r="12906" spans="158:159" x14ac:dyDescent="0.2">
      <c r="FB12906"/>
      <c r="FC12906"/>
    </row>
    <row r="12907" spans="158:159" x14ac:dyDescent="0.2">
      <c r="FB12907"/>
      <c r="FC12907"/>
    </row>
    <row r="12908" spans="158:159" x14ac:dyDescent="0.2">
      <c r="FB12908"/>
      <c r="FC12908"/>
    </row>
    <row r="12909" spans="158:159" x14ac:dyDescent="0.2">
      <c r="FB12909"/>
      <c r="FC12909"/>
    </row>
    <row r="12910" spans="158:159" x14ac:dyDescent="0.2">
      <c r="FB12910"/>
      <c r="FC12910"/>
    </row>
    <row r="12911" spans="158:159" x14ac:dyDescent="0.2">
      <c r="FB12911"/>
      <c r="FC12911"/>
    </row>
    <row r="12912" spans="158:159" x14ac:dyDescent="0.2">
      <c r="FB12912"/>
      <c r="FC12912"/>
    </row>
    <row r="12913" spans="158:159" x14ac:dyDescent="0.2">
      <c r="FB12913"/>
      <c r="FC12913"/>
    </row>
    <row r="12914" spans="158:159" x14ac:dyDescent="0.2">
      <c r="FB12914"/>
      <c r="FC12914"/>
    </row>
    <row r="12915" spans="158:159" x14ac:dyDescent="0.2">
      <c r="FB12915"/>
      <c r="FC12915"/>
    </row>
    <row r="12916" spans="158:159" x14ac:dyDescent="0.2">
      <c r="FB12916"/>
      <c r="FC12916"/>
    </row>
    <row r="12917" spans="158:159" x14ac:dyDescent="0.2">
      <c r="FB12917"/>
      <c r="FC12917"/>
    </row>
    <row r="12918" spans="158:159" x14ac:dyDescent="0.2">
      <c r="FB12918"/>
      <c r="FC12918"/>
    </row>
    <row r="12919" spans="158:159" x14ac:dyDescent="0.2">
      <c r="FB12919"/>
      <c r="FC12919"/>
    </row>
    <row r="12920" spans="158:159" x14ac:dyDescent="0.2">
      <c r="FB12920"/>
      <c r="FC12920"/>
    </row>
    <row r="12921" spans="158:159" x14ac:dyDescent="0.2">
      <c r="FB12921"/>
      <c r="FC12921"/>
    </row>
    <row r="12922" spans="158:159" x14ac:dyDescent="0.2">
      <c r="FB12922"/>
      <c r="FC12922"/>
    </row>
    <row r="12923" spans="158:159" x14ac:dyDescent="0.2">
      <c r="FB12923"/>
      <c r="FC12923"/>
    </row>
    <row r="12924" spans="158:159" x14ac:dyDescent="0.2">
      <c r="FB12924"/>
      <c r="FC12924"/>
    </row>
    <row r="12925" spans="158:159" x14ac:dyDescent="0.2">
      <c r="FB12925"/>
      <c r="FC12925"/>
    </row>
    <row r="12926" spans="158:159" x14ac:dyDescent="0.2">
      <c r="FB12926"/>
      <c r="FC12926"/>
    </row>
    <row r="12927" spans="158:159" x14ac:dyDescent="0.2">
      <c r="FB12927"/>
      <c r="FC12927"/>
    </row>
    <row r="12928" spans="158:159" x14ac:dyDescent="0.2">
      <c r="FB12928"/>
      <c r="FC12928"/>
    </row>
    <row r="12929" spans="158:159" x14ac:dyDescent="0.2">
      <c r="FB12929"/>
      <c r="FC12929"/>
    </row>
    <row r="12930" spans="158:159" x14ac:dyDescent="0.2">
      <c r="FB12930"/>
      <c r="FC12930"/>
    </row>
    <row r="12931" spans="158:159" x14ac:dyDescent="0.2">
      <c r="FB12931"/>
      <c r="FC12931"/>
    </row>
    <row r="12932" spans="158:159" x14ac:dyDescent="0.2">
      <c r="FB12932"/>
      <c r="FC12932"/>
    </row>
    <row r="12933" spans="158:159" x14ac:dyDescent="0.2">
      <c r="FB12933"/>
      <c r="FC12933"/>
    </row>
    <row r="12934" spans="158:159" x14ac:dyDescent="0.2">
      <c r="FB12934"/>
      <c r="FC12934"/>
    </row>
    <row r="12935" spans="158:159" x14ac:dyDescent="0.2">
      <c r="FB12935"/>
      <c r="FC12935"/>
    </row>
    <row r="12936" spans="158:159" x14ac:dyDescent="0.2">
      <c r="FB12936"/>
      <c r="FC12936"/>
    </row>
    <row r="12937" spans="158:159" x14ac:dyDescent="0.2">
      <c r="FB12937"/>
      <c r="FC12937"/>
    </row>
    <row r="12938" spans="158:159" x14ac:dyDescent="0.2">
      <c r="FB12938"/>
      <c r="FC12938"/>
    </row>
    <row r="12939" spans="158:159" x14ac:dyDescent="0.2">
      <c r="FB12939"/>
      <c r="FC12939"/>
    </row>
    <row r="12940" spans="158:159" x14ac:dyDescent="0.2">
      <c r="FB12940"/>
      <c r="FC12940"/>
    </row>
    <row r="12941" spans="158:159" x14ac:dyDescent="0.2">
      <c r="FB12941"/>
      <c r="FC12941"/>
    </row>
    <row r="12942" spans="158:159" x14ac:dyDescent="0.2">
      <c r="FB12942"/>
      <c r="FC12942"/>
    </row>
    <row r="12943" spans="158:159" x14ac:dyDescent="0.2">
      <c r="FB12943"/>
      <c r="FC12943"/>
    </row>
    <row r="12944" spans="158:159" x14ac:dyDescent="0.2">
      <c r="FB12944"/>
      <c r="FC12944"/>
    </row>
    <row r="12945" spans="158:159" x14ac:dyDescent="0.2">
      <c r="FB12945"/>
      <c r="FC12945"/>
    </row>
    <row r="12946" spans="158:159" x14ac:dyDescent="0.2">
      <c r="FB12946"/>
      <c r="FC12946"/>
    </row>
    <row r="12947" spans="158:159" x14ac:dyDescent="0.2">
      <c r="FB12947"/>
      <c r="FC12947"/>
    </row>
    <row r="12948" spans="158:159" x14ac:dyDescent="0.2">
      <c r="FB12948"/>
      <c r="FC12948"/>
    </row>
    <row r="12949" spans="158:159" x14ac:dyDescent="0.2">
      <c r="FB12949"/>
      <c r="FC12949"/>
    </row>
    <row r="12950" spans="158:159" x14ac:dyDescent="0.2">
      <c r="FB12950"/>
      <c r="FC12950"/>
    </row>
    <row r="12951" spans="158:159" x14ac:dyDescent="0.2">
      <c r="FB12951"/>
      <c r="FC12951"/>
    </row>
    <row r="12952" spans="158:159" x14ac:dyDescent="0.2">
      <c r="FB12952"/>
      <c r="FC12952"/>
    </row>
    <row r="12953" spans="158:159" x14ac:dyDescent="0.2">
      <c r="FB12953"/>
      <c r="FC12953"/>
    </row>
    <row r="12954" spans="158:159" x14ac:dyDescent="0.2">
      <c r="FB12954"/>
      <c r="FC12954"/>
    </row>
    <row r="12955" spans="158:159" x14ac:dyDescent="0.2">
      <c r="FB12955"/>
      <c r="FC12955"/>
    </row>
    <row r="12956" spans="158:159" x14ac:dyDescent="0.2">
      <c r="FB12956"/>
      <c r="FC12956"/>
    </row>
    <row r="12957" spans="158:159" x14ac:dyDescent="0.2">
      <c r="FB12957"/>
      <c r="FC12957"/>
    </row>
    <row r="12958" spans="158:159" x14ac:dyDescent="0.2">
      <c r="FB12958"/>
      <c r="FC12958"/>
    </row>
    <row r="12959" spans="158:159" x14ac:dyDescent="0.2">
      <c r="FB12959"/>
      <c r="FC12959"/>
    </row>
    <row r="12960" spans="158:159" x14ac:dyDescent="0.2">
      <c r="FB12960"/>
      <c r="FC12960"/>
    </row>
    <row r="12961" spans="158:159" x14ac:dyDescent="0.2">
      <c r="FB12961"/>
      <c r="FC12961"/>
    </row>
    <row r="12962" spans="158:159" x14ac:dyDescent="0.2">
      <c r="FB12962"/>
      <c r="FC12962"/>
    </row>
    <row r="12963" spans="158:159" x14ac:dyDescent="0.2">
      <c r="FB12963"/>
      <c r="FC12963"/>
    </row>
    <row r="12964" spans="158:159" x14ac:dyDescent="0.2">
      <c r="FB12964"/>
      <c r="FC12964"/>
    </row>
    <row r="12965" spans="158:159" x14ac:dyDescent="0.2">
      <c r="FB12965"/>
      <c r="FC12965"/>
    </row>
    <row r="12966" spans="158:159" x14ac:dyDescent="0.2">
      <c r="FB12966"/>
      <c r="FC12966"/>
    </row>
    <row r="12967" spans="158:159" x14ac:dyDescent="0.2">
      <c r="FB12967"/>
      <c r="FC12967"/>
    </row>
    <row r="12968" spans="158:159" x14ac:dyDescent="0.2">
      <c r="FB12968"/>
      <c r="FC12968"/>
    </row>
    <row r="12969" spans="158:159" x14ac:dyDescent="0.2">
      <c r="FB12969"/>
      <c r="FC12969"/>
    </row>
    <row r="12970" spans="158:159" x14ac:dyDescent="0.2">
      <c r="FB12970"/>
      <c r="FC12970"/>
    </row>
    <row r="12971" spans="158:159" x14ac:dyDescent="0.2">
      <c r="FB12971"/>
      <c r="FC12971"/>
    </row>
    <row r="12972" spans="158:159" x14ac:dyDescent="0.2">
      <c r="FB12972"/>
      <c r="FC12972"/>
    </row>
    <row r="12973" spans="158:159" x14ac:dyDescent="0.2">
      <c r="FB12973"/>
      <c r="FC12973"/>
    </row>
    <row r="12974" spans="158:159" x14ac:dyDescent="0.2">
      <c r="FB12974"/>
      <c r="FC12974"/>
    </row>
    <row r="12975" spans="158:159" x14ac:dyDescent="0.2">
      <c r="FB12975"/>
      <c r="FC12975"/>
    </row>
    <row r="12976" spans="158:159" x14ac:dyDescent="0.2">
      <c r="FB12976"/>
      <c r="FC12976"/>
    </row>
    <row r="12977" spans="158:159" x14ac:dyDescent="0.2">
      <c r="FB12977"/>
      <c r="FC12977"/>
    </row>
    <row r="12978" spans="158:159" x14ac:dyDescent="0.2">
      <c r="FB12978"/>
      <c r="FC12978"/>
    </row>
    <row r="12979" spans="158:159" x14ac:dyDescent="0.2">
      <c r="FB12979"/>
      <c r="FC12979"/>
    </row>
    <row r="12980" spans="158:159" x14ac:dyDescent="0.2">
      <c r="FB12980"/>
      <c r="FC12980"/>
    </row>
    <row r="12981" spans="158:159" x14ac:dyDescent="0.2">
      <c r="FB12981"/>
      <c r="FC12981"/>
    </row>
    <row r="12982" spans="158:159" x14ac:dyDescent="0.2">
      <c r="FB12982"/>
      <c r="FC12982"/>
    </row>
    <row r="12983" spans="158:159" x14ac:dyDescent="0.2">
      <c r="FB12983"/>
      <c r="FC12983"/>
    </row>
    <row r="12984" spans="158:159" x14ac:dyDescent="0.2">
      <c r="FB12984"/>
      <c r="FC12984"/>
    </row>
    <row r="12985" spans="158:159" x14ac:dyDescent="0.2">
      <c r="FB12985"/>
      <c r="FC12985"/>
    </row>
    <row r="12986" spans="158:159" x14ac:dyDescent="0.2">
      <c r="FB12986"/>
      <c r="FC12986"/>
    </row>
    <row r="12987" spans="158:159" x14ac:dyDescent="0.2">
      <c r="FB12987"/>
      <c r="FC12987"/>
    </row>
    <row r="12988" spans="158:159" x14ac:dyDescent="0.2">
      <c r="FB12988"/>
      <c r="FC12988"/>
    </row>
    <row r="12989" spans="158:159" x14ac:dyDescent="0.2">
      <c r="FB12989"/>
      <c r="FC12989"/>
    </row>
    <row r="12990" spans="158:159" x14ac:dyDescent="0.2">
      <c r="FB12990"/>
      <c r="FC12990"/>
    </row>
    <row r="12991" spans="158:159" x14ac:dyDescent="0.2">
      <c r="FB12991"/>
      <c r="FC12991"/>
    </row>
    <row r="12992" spans="158:159" x14ac:dyDescent="0.2">
      <c r="FB12992"/>
      <c r="FC12992"/>
    </row>
    <row r="12993" spans="158:159" x14ac:dyDescent="0.2">
      <c r="FB12993"/>
      <c r="FC12993"/>
    </row>
    <row r="12994" spans="158:159" x14ac:dyDescent="0.2">
      <c r="FB12994"/>
      <c r="FC12994"/>
    </row>
    <row r="12995" spans="158:159" x14ac:dyDescent="0.2">
      <c r="FB12995"/>
      <c r="FC12995"/>
    </row>
    <row r="12996" spans="158:159" x14ac:dyDescent="0.2">
      <c r="FB12996"/>
      <c r="FC12996"/>
    </row>
    <row r="12997" spans="158:159" x14ac:dyDescent="0.2">
      <c r="FB12997"/>
      <c r="FC12997"/>
    </row>
    <row r="12998" spans="158:159" x14ac:dyDescent="0.2">
      <c r="FB12998"/>
      <c r="FC12998"/>
    </row>
    <row r="12999" spans="158:159" x14ac:dyDescent="0.2">
      <c r="FB12999"/>
      <c r="FC12999"/>
    </row>
    <row r="13000" spans="158:159" x14ac:dyDescent="0.2">
      <c r="FB13000"/>
      <c r="FC13000"/>
    </row>
    <row r="13001" spans="158:159" x14ac:dyDescent="0.2">
      <c r="FB13001"/>
      <c r="FC13001"/>
    </row>
    <row r="13002" spans="158:159" x14ac:dyDescent="0.2">
      <c r="FB13002"/>
      <c r="FC13002"/>
    </row>
    <row r="13003" spans="158:159" x14ac:dyDescent="0.2">
      <c r="FB13003"/>
      <c r="FC13003"/>
    </row>
    <row r="13004" spans="158:159" x14ac:dyDescent="0.2">
      <c r="FB13004"/>
      <c r="FC13004"/>
    </row>
    <row r="13005" spans="158:159" x14ac:dyDescent="0.2">
      <c r="FB13005"/>
      <c r="FC13005"/>
    </row>
    <row r="13006" spans="158:159" x14ac:dyDescent="0.2">
      <c r="FB13006"/>
      <c r="FC13006"/>
    </row>
    <row r="13007" spans="158:159" x14ac:dyDescent="0.2">
      <c r="FB13007"/>
      <c r="FC13007"/>
    </row>
    <row r="13008" spans="158:159" x14ac:dyDescent="0.2">
      <c r="FB13008"/>
      <c r="FC13008"/>
    </row>
    <row r="13009" spans="158:159" x14ac:dyDescent="0.2">
      <c r="FB13009"/>
      <c r="FC13009"/>
    </row>
    <row r="13010" spans="158:159" x14ac:dyDescent="0.2">
      <c r="FB13010"/>
      <c r="FC13010"/>
    </row>
    <row r="13011" spans="158:159" x14ac:dyDescent="0.2">
      <c r="FB13011"/>
      <c r="FC13011"/>
    </row>
    <row r="13012" spans="158:159" x14ac:dyDescent="0.2">
      <c r="FB13012"/>
      <c r="FC13012"/>
    </row>
    <row r="13013" spans="158:159" x14ac:dyDescent="0.2">
      <c r="FB13013"/>
      <c r="FC13013"/>
    </row>
    <row r="13014" spans="158:159" x14ac:dyDescent="0.2">
      <c r="FB13014"/>
      <c r="FC13014"/>
    </row>
    <row r="13015" spans="158:159" x14ac:dyDescent="0.2">
      <c r="FB13015"/>
      <c r="FC13015"/>
    </row>
    <row r="13016" spans="158:159" x14ac:dyDescent="0.2">
      <c r="FB13016"/>
      <c r="FC13016"/>
    </row>
    <row r="13017" spans="158:159" x14ac:dyDescent="0.2">
      <c r="FB13017"/>
      <c r="FC13017"/>
    </row>
    <row r="13018" spans="158:159" x14ac:dyDescent="0.2">
      <c r="FB13018"/>
      <c r="FC13018"/>
    </row>
    <row r="13019" spans="158:159" x14ac:dyDescent="0.2">
      <c r="FB13019"/>
      <c r="FC13019"/>
    </row>
    <row r="13020" spans="158:159" x14ac:dyDescent="0.2">
      <c r="FB13020"/>
      <c r="FC13020"/>
    </row>
    <row r="13021" spans="158:159" x14ac:dyDescent="0.2">
      <c r="FB13021"/>
      <c r="FC13021"/>
    </row>
    <row r="13022" spans="158:159" x14ac:dyDescent="0.2">
      <c r="FB13022"/>
      <c r="FC13022"/>
    </row>
    <row r="13023" spans="158:159" x14ac:dyDescent="0.2">
      <c r="FB13023"/>
      <c r="FC13023"/>
    </row>
    <row r="13024" spans="158:159" x14ac:dyDescent="0.2">
      <c r="FB13024"/>
      <c r="FC13024"/>
    </row>
    <row r="13025" spans="158:159" x14ac:dyDescent="0.2">
      <c r="FB13025"/>
      <c r="FC13025"/>
    </row>
    <row r="13026" spans="158:159" x14ac:dyDescent="0.2">
      <c r="FB13026"/>
      <c r="FC13026"/>
    </row>
    <row r="13027" spans="158:159" x14ac:dyDescent="0.2">
      <c r="FB13027"/>
      <c r="FC13027"/>
    </row>
    <row r="13028" spans="158:159" x14ac:dyDescent="0.2">
      <c r="FB13028"/>
      <c r="FC13028"/>
    </row>
    <row r="13029" spans="158:159" x14ac:dyDescent="0.2">
      <c r="FB13029"/>
      <c r="FC13029"/>
    </row>
    <row r="13030" spans="158:159" x14ac:dyDescent="0.2">
      <c r="FB13030"/>
      <c r="FC13030"/>
    </row>
    <row r="13031" spans="158:159" x14ac:dyDescent="0.2">
      <c r="FB13031"/>
      <c r="FC13031"/>
    </row>
    <row r="13032" spans="158:159" x14ac:dyDescent="0.2">
      <c r="FB13032"/>
      <c r="FC13032"/>
    </row>
    <row r="13033" spans="158:159" x14ac:dyDescent="0.2">
      <c r="FB13033"/>
      <c r="FC13033"/>
    </row>
    <row r="13034" spans="158:159" x14ac:dyDescent="0.2">
      <c r="FB13034"/>
      <c r="FC13034"/>
    </row>
    <row r="13035" spans="158:159" x14ac:dyDescent="0.2">
      <c r="FB13035"/>
      <c r="FC13035"/>
    </row>
    <row r="13036" spans="158:159" x14ac:dyDescent="0.2">
      <c r="FB13036"/>
      <c r="FC13036"/>
    </row>
    <row r="13037" spans="158:159" x14ac:dyDescent="0.2">
      <c r="FB13037"/>
      <c r="FC13037"/>
    </row>
    <row r="13038" spans="158:159" x14ac:dyDescent="0.2">
      <c r="FB13038"/>
      <c r="FC13038"/>
    </row>
    <row r="13039" spans="158:159" x14ac:dyDescent="0.2">
      <c r="FB13039"/>
      <c r="FC13039"/>
    </row>
    <row r="13040" spans="158:159" x14ac:dyDescent="0.2">
      <c r="FB13040"/>
      <c r="FC13040"/>
    </row>
    <row r="13041" spans="158:159" x14ac:dyDescent="0.2">
      <c r="FB13041"/>
      <c r="FC13041"/>
    </row>
    <row r="13042" spans="158:159" x14ac:dyDescent="0.2">
      <c r="FB13042"/>
      <c r="FC13042"/>
    </row>
    <row r="13043" spans="158:159" x14ac:dyDescent="0.2">
      <c r="FB13043"/>
      <c r="FC13043"/>
    </row>
    <row r="13044" spans="158:159" x14ac:dyDescent="0.2">
      <c r="FB13044"/>
      <c r="FC13044"/>
    </row>
    <row r="13045" spans="158:159" x14ac:dyDescent="0.2">
      <c r="FB13045"/>
      <c r="FC13045"/>
    </row>
    <row r="13046" spans="158:159" x14ac:dyDescent="0.2">
      <c r="FB13046"/>
      <c r="FC13046"/>
    </row>
    <row r="13047" spans="158:159" x14ac:dyDescent="0.2">
      <c r="FB13047"/>
      <c r="FC13047"/>
    </row>
    <row r="13048" spans="158:159" x14ac:dyDescent="0.2">
      <c r="FB13048"/>
      <c r="FC13048"/>
    </row>
    <row r="13049" spans="158:159" x14ac:dyDescent="0.2">
      <c r="FB13049"/>
      <c r="FC13049"/>
    </row>
    <row r="13050" spans="158:159" x14ac:dyDescent="0.2">
      <c r="FB13050"/>
      <c r="FC13050"/>
    </row>
    <row r="13051" spans="158:159" x14ac:dyDescent="0.2">
      <c r="FB13051"/>
      <c r="FC13051"/>
    </row>
    <row r="13052" spans="158:159" x14ac:dyDescent="0.2">
      <c r="FB13052"/>
      <c r="FC13052"/>
    </row>
    <row r="13053" spans="158:159" x14ac:dyDescent="0.2">
      <c r="FB13053"/>
      <c r="FC13053"/>
    </row>
    <row r="13054" spans="158:159" x14ac:dyDescent="0.2">
      <c r="FB13054"/>
      <c r="FC13054"/>
    </row>
    <row r="13055" spans="158:159" x14ac:dyDescent="0.2">
      <c r="FB13055"/>
      <c r="FC13055"/>
    </row>
    <row r="13056" spans="158:159" x14ac:dyDescent="0.2">
      <c r="FB13056"/>
      <c r="FC13056"/>
    </row>
    <row r="13057" spans="158:159" x14ac:dyDescent="0.2">
      <c r="FB13057"/>
      <c r="FC13057"/>
    </row>
    <row r="13058" spans="158:159" x14ac:dyDescent="0.2">
      <c r="FB13058"/>
      <c r="FC13058"/>
    </row>
    <row r="13059" spans="158:159" x14ac:dyDescent="0.2">
      <c r="FB13059"/>
      <c r="FC13059"/>
    </row>
    <row r="13060" spans="158:159" x14ac:dyDescent="0.2">
      <c r="FB13060"/>
      <c r="FC13060"/>
    </row>
    <row r="13061" spans="158:159" x14ac:dyDescent="0.2">
      <c r="FB13061"/>
      <c r="FC13061"/>
    </row>
    <row r="13062" spans="158:159" x14ac:dyDescent="0.2">
      <c r="FB13062"/>
      <c r="FC13062"/>
    </row>
    <row r="13063" spans="158:159" x14ac:dyDescent="0.2">
      <c r="FB13063"/>
      <c r="FC13063"/>
    </row>
    <row r="13064" spans="158:159" x14ac:dyDescent="0.2">
      <c r="FB13064"/>
      <c r="FC13064"/>
    </row>
    <row r="13065" spans="158:159" x14ac:dyDescent="0.2">
      <c r="FB13065"/>
      <c r="FC13065"/>
    </row>
    <row r="13066" spans="158:159" x14ac:dyDescent="0.2">
      <c r="FB13066"/>
      <c r="FC13066"/>
    </row>
    <row r="13067" spans="158:159" x14ac:dyDescent="0.2">
      <c r="FB13067"/>
      <c r="FC13067"/>
    </row>
    <row r="13068" spans="158:159" x14ac:dyDescent="0.2">
      <c r="FB13068"/>
      <c r="FC13068"/>
    </row>
    <row r="13069" spans="158:159" x14ac:dyDescent="0.2">
      <c r="FB13069"/>
      <c r="FC13069"/>
    </row>
    <row r="13070" spans="158:159" x14ac:dyDescent="0.2">
      <c r="FB13070"/>
      <c r="FC13070"/>
    </row>
    <row r="13071" spans="158:159" x14ac:dyDescent="0.2">
      <c r="FB13071"/>
      <c r="FC13071"/>
    </row>
    <row r="13072" spans="158:159" x14ac:dyDescent="0.2">
      <c r="FB13072"/>
      <c r="FC13072"/>
    </row>
    <row r="13073" spans="158:159" x14ac:dyDescent="0.2">
      <c r="FB13073"/>
      <c r="FC13073"/>
    </row>
    <row r="13074" spans="158:159" x14ac:dyDescent="0.2">
      <c r="FB13074"/>
      <c r="FC13074"/>
    </row>
    <row r="13075" spans="158:159" x14ac:dyDescent="0.2">
      <c r="FB13075"/>
      <c r="FC13075"/>
    </row>
    <row r="13076" spans="158:159" x14ac:dyDescent="0.2">
      <c r="FB13076"/>
      <c r="FC13076"/>
    </row>
    <row r="13077" spans="158:159" x14ac:dyDescent="0.2">
      <c r="FB13077"/>
      <c r="FC13077"/>
    </row>
    <row r="13078" spans="158:159" x14ac:dyDescent="0.2">
      <c r="FB13078"/>
      <c r="FC13078"/>
    </row>
    <row r="13079" spans="158:159" x14ac:dyDescent="0.2">
      <c r="FB13079"/>
      <c r="FC13079"/>
    </row>
    <row r="13080" spans="158:159" x14ac:dyDescent="0.2">
      <c r="FB13080"/>
      <c r="FC13080"/>
    </row>
    <row r="13081" spans="158:159" x14ac:dyDescent="0.2">
      <c r="FB13081"/>
      <c r="FC13081"/>
    </row>
    <row r="13082" spans="158:159" x14ac:dyDescent="0.2">
      <c r="FB13082"/>
      <c r="FC13082"/>
    </row>
    <row r="13083" spans="158:159" x14ac:dyDescent="0.2">
      <c r="FB13083"/>
      <c r="FC13083"/>
    </row>
    <row r="13084" spans="158:159" x14ac:dyDescent="0.2">
      <c r="FB13084"/>
      <c r="FC13084"/>
    </row>
    <row r="13085" spans="158:159" x14ac:dyDescent="0.2">
      <c r="FB13085"/>
      <c r="FC13085"/>
    </row>
    <row r="13086" spans="158:159" x14ac:dyDescent="0.2">
      <c r="FB13086"/>
      <c r="FC13086"/>
    </row>
    <row r="13087" spans="158:159" x14ac:dyDescent="0.2">
      <c r="FB13087"/>
      <c r="FC13087"/>
    </row>
    <row r="13088" spans="158:159" x14ac:dyDescent="0.2">
      <c r="FB13088"/>
      <c r="FC13088"/>
    </row>
    <row r="13089" spans="158:159" x14ac:dyDescent="0.2">
      <c r="FB13089"/>
      <c r="FC13089"/>
    </row>
    <row r="13090" spans="158:159" x14ac:dyDescent="0.2">
      <c r="FB13090"/>
      <c r="FC13090"/>
    </row>
    <row r="13091" spans="158:159" x14ac:dyDescent="0.2">
      <c r="FB13091"/>
      <c r="FC13091"/>
    </row>
    <row r="13092" spans="158:159" x14ac:dyDescent="0.2">
      <c r="FB13092"/>
      <c r="FC13092"/>
    </row>
    <row r="13093" spans="158:159" x14ac:dyDescent="0.2">
      <c r="FB13093"/>
      <c r="FC13093"/>
    </row>
    <row r="13094" spans="158:159" x14ac:dyDescent="0.2">
      <c r="FB13094"/>
      <c r="FC13094"/>
    </row>
    <row r="13095" spans="158:159" x14ac:dyDescent="0.2">
      <c r="FB13095"/>
      <c r="FC13095"/>
    </row>
    <row r="13096" spans="158:159" x14ac:dyDescent="0.2">
      <c r="FB13096"/>
      <c r="FC13096"/>
    </row>
    <row r="13097" spans="158:159" x14ac:dyDescent="0.2">
      <c r="FB13097"/>
      <c r="FC13097"/>
    </row>
    <row r="13098" spans="158:159" x14ac:dyDescent="0.2">
      <c r="FB13098"/>
      <c r="FC13098"/>
    </row>
    <row r="13099" spans="158:159" x14ac:dyDescent="0.2">
      <c r="FB13099"/>
      <c r="FC13099"/>
    </row>
    <row r="13100" spans="158:159" x14ac:dyDescent="0.2">
      <c r="FB13100"/>
      <c r="FC13100"/>
    </row>
    <row r="13101" spans="158:159" x14ac:dyDescent="0.2">
      <c r="FB13101"/>
      <c r="FC13101"/>
    </row>
    <row r="13102" spans="158:159" x14ac:dyDescent="0.2">
      <c r="FB13102"/>
      <c r="FC13102"/>
    </row>
    <row r="13103" spans="158:159" x14ac:dyDescent="0.2">
      <c r="FB13103"/>
      <c r="FC13103"/>
    </row>
    <row r="13104" spans="158:159" x14ac:dyDescent="0.2">
      <c r="FB13104"/>
      <c r="FC13104"/>
    </row>
    <row r="13105" spans="158:159" x14ac:dyDescent="0.2">
      <c r="FB13105"/>
      <c r="FC13105"/>
    </row>
    <row r="13106" spans="158:159" x14ac:dyDescent="0.2">
      <c r="FB13106"/>
      <c r="FC13106"/>
    </row>
    <row r="13107" spans="158:159" x14ac:dyDescent="0.2">
      <c r="FB13107"/>
      <c r="FC13107"/>
    </row>
    <row r="13108" spans="158:159" x14ac:dyDescent="0.2">
      <c r="FB13108"/>
      <c r="FC13108"/>
    </row>
    <row r="13109" spans="158:159" x14ac:dyDescent="0.2">
      <c r="FB13109"/>
      <c r="FC13109"/>
    </row>
    <row r="13110" spans="158:159" x14ac:dyDescent="0.2">
      <c r="FB13110"/>
      <c r="FC13110"/>
    </row>
    <row r="13111" spans="158:159" x14ac:dyDescent="0.2">
      <c r="FB13111"/>
      <c r="FC13111"/>
    </row>
    <row r="13112" spans="158:159" x14ac:dyDescent="0.2">
      <c r="FB13112"/>
      <c r="FC13112"/>
    </row>
    <row r="13113" spans="158:159" x14ac:dyDescent="0.2">
      <c r="FB13113"/>
      <c r="FC13113"/>
    </row>
    <row r="13114" spans="158:159" x14ac:dyDescent="0.2">
      <c r="FB13114"/>
      <c r="FC13114"/>
    </row>
    <row r="13115" spans="158:159" x14ac:dyDescent="0.2">
      <c r="FB13115"/>
      <c r="FC13115"/>
    </row>
    <row r="13116" spans="158:159" x14ac:dyDescent="0.2">
      <c r="FB13116"/>
      <c r="FC13116"/>
    </row>
    <row r="13117" spans="158:159" x14ac:dyDescent="0.2">
      <c r="FB13117"/>
      <c r="FC13117"/>
    </row>
    <row r="13118" spans="158:159" x14ac:dyDescent="0.2">
      <c r="FB13118"/>
      <c r="FC13118"/>
    </row>
    <row r="13119" spans="158:159" x14ac:dyDescent="0.2">
      <c r="FB13119"/>
      <c r="FC13119"/>
    </row>
    <row r="13120" spans="158:159" x14ac:dyDescent="0.2">
      <c r="FB13120"/>
      <c r="FC13120"/>
    </row>
    <row r="13121" spans="158:159" x14ac:dyDescent="0.2">
      <c r="FB13121"/>
      <c r="FC13121"/>
    </row>
    <row r="13122" spans="158:159" x14ac:dyDescent="0.2">
      <c r="FB13122"/>
      <c r="FC13122"/>
    </row>
    <row r="13123" spans="158:159" x14ac:dyDescent="0.2">
      <c r="FB13123"/>
      <c r="FC13123"/>
    </row>
    <row r="13124" spans="158:159" x14ac:dyDescent="0.2">
      <c r="FB13124"/>
      <c r="FC13124"/>
    </row>
    <row r="13125" spans="158:159" x14ac:dyDescent="0.2">
      <c r="FB13125"/>
      <c r="FC13125"/>
    </row>
    <row r="13126" spans="158:159" x14ac:dyDescent="0.2">
      <c r="FB13126"/>
      <c r="FC13126"/>
    </row>
    <row r="13127" spans="158:159" x14ac:dyDescent="0.2">
      <c r="FB13127"/>
      <c r="FC13127"/>
    </row>
    <row r="13128" spans="158:159" x14ac:dyDescent="0.2">
      <c r="FB13128"/>
      <c r="FC13128"/>
    </row>
    <row r="13129" spans="158:159" x14ac:dyDescent="0.2">
      <c r="FB13129"/>
      <c r="FC13129"/>
    </row>
    <row r="13130" spans="158:159" x14ac:dyDescent="0.2">
      <c r="FB13130"/>
      <c r="FC13130"/>
    </row>
    <row r="13131" spans="158:159" x14ac:dyDescent="0.2">
      <c r="FB13131"/>
      <c r="FC13131"/>
    </row>
    <row r="13132" spans="158:159" x14ac:dyDescent="0.2">
      <c r="FB13132"/>
      <c r="FC13132"/>
    </row>
    <row r="13133" spans="158:159" x14ac:dyDescent="0.2">
      <c r="FB13133"/>
      <c r="FC13133"/>
    </row>
    <row r="13134" spans="158:159" x14ac:dyDescent="0.2">
      <c r="FB13134"/>
      <c r="FC13134"/>
    </row>
    <row r="13135" spans="158:159" x14ac:dyDescent="0.2">
      <c r="FB13135"/>
      <c r="FC13135"/>
    </row>
    <row r="13136" spans="158:159" x14ac:dyDescent="0.2">
      <c r="FB13136"/>
      <c r="FC13136"/>
    </row>
    <row r="13137" spans="158:159" x14ac:dyDescent="0.2">
      <c r="FB13137"/>
      <c r="FC13137"/>
    </row>
    <row r="13138" spans="158:159" x14ac:dyDescent="0.2">
      <c r="FB13138"/>
      <c r="FC13138"/>
    </row>
    <row r="13139" spans="158:159" x14ac:dyDescent="0.2">
      <c r="FB13139"/>
      <c r="FC13139"/>
    </row>
    <row r="13140" spans="158:159" x14ac:dyDescent="0.2">
      <c r="FB13140"/>
      <c r="FC13140"/>
    </row>
    <row r="13141" spans="158:159" x14ac:dyDescent="0.2">
      <c r="FB13141"/>
      <c r="FC13141"/>
    </row>
    <row r="13142" spans="158:159" x14ac:dyDescent="0.2">
      <c r="FB13142"/>
      <c r="FC13142"/>
    </row>
    <row r="13143" spans="158:159" x14ac:dyDescent="0.2">
      <c r="FB13143"/>
      <c r="FC13143"/>
    </row>
    <row r="13144" spans="158:159" x14ac:dyDescent="0.2">
      <c r="FB13144"/>
      <c r="FC13144"/>
    </row>
    <row r="13145" spans="158:159" x14ac:dyDescent="0.2">
      <c r="FB13145"/>
      <c r="FC13145"/>
    </row>
    <row r="13146" spans="158:159" x14ac:dyDescent="0.2">
      <c r="FB13146"/>
      <c r="FC13146"/>
    </row>
    <row r="13147" spans="158:159" x14ac:dyDescent="0.2">
      <c r="FB13147"/>
      <c r="FC13147"/>
    </row>
    <row r="13148" spans="158:159" x14ac:dyDescent="0.2">
      <c r="FB13148"/>
      <c r="FC13148"/>
    </row>
    <row r="13149" spans="158:159" x14ac:dyDescent="0.2">
      <c r="FB13149"/>
      <c r="FC13149"/>
    </row>
    <row r="13150" spans="158:159" x14ac:dyDescent="0.2">
      <c r="FB13150"/>
      <c r="FC13150"/>
    </row>
    <row r="13151" spans="158:159" x14ac:dyDescent="0.2">
      <c r="FB13151"/>
      <c r="FC13151"/>
    </row>
    <row r="13152" spans="158:159" x14ac:dyDescent="0.2">
      <c r="FB13152"/>
      <c r="FC13152"/>
    </row>
    <row r="13153" spans="158:159" x14ac:dyDescent="0.2">
      <c r="FB13153"/>
      <c r="FC13153"/>
    </row>
    <row r="13154" spans="158:159" x14ac:dyDescent="0.2">
      <c r="FB13154"/>
      <c r="FC13154"/>
    </row>
    <row r="13155" spans="158:159" x14ac:dyDescent="0.2">
      <c r="FB13155"/>
      <c r="FC13155"/>
    </row>
    <row r="13156" spans="158:159" x14ac:dyDescent="0.2">
      <c r="FB13156"/>
      <c r="FC13156"/>
    </row>
    <row r="13157" spans="158:159" x14ac:dyDescent="0.2">
      <c r="FB13157"/>
      <c r="FC13157"/>
    </row>
    <row r="13158" spans="158:159" x14ac:dyDescent="0.2">
      <c r="FB13158"/>
      <c r="FC13158"/>
    </row>
    <row r="13159" spans="158:159" x14ac:dyDescent="0.2">
      <c r="FB13159"/>
      <c r="FC13159"/>
    </row>
    <row r="13160" spans="158:159" x14ac:dyDescent="0.2">
      <c r="FB13160"/>
      <c r="FC13160"/>
    </row>
    <row r="13161" spans="158:159" x14ac:dyDescent="0.2">
      <c r="FB13161"/>
      <c r="FC13161"/>
    </row>
    <row r="13162" spans="158:159" x14ac:dyDescent="0.2">
      <c r="FB13162"/>
      <c r="FC13162"/>
    </row>
    <row r="13163" spans="158:159" x14ac:dyDescent="0.2">
      <c r="FB13163"/>
      <c r="FC13163"/>
    </row>
    <row r="13164" spans="158:159" x14ac:dyDescent="0.2">
      <c r="FB13164"/>
      <c r="FC13164"/>
    </row>
    <row r="13165" spans="158:159" x14ac:dyDescent="0.2">
      <c r="FB13165"/>
      <c r="FC13165"/>
    </row>
    <row r="13166" spans="158:159" x14ac:dyDescent="0.2">
      <c r="FB13166"/>
      <c r="FC13166"/>
    </row>
    <row r="13167" spans="158:159" x14ac:dyDescent="0.2">
      <c r="FB13167"/>
      <c r="FC13167"/>
    </row>
    <row r="13168" spans="158:159" x14ac:dyDescent="0.2">
      <c r="FB13168"/>
      <c r="FC13168"/>
    </row>
    <row r="13169" spans="158:159" x14ac:dyDescent="0.2">
      <c r="FB13169"/>
      <c r="FC13169"/>
    </row>
    <row r="13170" spans="158:159" x14ac:dyDescent="0.2">
      <c r="FB13170"/>
      <c r="FC13170"/>
    </row>
    <row r="13171" spans="158:159" x14ac:dyDescent="0.2">
      <c r="FB13171"/>
      <c r="FC13171"/>
    </row>
    <row r="13172" spans="158:159" x14ac:dyDescent="0.2">
      <c r="FB13172"/>
      <c r="FC13172"/>
    </row>
    <row r="13173" spans="158:159" x14ac:dyDescent="0.2">
      <c r="FB13173"/>
      <c r="FC13173"/>
    </row>
    <row r="13174" spans="158:159" x14ac:dyDescent="0.2">
      <c r="FB13174"/>
      <c r="FC13174"/>
    </row>
    <row r="13175" spans="158:159" x14ac:dyDescent="0.2">
      <c r="FB13175"/>
      <c r="FC13175"/>
    </row>
    <row r="13176" spans="158:159" x14ac:dyDescent="0.2">
      <c r="FB13176"/>
      <c r="FC13176"/>
    </row>
    <row r="13177" spans="158:159" x14ac:dyDescent="0.2">
      <c r="FB13177"/>
      <c r="FC13177"/>
    </row>
    <row r="13178" spans="158:159" x14ac:dyDescent="0.2">
      <c r="FB13178"/>
      <c r="FC13178"/>
    </row>
    <row r="13179" spans="158:159" x14ac:dyDescent="0.2">
      <c r="FB13179"/>
      <c r="FC13179"/>
    </row>
    <row r="13180" spans="158:159" x14ac:dyDescent="0.2">
      <c r="FB13180"/>
      <c r="FC13180"/>
    </row>
    <row r="13181" spans="158:159" x14ac:dyDescent="0.2">
      <c r="FB13181"/>
      <c r="FC13181"/>
    </row>
    <row r="13182" spans="158:159" x14ac:dyDescent="0.2">
      <c r="FB13182"/>
      <c r="FC13182"/>
    </row>
    <row r="13183" spans="158:159" x14ac:dyDescent="0.2">
      <c r="FB13183"/>
      <c r="FC13183"/>
    </row>
    <row r="13184" spans="158:159" x14ac:dyDescent="0.2">
      <c r="FB13184"/>
      <c r="FC13184"/>
    </row>
    <row r="13185" spans="158:159" x14ac:dyDescent="0.2">
      <c r="FB13185"/>
      <c r="FC13185"/>
    </row>
    <row r="13186" spans="158:159" x14ac:dyDescent="0.2">
      <c r="FB13186"/>
      <c r="FC13186"/>
    </row>
    <row r="13187" spans="158:159" x14ac:dyDescent="0.2">
      <c r="FB13187"/>
      <c r="FC13187"/>
    </row>
    <row r="13188" spans="158:159" x14ac:dyDescent="0.2">
      <c r="FB13188"/>
      <c r="FC13188"/>
    </row>
    <row r="13189" spans="158:159" x14ac:dyDescent="0.2">
      <c r="FB13189"/>
      <c r="FC13189"/>
    </row>
    <row r="13190" spans="158:159" x14ac:dyDescent="0.2">
      <c r="FB13190"/>
      <c r="FC13190"/>
    </row>
    <row r="13191" spans="158:159" x14ac:dyDescent="0.2">
      <c r="FB13191"/>
      <c r="FC13191"/>
    </row>
    <row r="13192" spans="158:159" x14ac:dyDescent="0.2">
      <c r="FB13192"/>
      <c r="FC13192"/>
    </row>
    <row r="13193" spans="158:159" x14ac:dyDescent="0.2">
      <c r="FB13193"/>
      <c r="FC13193"/>
    </row>
    <row r="13194" spans="158:159" x14ac:dyDescent="0.2">
      <c r="FB13194"/>
      <c r="FC13194"/>
    </row>
    <row r="13195" spans="158:159" x14ac:dyDescent="0.2">
      <c r="FB13195"/>
      <c r="FC13195"/>
    </row>
    <row r="13196" spans="158:159" x14ac:dyDescent="0.2">
      <c r="FB13196"/>
      <c r="FC13196"/>
    </row>
    <row r="13197" spans="158:159" x14ac:dyDescent="0.2">
      <c r="FB13197"/>
      <c r="FC13197"/>
    </row>
    <row r="13198" spans="158:159" x14ac:dyDescent="0.2">
      <c r="FB13198"/>
      <c r="FC13198"/>
    </row>
    <row r="13199" spans="158:159" x14ac:dyDescent="0.2">
      <c r="FB13199"/>
      <c r="FC13199"/>
    </row>
    <row r="13200" spans="158:159" x14ac:dyDescent="0.2">
      <c r="FB13200"/>
      <c r="FC13200"/>
    </row>
    <row r="13201" spans="158:159" x14ac:dyDescent="0.2">
      <c r="FB13201"/>
      <c r="FC13201"/>
    </row>
    <row r="13202" spans="158:159" x14ac:dyDescent="0.2">
      <c r="FB13202"/>
      <c r="FC13202"/>
    </row>
    <row r="13203" spans="158:159" x14ac:dyDescent="0.2">
      <c r="FB13203"/>
      <c r="FC13203"/>
    </row>
    <row r="13204" spans="158:159" x14ac:dyDescent="0.2">
      <c r="FB13204"/>
      <c r="FC13204"/>
    </row>
    <row r="13205" spans="158:159" x14ac:dyDescent="0.2">
      <c r="FB13205"/>
      <c r="FC13205"/>
    </row>
    <row r="13206" spans="158:159" x14ac:dyDescent="0.2">
      <c r="FB13206"/>
      <c r="FC13206"/>
    </row>
    <row r="13207" spans="158:159" x14ac:dyDescent="0.2">
      <c r="FB13207"/>
      <c r="FC13207"/>
    </row>
    <row r="13208" spans="158:159" x14ac:dyDescent="0.2">
      <c r="FB13208"/>
      <c r="FC13208"/>
    </row>
    <row r="13209" spans="158:159" x14ac:dyDescent="0.2">
      <c r="FB13209"/>
      <c r="FC13209"/>
    </row>
    <row r="13210" spans="158:159" x14ac:dyDescent="0.2">
      <c r="FB13210"/>
      <c r="FC13210"/>
    </row>
    <row r="13211" spans="158:159" x14ac:dyDescent="0.2">
      <c r="FB13211"/>
      <c r="FC13211"/>
    </row>
    <row r="13212" spans="158:159" x14ac:dyDescent="0.2">
      <c r="FB13212"/>
      <c r="FC13212"/>
    </row>
    <row r="13213" spans="158:159" x14ac:dyDescent="0.2">
      <c r="FB13213"/>
      <c r="FC13213"/>
    </row>
    <row r="13214" spans="158:159" x14ac:dyDescent="0.2">
      <c r="FB13214"/>
      <c r="FC13214"/>
    </row>
    <row r="13215" spans="158:159" x14ac:dyDescent="0.2">
      <c r="FB13215"/>
      <c r="FC13215"/>
    </row>
    <row r="13216" spans="158:159" x14ac:dyDescent="0.2">
      <c r="FB13216"/>
      <c r="FC13216"/>
    </row>
    <row r="13217" spans="158:159" x14ac:dyDescent="0.2">
      <c r="FB13217"/>
      <c r="FC13217"/>
    </row>
    <row r="13218" spans="158:159" x14ac:dyDescent="0.2">
      <c r="FB13218"/>
      <c r="FC13218"/>
    </row>
    <row r="13219" spans="158:159" x14ac:dyDescent="0.2">
      <c r="FB13219"/>
      <c r="FC13219"/>
    </row>
    <row r="13220" spans="158:159" x14ac:dyDescent="0.2">
      <c r="FB13220"/>
      <c r="FC13220"/>
    </row>
    <row r="13221" spans="158:159" x14ac:dyDescent="0.2">
      <c r="FB13221"/>
      <c r="FC13221"/>
    </row>
    <row r="13222" spans="158:159" x14ac:dyDescent="0.2">
      <c r="FB13222"/>
      <c r="FC13222"/>
    </row>
    <row r="13223" spans="158:159" x14ac:dyDescent="0.2">
      <c r="FB13223"/>
      <c r="FC13223"/>
    </row>
    <row r="13224" spans="158:159" x14ac:dyDescent="0.2">
      <c r="FB13224"/>
      <c r="FC13224"/>
    </row>
    <row r="13225" spans="158:159" x14ac:dyDescent="0.2">
      <c r="FB13225"/>
      <c r="FC13225"/>
    </row>
    <row r="13226" spans="158:159" x14ac:dyDescent="0.2">
      <c r="FB13226"/>
      <c r="FC13226"/>
    </row>
    <row r="13227" spans="158:159" x14ac:dyDescent="0.2">
      <c r="FB13227"/>
      <c r="FC13227"/>
    </row>
    <row r="13228" spans="158:159" x14ac:dyDescent="0.2">
      <c r="FB13228"/>
      <c r="FC13228"/>
    </row>
    <row r="13229" spans="158:159" x14ac:dyDescent="0.2">
      <c r="FB13229"/>
      <c r="FC13229"/>
    </row>
    <row r="13230" spans="158:159" x14ac:dyDescent="0.2">
      <c r="FB13230"/>
      <c r="FC13230"/>
    </row>
    <row r="13231" spans="158:159" x14ac:dyDescent="0.2">
      <c r="FB13231"/>
      <c r="FC13231"/>
    </row>
    <row r="13232" spans="158:159" x14ac:dyDescent="0.2">
      <c r="FB13232"/>
      <c r="FC13232"/>
    </row>
    <row r="13233" spans="158:159" x14ac:dyDescent="0.2">
      <c r="FB13233"/>
      <c r="FC13233"/>
    </row>
    <row r="13234" spans="158:159" x14ac:dyDescent="0.2">
      <c r="FB13234"/>
      <c r="FC13234"/>
    </row>
    <row r="13235" spans="158:159" x14ac:dyDescent="0.2">
      <c r="FB13235"/>
      <c r="FC13235"/>
    </row>
    <row r="13236" spans="158:159" x14ac:dyDescent="0.2">
      <c r="FB13236"/>
      <c r="FC13236"/>
    </row>
    <row r="13237" spans="158:159" x14ac:dyDescent="0.2">
      <c r="FB13237"/>
      <c r="FC13237"/>
    </row>
    <row r="13238" spans="158:159" x14ac:dyDescent="0.2">
      <c r="FB13238"/>
      <c r="FC13238"/>
    </row>
    <row r="13239" spans="158:159" x14ac:dyDescent="0.2">
      <c r="FB13239"/>
      <c r="FC13239"/>
    </row>
    <row r="13240" spans="158:159" x14ac:dyDescent="0.2">
      <c r="FB13240"/>
      <c r="FC13240"/>
    </row>
    <row r="13241" spans="158:159" x14ac:dyDescent="0.2">
      <c r="FB13241"/>
      <c r="FC13241"/>
    </row>
    <row r="13242" spans="158:159" x14ac:dyDescent="0.2">
      <c r="FB13242"/>
      <c r="FC13242"/>
    </row>
    <row r="13243" spans="158:159" x14ac:dyDescent="0.2">
      <c r="FB13243"/>
      <c r="FC13243"/>
    </row>
    <row r="13244" spans="158:159" x14ac:dyDescent="0.2">
      <c r="FB13244"/>
      <c r="FC13244"/>
    </row>
    <row r="13245" spans="158:159" x14ac:dyDescent="0.2">
      <c r="FB13245"/>
      <c r="FC13245"/>
    </row>
    <row r="13246" spans="158:159" x14ac:dyDescent="0.2">
      <c r="FB13246"/>
      <c r="FC13246"/>
    </row>
    <row r="13247" spans="158:159" x14ac:dyDescent="0.2">
      <c r="FB13247"/>
      <c r="FC13247"/>
    </row>
    <row r="13248" spans="158:159" x14ac:dyDescent="0.2">
      <c r="FB13248"/>
      <c r="FC13248"/>
    </row>
    <row r="13249" spans="158:159" x14ac:dyDescent="0.2">
      <c r="FB13249"/>
      <c r="FC13249"/>
    </row>
    <row r="13250" spans="158:159" x14ac:dyDescent="0.2">
      <c r="FB13250"/>
      <c r="FC13250"/>
    </row>
    <row r="13251" spans="158:159" x14ac:dyDescent="0.2">
      <c r="FB13251"/>
      <c r="FC13251"/>
    </row>
    <row r="13252" spans="158:159" x14ac:dyDescent="0.2">
      <c r="FB13252"/>
      <c r="FC13252"/>
    </row>
    <row r="13253" spans="158:159" x14ac:dyDescent="0.2">
      <c r="FB13253"/>
      <c r="FC13253"/>
    </row>
    <row r="13254" spans="158:159" x14ac:dyDescent="0.2">
      <c r="FB13254"/>
      <c r="FC13254"/>
    </row>
    <row r="13255" spans="158:159" x14ac:dyDescent="0.2">
      <c r="FB13255"/>
      <c r="FC13255"/>
    </row>
    <row r="13256" spans="158:159" x14ac:dyDescent="0.2">
      <c r="FB13256"/>
      <c r="FC13256"/>
    </row>
    <row r="13257" spans="158:159" x14ac:dyDescent="0.2">
      <c r="FB13257"/>
      <c r="FC13257"/>
    </row>
    <row r="13258" spans="158:159" x14ac:dyDescent="0.2">
      <c r="FB13258"/>
      <c r="FC13258"/>
    </row>
    <row r="13259" spans="158:159" x14ac:dyDescent="0.2">
      <c r="FB13259"/>
      <c r="FC13259"/>
    </row>
    <row r="13260" spans="158:159" x14ac:dyDescent="0.2">
      <c r="FB13260"/>
      <c r="FC13260"/>
    </row>
    <row r="13261" spans="158:159" x14ac:dyDescent="0.2">
      <c r="FB13261"/>
      <c r="FC13261"/>
    </row>
    <row r="13262" spans="158:159" x14ac:dyDescent="0.2">
      <c r="FB13262"/>
      <c r="FC13262"/>
    </row>
    <row r="13263" spans="158:159" x14ac:dyDescent="0.2">
      <c r="FB13263"/>
      <c r="FC13263"/>
    </row>
    <row r="13264" spans="158:159" x14ac:dyDescent="0.2">
      <c r="FB13264"/>
      <c r="FC13264"/>
    </row>
    <row r="13265" spans="158:159" x14ac:dyDescent="0.2">
      <c r="FB13265"/>
      <c r="FC13265"/>
    </row>
    <row r="13266" spans="158:159" x14ac:dyDescent="0.2">
      <c r="FB13266"/>
      <c r="FC13266"/>
    </row>
    <row r="13267" spans="158:159" x14ac:dyDescent="0.2">
      <c r="FB13267"/>
      <c r="FC13267"/>
    </row>
    <row r="13268" spans="158:159" x14ac:dyDescent="0.2">
      <c r="FB13268"/>
      <c r="FC13268"/>
    </row>
    <row r="13269" spans="158:159" x14ac:dyDescent="0.2">
      <c r="FB13269"/>
      <c r="FC13269"/>
    </row>
    <row r="13270" spans="158:159" x14ac:dyDescent="0.2">
      <c r="FB13270"/>
      <c r="FC13270"/>
    </row>
    <row r="13271" spans="158:159" x14ac:dyDescent="0.2">
      <c r="FB13271"/>
      <c r="FC13271"/>
    </row>
    <row r="13272" spans="158:159" x14ac:dyDescent="0.2">
      <c r="FB13272"/>
      <c r="FC13272"/>
    </row>
    <row r="13273" spans="158:159" x14ac:dyDescent="0.2">
      <c r="FB13273"/>
      <c r="FC13273"/>
    </row>
    <row r="13274" spans="158:159" x14ac:dyDescent="0.2">
      <c r="FB13274"/>
      <c r="FC13274"/>
    </row>
    <row r="13275" spans="158:159" x14ac:dyDescent="0.2">
      <c r="FB13275"/>
      <c r="FC13275"/>
    </row>
    <row r="13276" spans="158:159" x14ac:dyDescent="0.2">
      <c r="FB13276"/>
      <c r="FC13276"/>
    </row>
    <row r="13277" spans="158:159" x14ac:dyDescent="0.2">
      <c r="FB13277"/>
      <c r="FC13277"/>
    </row>
    <row r="13278" spans="158:159" x14ac:dyDescent="0.2">
      <c r="FB13278"/>
      <c r="FC13278"/>
    </row>
    <row r="13279" spans="158:159" x14ac:dyDescent="0.2">
      <c r="FB13279"/>
      <c r="FC13279"/>
    </row>
    <row r="13280" spans="158:159" x14ac:dyDescent="0.2">
      <c r="FB13280"/>
      <c r="FC13280"/>
    </row>
    <row r="13281" spans="158:159" x14ac:dyDescent="0.2">
      <c r="FB13281"/>
      <c r="FC13281"/>
    </row>
    <row r="13282" spans="158:159" x14ac:dyDescent="0.2">
      <c r="FB13282"/>
      <c r="FC13282"/>
    </row>
    <row r="13283" spans="158:159" x14ac:dyDescent="0.2">
      <c r="FB13283"/>
      <c r="FC13283"/>
    </row>
    <row r="13284" spans="158:159" x14ac:dyDescent="0.2">
      <c r="FB13284"/>
      <c r="FC13284"/>
    </row>
    <row r="13285" spans="158:159" x14ac:dyDescent="0.2">
      <c r="FB13285"/>
      <c r="FC13285"/>
    </row>
    <row r="13286" spans="158:159" x14ac:dyDescent="0.2">
      <c r="FB13286"/>
      <c r="FC13286"/>
    </row>
    <row r="13287" spans="158:159" x14ac:dyDescent="0.2">
      <c r="FB13287"/>
      <c r="FC13287"/>
    </row>
    <row r="13288" spans="158:159" x14ac:dyDescent="0.2">
      <c r="FB13288"/>
      <c r="FC13288"/>
    </row>
    <row r="13289" spans="158:159" x14ac:dyDescent="0.2">
      <c r="FB13289"/>
      <c r="FC13289"/>
    </row>
    <row r="13290" spans="158:159" x14ac:dyDescent="0.2">
      <c r="FB13290"/>
      <c r="FC13290"/>
    </row>
    <row r="13291" spans="158:159" x14ac:dyDescent="0.2">
      <c r="FB13291"/>
      <c r="FC13291"/>
    </row>
    <row r="13292" spans="158:159" x14ac:dyDescent="0.2">
      <c r="FB13292"/>
      <c r="FC13292"/>
    </row>
    <row r="13293" spans="158:159" x14ac:dyDescent="0.2">
      <c r="FB13293"/>
      <c r="FC13293"/>
    </row>
    <row r="13294" spans="158:159" x14ac:dyDescent="0.2">
      <c r="FB13294"/>
      <c r="FC13294"/>
    </row>
    <row r="13295" spans="158:159" x14ac:dyDescent="0.2">
      <c r="FB13295"/>
      <c r="FC13295"/>
    </row>
    <row r="13296" spans="158:159" x14ac:dyDescent="0.2">
      <c r="FB13296"/>
      <c r="FC13296"/>
    </row>
    <row r="13297" spans="158:159" x14ac:dyDescent="0.2">
      <c r="FB13297"/>
      <c r="FC13297"/>
    </row>
    <row r="13298" spans="158:159" x14ac:dyDescent="0.2">
      <c r="FB13298"/>
      <c r="FC13298"/>
    </row>
    <row r="13299" spans="158:159" x14ac:dyDescent="0.2">
      <c r="FB13299"/>
      <c r="FC13299"/>
    </row>
    <row r="13300" spans="158:159" x14ac:dyDescent="0.2">
      <c r="FB13300"/>
      <c r="FC13300"/>
    </row>
    <row r="13301" spans="158:159" x14ac:dyDescent="0.2">
      <c r="FB13301"/>
      <c r="FC13301"/>
    </row>
    <row r="13302" spans="158:159" x14ac:dyDescent="0.2">
      <c r="FB13302"/>
      <c r="FC13302"/>
    </row>
    <row r="13303" spans="158:159" x14ac:dyDescent="0.2">
      <c r="FB13303"/>
      <c r="FC13303"/>
    </row>
    <row r="13304" spans="158:159" x14ac:dyDescent="0.2">
      <c r="FB13304"/>
      <c r="FC13304"/>
    </row>
    <row r="13305" spans="158:159" x14ac:dyDescent="0.2">
      <c r="FB13305"/>
      <c r="FC13305"/>
    </row>
    <row r="13306" spans="158:159" x14ac:dyDescent="0.2">
      <c r="FB13306"/>
      <c r="FC13306"/>
    </row>
    <row r="13307" spans="158:159" x14ac:dyDescent="0.2">
      <c r="FB13307"/>
      <c r="FC13307"/>
    </row>
    <row r="13308" spans="158:159" x14ac:dyDescent="0.2">
      <c r="FB13308"/>
      <c r="FC13308"/>
    </row>
    <row r="13309" spans="158:159" x14ac:dyDescent="0.2">
      <c r="FB13309"/>
      <c r="FC13309"/>
    </row>
    <row r="13310" spans="158:159" x14ac:dyDescent="0.2">
      <c r="FB13310"/>
      <c r="FC13310"/>
    </row>
    <row r="13311" spans="158:159" x14ac:dyDescent="0.2">
      <c r="FB13311"/>
      <c r="FC13311"/>
    </row>
    <row r="13312" spans="158:159" x14ac:dyDescent="0.2">
      <c r="FB13312"/>
      <c r="FC13312"/>
    </row>
    <row r="13313" spans="158:159" x14ac:dyDescent="0.2">
      <c r="FB13313"/>
      <c r="FC13313"/>
    </row>
    <row r="13314" spans="158:159" x14ac:dyDescent="0.2">
      <c r="FB13314"/>
      <c r="FC13314"/>
    </row>
    <row r="13315" spans="158:159" x14ac:dyDescent="0.2">
      <c r="FB13315"/>
      <c r="FC13315"/>
    </row>
    <row r="13316" spans="158:159" x14ac:dyDescent="0.2">
      <c r="FB13316"/>
      <c r="FC13316"/>
    </row>
    <row r="13317" spans="158:159" x14ac:dyDescent="0.2">
      <c r="FB13317"/>
      <c r="FC13317"/>
    </row>
    <row r="13318" spans="158:159" x14ac:dyDescent="0.2">
      <c r="FB13318"/>
      <c r="FC13318"/>
    </row>
    <row r="13319" spans="158:159" x14ac:dyDescent="0.2">
      <c r="FB13319"/>
      <c r="FC13319"/>
    </row>
    <row r="13320" spans="158:159" x14ac:dyDescent="0.2">
      <c r="FB13320"/>
      <c r="FC13320"/>
    </row>
    <row r="13321" spans="158:159" x14ac:dyDescent="0.2">
      <c r="FB13321"/>
      <c r="FC13321"/>
    </row>
    <row r="13322" spans="158:159" x14ac:dyDescent="0.2">
      <c r="FB13322"/>
      <c r="FC13322"/>
    </row>
    <row r="13323" spans="158:159" x14ac:dyDescent="0.2">
      <c r="FB13323"/>
      <c r="FC13323"/>
    </row>
    <row r="13324" spans="158:159" x14ac:dyDescent="0.2">
      <c r="FB13324"/>
      <c r="FC13324"/>
    </row>
    <row r="13325" spans="158:159" x14ac:dyDescent="0.2">
      <c r="FB13325"/>
      <c r="FC13325"/>
    </row>
    <row r="13326" spans="158:159" x14ac:dyDescent="0.2">
      <c r="FB13326"/>
      <c r="FC13326"/>
    </row>
    <row r="13327" spans="158:159" x14ac:dyDescent="0.2">
      <c r="FB13327"/>
      <c r="FC13327"/>
    </row>
    <row r="13328" spans="158:159" x14ac:dyDescent="0.2">
      <c r="FB13328"/>
      <c r="FC13328"/>
    </row>
    <row r="13329" spans="158:159" x14ac:dyDescent="0.2">
      <c r="FB13329"/>
      <c r="FC13329"/>
    </row>
    <row r="13330" spans="158:159" x14ac:dyDescent="0.2">
      <c r="FB13330"/>
      <c r="FC13330"/>
    </row>
    <row r="13331" spans="158:159" x14ac:dyDescent="0.2">
      <c r="FB13331"/>
      <c r="FC13331"/>
    </row>
    <row r="13332" spans="158:159" x14ac:dyDescent="0.2">
      <c r="FB13332"/>
      <c r="FC13332"/>
    </row>
    <row r="13333" spans="158:159" x14ac:dyDescent="0.2">
      <c r="FB13333"/>
      <c r="FC13333"/>
    </row>
    <row r="13334" spans="158:159" x14ac:dyDescent="0.2">
      <c r="FB13334"/>
      <c r="FC13334"/>
    </row>
    <row r="13335" spans="158:159" x14ac:dyDescent="0.2">
      <c r="FB13335"/>
      <c r="FC13335"/>
    </row>
    <row r="13336" spans="158:159" x14ac:dyDescent="0.2">
      <c r="FB13336"/>
      <c r="FC13336"/>
    </row>
    <row r="13337" spans="158:159" x14ac:dyDescent="0.2">
      <c r="FB13337"/>
      <c r="FC13337"/>
    </row>
    <row r="13338" spans="158:159" x14ac:dyDescent="0.2">
      <c r="FB13338"/>
      <c r="FC13338"/>
    </row>
    <row r="13339" spans="158:159" x14ac:dyDescent="0.2">
      <c r="FB13339"/>
      <c r="FC13339"/>
    </row>
    <row r="13340" spans="158:159" x14ac:dyDescent="0.2">
      <c r="FB13340"/>
      <c r="FC13340"/>
    </row>
    <row r="13341" spans="158:159" x14ac:dyDescent="0.2">
      <c r="FB13341"/>
      <c r="FC13341"/>
    </row>
    <row r="13342" spans="158:159" x14ac:dyDescent="0.2">
      <c r="FB13342"/>
      <c r="FC13342"/>
    </row>
    <row r="13343" spans="158:159" x14ac:dyDescent="0.2">
      <c r="FB13343"/>
      <c r="FC13343"/>
    </row>
    <row r="13344" spans="158:159" x14ac:dyDescent="0.2">
      <c r="FB13344"/>
      <c r="FC13344"/>
    </row>
    <row r="13345" spans="158:159" x14ac:dyDescent="0.2">
      <c r="FB13345"/>
      <c r="FC13345"/>
    </row>
    <row r="13346" spans="158:159" x14ac:dyDescent="0.2">
      <c r="FB13346"/>
      <c r="FC13346"/>
    </row>
    <row r="13347" spans="158:159" x14ac:dyDescent="0.2">
      <c r="FB13347"/>
      <c r="FC13347"/>
    </row>
    <row r="13348" spans="158:159" x14ac:dyDescent="0.2">
      <c r="FB13348"/>
      <c r="FC13348"/>
    </row>
    <row r="13349" spans="158:159" x14ac:dyDescent="0.2">
      <c r="FB13349"/>
      <c r="FC13349"/>
    </row>
    <row r="13350" spans="158:159" x14ac:dyDescent="0.2">
      <c r="FB13350"/>
      <c r="FC13350"/>
    </row>
    <row r="13351" spans="158:159" x14ac:dyDescent="0.2">
      <c r="FB13351"/>
      <c r="FC13351"/>
    </row>
    <row r="13352" spans="158:159" x14ac:dyDescent="0.2">
      <c r="FB13352"/>
      <c r="FC13352"/>
    </row>
    <row r="13353" spans="158:159" x14ac:dyDescent="0.2">
      <c r="FB13353"/>
      <c r="FC13353"/>
    </row>
    <row r="13354" spans="158:159" x14ac:dyDescent="0.2">
      <c r="FB13354"/>
      <c r="FC13354"/>
    </row>
    <row r="13355" spans="158:159" x14ac:dyDescent="0.2">
      <c r="FB13355"/>
      <c r="FC13355"/>
    </row>
    <row r="13356" spans="158:159" x14ac:dyDescent="0.2">
      <c r="FB13356"/>
      <c r="FC13356"/>
    </row>
    <row r="13357" spans="158:159" x14ac:dyDescent="0.2">
      <c r="FB13357"/>
      <c r="FC13357"/>
    </row>
    <row r="13358" spans="158:159" x14ac:dyDescent="0.2">
      <c r="FB13358"/>
      <c r="FC13358"/>
    </row>
    <row r="13359" spans="158:159" x14ac:dyDescent="0.2">
      <c r="FB13359"/>
      <c r="FC13359"/>
    </row>
    <row r="13360" spans="158:159" x14ac:dyDescent="0.2">
      <c r="FB13360"/>
      <c r="FC13360"/>
    </row>
    <row r="13361" spans="158:159" x14ac:dyDescent="0.2">
      <c r="FB13361"/>
      <c r="FC13361"/>
    </row>
    <row r="13362" spans="158:159" x14ac:dyDescent="0.2">
      <c r="FB13362"/>
      <c r="FC13362"/>
    </row>
    <row r="13363" spans="158:159" x14ac:dyDescent="0.2">
      <c r="FB13363"/>
      <c r="FC13363"/>
    </row>
    <row r="13364" spans="158:159" x14ac:dyDescent="0.2">
      <c r="FB13364"/>
      <c r="FC13364"/>
    </row>
    <row r="13365" spans="158:159" x14ac:dyDescent="0.2">
      <c r="FB13365"/>
      <c r="FC13365"/>
    </row>
    <row r="13366" spans="158:159" x14ac:dyDescent="0.2">
      <c r="FB13366"/>
      <c r="FC13366"/>
    </row>
    <row r="13367" spans="158:159" x14ac:dyDescent="0.2">
      <c r="FB13367"/>
      <c r="FC13367"/>
    </row>
    <row r="13368" spans="158:159" x14ac:dyDescent="0.2">
      <c r="FB13368"/>
      <c r="FC13368"/>
    </row>
    <row r="13369" spans="158:159" x14ac:dyDescent="0.2">
      <c r="FB13369"/>
      <c r="FC13369"/>
    </row>
    <row r="13370" spans="158:159" x14ac:dyDescent="0.2">
      <c r="FB13370"/>
      <c r="FC13370"/>
    </row>
    <row r="13371" spans="158:159" x14ac:dyDescent="0.2">
      <c r="FB13371"/>
      <c r="FC13371"/>
    </row>
    <row r="13372" spans="158:159" x14ac:dyDescent="0.2">
      <c r="FB13372"/>
      <c r="FC13372"/>
    </row>
    <row r="13373" spans="158:159" x14ac:dyDescent="0.2">
      <c r="FB13373"/>
      <c r="FC13373"/>
    </row>
    <row r="13374" spans="158:159" x14ac:dyDescent="0.2">
      <c r="FB13374"/>
      <c r="FC13374"/>
    </row>
    <row r="13375" spans="158:159" x14ac:dyDescent="0.2">
      <c r="FB13375"/>
      <c r="FC13375"/>
    </row>
    <row r="13376" spans="158:159" x14ac:dyDescent="0.2">
      <c r="FB13376"/>
      <c r="FC13376"/>
    </row>
    <row r="13377" spans="158:159" x14ac:dyDescent="0.2">
      <c r="FB13377"/>
      <c r="FC13377"/>
    </row>
    <row r="13378" spans="158:159" x14ac:dyDescent="0.2">
      <c r="FB13378"/>
      <c r="FC13378"/>
    </row>
    <row r="13379" spans="158:159" x14ac:dyDescent="0.2">
      <c r="FB13379"/>
      <c r="FC13379"/>
    </row>
    <row r="13380" spans="158:159" x14ac:dyDescent="0.2">
      <c r="FB13380"/>
      <c r="FC13380"/>
    </row>
    <row r="13381" spans="158:159" x14ac:dyDescent="0.2">
      <c r="FB13381"/>
      <c r="FC13381"/>
    </row>
    <row r="13382" spans="158:159" x14ac:dyDescent="0.2">
      <c r="FB13382"/>
      <c r="FC13382"/>
    </row>
    <row r="13383" spans="158:159" x14ac:dyDescent="0.2">
      <c r="FB13383"/>
      <c r="FC13383"/>
    </row>
    <row r="13384" spans="158:159" x14ac:dyDescent="0.2">
      <c r="FB13384"/>
      <c r="FC13384"/>
    </row>
    <row r="13385" spans="158:159" x14ac:dyDescent="0.2">
      <c r="FB13385"/>
      <c r="FC13385"/>
    </row>
    <row r="13386" spans="158:159" x14ac:dyDescent="0.2">
      <c r="FB13386"/>
      <c r="FC13386"/>
    </row>
    <row r="13387" spans="158:159" x14ac:dyDescent="0.2">
      <c r="FB13387"/>
      <c r="FC13387"/>
    </row>
    <row r="13388" spans="158:159" x14ac:dyDescent="0.2">
      <c r="FB13388"/>
      <c r="FC13388"/>
    </row>
    <row r="13389" spans="158:159" x14ac:dyDescent="0.2">
      <c r="FB13389"/>
      <c r="FC13389"/>
    </row>
    <row r="13390" spans="158:159" x14ac:dyDescent="0.2">
      <c r="FB13390"/>
      <c r="FC13390"/>
    </row>
    <row r="13391" spans="158:159" x14ac:dyDescent="0.2">
      <c r="FB13391"/>
      <c r="FC13391"/>
    </row>
    <row r="13392" spans="158:159" x14ac:dyDescent="0.2">
      <c r="FB13392"/>
      <c r="FC13392"/>
    </row>
    <row r="13393" spans="158:159" x14ac:dyDescent="0.2">
      <c r="FB13393"/>
      <c r="FC13393"/>
    </row>
    <row r="13394" spans="158:159" x14ac:dyDescent="0.2">
      <c r="FB13394"/>
      <c r="FC13394"/>
    </row>
    <row r="13395" spans="158:159" x14ac:dyDescent="0.2">
      <c r="FB13395"/>
      <c r="FC13395"/>
    </row>
    <row r="13396" spans="158:159" x14ac:dyDescent="0.2">
      <c r="FB13396"/>
      <c r="FC13396"/>
    </row>
    <row r="13397" spans="158:159" x14ac:dyDescent="0.2">
      <c r="FB13397"/>
      <c r="FC13397"/>
    </row>
    <row r="13398" spans="158:159" x14ac:dyDescent="0.2">
      <c r="FB13398"/>
      <c r="FC13398"/>
    </row>
    <row r="13399" spans="158:159" x14ac:dyDescent="0.2">
      <c r="FB13399"/>
      <c r="FC13399"/>
    </row>
    <row r="13400" spans="158:159" x14ac:dyDescent="0.2">
      <c r="FB13400"/>
      <c r="FC13400"/>
    </row>
    <row r="13401" spans="158:159" x14ac:dyDescent="0.2">
      <c r="FB13401"/>
      <c r="FC13401"/>
    </row>
    <row r="13402" spans="158:159" x14ac:dyDescent="0.2">
      <c r="FB13402"/>
      <c r="FC13402"/>
    </row>
    <row r="13403" spans="158:159" x14ac:dyDescent="0.2">
      <c r="FB13403"/>
      <c r="FC13403"/>
    </row>
    <row r="13404" spans="158:159" x14ac:dyDescent="0.2">
      <c r="FB13404"/>
      <c r="FC13404"/>
    </row>
    <row r="13405" spans="158:159" x14ac:dyDescent="0.2">
      <c r="FB13405"/>
      <c r="FC13405"/>
    </row>
    <row r="13406" spans="158:159" x14ac:dyDescent="0.2">
      <c r="FB13406"/>
      <c r="FC13406"/>
    </row>
    <row r="13407" spans="158:159" x14ac:dyDescent="0.2">
      <c r="FB13407"/>
      <c r="FC13407"/>
    </row>
    <row r="13408" spans="158:159" x14ac:dyDescent="0.2">
      <c r="FB13408"/>
      <c r="FC13408"/>
    </row>
    <row r="13409" spans="158:159" x14ac:dyDescent="0.2">
      <c r="FB13409"/>
      <c r="FC13409"/>
    </row>
    <row r="13410" spans="158:159" x14ac:dyDescent="0.2">
      <c r="FB13410"/>
      <c r="FC13410"/>
    </row>
    <row r="13411" spans="158:159" x14ac:dyDescent="0.2">
      <c r="FB13411"/>
      <c r="FC13411"/>
    </row>
    <row r="13412" spans="158:159" x14ac:dyDescent="0.2">
      <c r="FB13412"/>
      <c r="FC13412"/>
    </row>
    <row r="13413" spans="158:159" x14ac:dyDescent="0.2">
      <c r="FB13413"/>
      <c r="FC13413"/>
    </row>
    <row r="13414" spans="158:159" x14ac:dyDescent="0.2">
      <c r="FB13414"/>
      <c r="FC13414"/>
    </row>
    <row r="13415" spans="158:159" x14ac:dyDescent="0.2">
      <c r="FB13415"/>
      <c r="FC13415"/>
    </row>
    <row r="13416" spans="158:159" x14ac:dyDescent="0.2">
      <c r="FB13416"/>
      <c r="FC13416"/>
    </row>
    <row r="13417" spans="158:159" x14ac:dyDescent="0.2">
      <c r="FB13417"/>
      <c r="FC13417"/>
    </row>
    <row r="13418" spans="158:159" x14ac:dyDescent="0.2">
      <c r="FB13418"/>
      <c r="FC13418"/>
    </row>
    <row r="13419" spans="158:159" x14ac:dyDescent="0.2">
      <c r="FB13419"/>
      <c r="FC13419"/>
    </row>
    <row r="13420" spans="158:159" x14ac:dyDescent="0.2">
      <c r="FB13420"/>
      <c r="FC13420"/>
    </row>
    <row r="13421" spans="158:159" x14ac:dyDescent="0.2">
      <c r="FB13421"/>
      <c r="FC13421"/>
    </row>
    <row r="13422" spans="158:159" x14ac:dyDescent="0.2">
      <c r="FB13422"/>
      <c r="FC13422"/>
    </row>
    <row r="13423" spans="158:159" x14ac:dyDescent="0.2">
      <c r="FB13423"/>
      <c r="FC13423"/>
    </row>
    <row r="13424" spans="158:159" x14ac:dyDescent="0.2">
      <c r="FB13424"/>
      <c r="FC13424"/>
    </row>
    <row r="13425" spans="158:159" x14ac:dyDescent="0.2">
      <c r="FB13425"/>
      <c r="FC13425"/>
    </row>
    <row r="13426" spans="158:159" x14ac:dyDescent="0.2">
      <c r="FB13426"/>
      <c r="FC13426"/>
    </row>
    <row r="13427" spans="158:159" x14ac:dyDescent="0.2">
      <c r="FB13427"/>
      <c r="FC13427"/>
    </row>
    <row r="13428" spans="158:159" x14ac:dyDescent="0.2">
      <c r="FB13428"/>
      <c r="FC13428"/>
    </row>
    <row r="13429" spans="158:159" x14ac:dyDescent="0.2">
      <c r="FB13429"/>
      <c r="FC13429"/>
    </row>
    <row r="13430" spans="158:159" x14ac:dyDescent="0.2">
      <c r="FB13430"/>
      <c r="FC13430"/>
    </row>
    <row r="13431" spans="158:159" x14ac:dyDescent="0.2">
      <c r="FB13431"/>
      <c r="FC13431"/>
    </row>
    <row r="13432" spans="158:159" x14ac:dyDescent="0.2">
      <c r="FB13432"/>
      <c r="FC13432"/>
    </row>
    <row r="13433" spans="158:159" x14ac:dyDescent="0.2">
      <c r="FB13433"/>
      <c r="FC13433"/>
    </row>
    <row r="13434" spans="158:159" x14ac:dyDescent="0.2">
      <c r="FB13434"/>
      <c r="FC13434"/>
    </row>
    <row r="13435" spans="158:159" x14ac:dyDescent="0.2">
      <c r="FB13435"/>
      <c r="FC13435"/>
    </row>
    <row r="13436" spans="158:159" x14ac:dyDescent="0.2">
      <c r="FB13436"/>
      <c r="FC13436"/>
    </row>
    <row r="13437" spans="158:159" x14ac:dyDescent="0.2">
      <c r="FB13437"/>
      <c r="FC13437"/>
    </row>
    <row r="13438" spans="158:159" x14ac:dyDescent="0.2">
      <c r="FB13438"/>
      <c r="FC13438"/>
    </row>
    <row r="13439" spans="158:159" x14ac:dyDescent="0.2">
      <c r="FB13439"/>
      <c r="FC13439"/>
    </row>
    <row r="13440" spans="158:159" x14ac:dyDescent="0.2">
      <c r="FB13440"/>
      <c r="FC13440"/>
    </row>
    <row r="13441" spans="158:159" x14ac:dyDescent="0.2">
      <c r="FB13441"/>
      <c r="FC13441"/>
    </row>
    <row r="13442" spans="158:159" x14ac:dyDescent="0.2">
      <c r="FB13442"/>
      <c r="FC13442"/>
    </row>
    <row r="13443" spans="158:159" x14ac:dyDescent="0.2">
      <c r="FB13443"/>
      <c r="FC13443"/>
    </row>
    <row r="13444" spans="158:159" x14ac:dyDescent="0.2">
      <c r="FB13444"/>
      <c r="FC13444"/>
    </row>
    <row r="13445" spans="158:159" x14ac:dyDescent="0.2">
      <c r="FB13445"/>
      <c r="FC13445"/>
    </row>
    <row r="13446" spans="158:159" x14ac:dyDescent="0.2">
      <c r="FB13446"/>
      <c r="FC13446"/>
    </row>
    <row r="13447" spans="158:159" x14ac:dyDescent="0.2">
      <c r="FB13447"/>
      <c r="FC13447"/>
    </row>
    <row r="13448" spans="158:159" x14ac:dyDescent="0.2">
      <c r="FB13448"/>
      <c r="FC13448"/>
    </row>
    <row r="13449" spans="158:159" x14ac:dyDescent="0.2">
      <c r="FB13449"/>
      <c r="FC13449"/>
    </row>
    <row r="13450" spans="158:159" x14ac:dyDescent="0.2">
      <c r="FB13450"/>
      <c r="FC13450"/>
    </row>
    <row r="13451" spans="158:159" x14ac:dyDescent="0.2">
      <c r="FB13451"/>
      <c r="FC13451"/>
    </row>
    <row r="13452" spans="158:159" x14ac:dyDescent="0.2">
      <c r="FB13452"/>
      <c r="FC13452"/>
    </row>
    <row r="13453" spans="158:159" x14ac:dyDescent="0.2">
      <c r="FB13453"/>
      <c r="FC13453"/>
    </row>
    <row r="13454" spans="158:159" x14ac:dyDescent="0.2">
      <c r="FB13454"/>
      <c r="FC13454"/>
    </row>
    <row r="13455" spans="158:159" x14ac:dyDescent="0.2">
      <c r="FB13455"/>
      <c r="FC13455"/>
    </row>
    <row r="13456" spans="158:159" x14ac:dyDescent="0.2">
      <c r="FB13456"/>
      <c r="FC13456"/>
    </row>
    <row r="13457" spans="158:159" x14ac:dyDescent="0.2">
      <c r="FB13457"/>
      <c r="FC13457"/>
    </row>
    <row r="13458" spans="158:159" x14ac:dyDescent="0.2">
      <c r="FB13458"/>
      <c r="FC13458"/>
    </row>
    <row r="13459" spans="158:159" x14ac:dyDescent="0.2">
      <c r="FB13459"/>
      <c r="FC13459"/>
    </row>
    <row r="13460" spans="158:159" x14ac:dyDescent="0.2">
      <c r="FB13460"/>
      <c r="FC13460"/>
    </row>
    <row r="13461" spans="158:159" x14ac:dyDescent="0.2">
      <c r="FB13461"/>
      <c r="FC13461"/>
    </row>
    <row r="13462" spans="158:159" x14ac:dyDescent="0.2">
      <c r="FB13462"/>
      <c r="FC13462"/>
    </row>
    <row r="13463" spans="158:159" x14ac:dyDescent="0.2">
      <c r="FB13463"/>
      <c r="FC13463"/>
    </row>
    <row r="13464" spans="158:159" x14ac:dyDescent="0.2">
      <c r="FB13464"/>
      <c r="FC13464"/>
    </row>
    <row r="13465" spans="158:159" x14ac:dyDescent="0.2">
      <c r="FB13465"/>
      <c r="FC13465"/>
    </row>
    <row r="13466" spans="158:159" x14ac:dyDescent="0.2">
      <c r="FB13466"/>
      <c r="FC13466"/>
    </row>
    <row r="13467" spans="158:159" x14ac:dyDescent="0.2">
      <c r="FB13467"/>
      <c r="FC13467"/>
    </row>
    <row r="13468" spans="158:159" x14ac:dyDescent="0.2">
      <c r="FB13468"/>
      <c r="FC13468"/>
    </row>
    <row r="13469" spans="158:159" x14ac:dyDescent="0.2">
      <c r="FB13469"/>
      <c r="FC13469"/>
    </row>
    <row r="13470" spans="158:159" x14ac:dyDescent="0.2">
      <c r="FB13470"/>
      <c r="FC13470"/>
    </row>
    <row r="13471" spans="158:159" x14ac:dyDescent="0.2">
      <c r="FB13471"/>
      <c r="FC13471"/>
    </row>
    <row r="13472" spans="158:159" x14ac:dyDescent="0.2">
      <c r="FB13472"/>
      <c r="FC13472"/>
    </row>
    <row r="13473" spans="158:159" x14ac:dyDescent="0.2">
      <c r="FB13473"/>
      <c r="FC13473"/>
    </row>
    <row r="13474" spans="158:159" x14ac:dyDescent="0.2">
      <c r="FB13474"/>
      <c r="FC13474"/>
    </row>
    <row r="13475" spans="158:159" x14ac:dyDescent="0.2">
      <c r="FB13475"/>
      <c r="FC13475"/>
    </row>
    <row r="13476" spans="158:159" x14ac:dyDescent="0.2">
      <c r="FB13476"/>
      <c r="FC13476"/>
    </row>
    <row r="13477" spans="158:159" x14ac:dyDescent="0.2">
      <c r="FB13477"/>
      <c r="FC13477"/>
    </row>
    <row r="13478" spans="158:159" x14ac:dyDescent="0.2">
      <c r="FB13478"/>
      <c r="FC13478"/>
    </row>
    <row r="13479" spans="158:159" x14ac:dyDescent="0.2">
      <c r="FB13479"/>
      <c r="FC13479"/>
    </row>
    <row r="13480" spans="158:159" x14ac:dyDescent="0.2">
      <c r="FB13480"/>
      <c r="FC13480"/>
    </row>
    <row r="13481" spans="158:159" x14ac:dyDescent="0.2">
      <c r="FB13481"/>
      <c r="FC13481"/>
    </row>
    <row r="13482" spans="158:159" x14ac:dyDescent="0.2">
      <c r="FB13482"/>
      <c r="FC13482"/>
    </row>
    <row r="13483" spans="158:159" x14ac:dyDescent="0.2">
      <c r="FB13483"/>
      <c r="FC13483"/>
    </row>
    <row r="13484" spans="158:159" x14ac:dyDescent="0.2">
      <c r="FB13484"/>
      <c r="FC13484"/>
    </row>
    <row r="13485" spans="158:159" x14ac:dyDescent="0.2">
      <c r="FB13485"/>
      <c r="FC13485"/>
    </row>
    <row r="13486" spans="158:159" x14ac:dyDescent="0.2">
      <c r="FB13486"/>
      <c r="FC13486"/>
    </row>
    <row r="13487" spans="158:159" x14ac:dyDescent="0.2">
      <c r="FB13487"/>
      <c r="FC13487"/>
    </row>
    <row r="13488" spans="158:159" x14ac:dyDescent="0.2">
      <c r="FB13488"/>
      <c r="FC13488"/>
    </row>
    <row r="13489" spans="158:159" x14ac:dyDescent="0.2">
      <c r="FB13489"/>
      <c r="FC13489"/>
    </row>
    <row r="13490" spans="158:159" x14ac:dyDescent="0.2">
      <c r="FB13490"/>
      <c r="FC13490"/>
    </row>
    <row r="13491" spans="158:159" x14ac:dyDescent="0.2">
      <c r="FB13491"/>
      <c r="FC13491"/>
    </row>
    <row r="13492" spans="158:159" x14ac:dyDescent="0.2">
      <c r="FB13492"/>
      <c r="FC13492"/>
    </row>
    <row r="13493" spans="158:159" x14ac:dyDescent="0.2">
      <c r="FB13493"/>
      <c r="FC13493"/>
    </row>
    <row r="13494" spans="158:159" x14ac:dyDescent="0.2">
      <c r="FB13494"/>
      <c r="FC13494"/>
    </row>
    <row r="13495" spans="158:159" x14ac:dyDescent="0.2">
      <c r="FB13495"/>
      <c r="FC13495"/>
    </row>
    <row r="13496" spans="158:159" x14ac:dyDescent="0.2">
      <c r="FB13496"/>
      <c r="FC13496"/>
    </row>
    <row r="13497" spans="158:159" x14ac:dyDescent="0.2">
      <c r="FB13497"/>
      <c r="FC13497"/>
    </row>
    <row r="13498" spans="158:159" x14ac:dyDescent="0.2">
      <c r="FB13498"/>
      <c r="FC13498"/>
    </row>
    <row r="13499" spans="158:159" x14ac:dyDescent="0.2">
      <c r="FB13499"/>
      <c r="FC13499"/>
    </row>
    <row r="13500" spans="158:159" x14ac:dyDescent="0.2">
      <c r="FB13500"/>
      <c r="FC13500"/>
    </row>
    <row r="13501" spans="158:159" x14ac:dyDescent="0.2">
      <c r="FB13501"/>
      <c r="FC13501"/>
    </row>
    <row r="13502" spans="158:159" x14ac:dyDescent="0.2">
      <c r="FB13502"/>
      <c r="FC13502"/>
    </row>
    <row r="13503" spans="158:159" x14ac:dyDescent="0.2">
      <c r="FB13503"/>
      <c r="FC13503"/>
    </row>
    <row r="13504" spans="158:159" x14ac:dyDescent="0.2">
      <c r="FB13504"/>
      <c r="FC13504"/>
    </row>
    <row r="13505" spans="158:159" x14ac:dyDescent="0.2">
      <c r="FB13505"/>
      <c r="FC13505"/>
    </row>
    <row r="13506" spans="158:159" x14ac:dyDescent="0.2">
      <c r="FB13506"/>
      <c r="FC13506"/>
    </row>
    <row r="13507" spans="158:159" x14ac:dyDescent="0.2">
      <c r="FB13507"/>
      <c r="FC13507"/>
    </row>
    <row r="13508" spans="158:159" x14ac:dyDescent="0.2">
      <c r="FB13508"/>
      <c r="FC13508"/>
    </row>
    <row r="13509" spans="158:159" x14ac:dyDescent="0.2">
      <c r="FB13509"/>
      <c r="FC13509"/>
    </row>
    <row r="13510" spans="158:159" x14ac:dyDescent="0.2">
      <c r="FB13510"/>
      <c r="FC13510"/>
    </row>
    <row r="13511" spans="158:159" x14ac:dyDescent="0.2">
      <c r="FB13511"/>
      <c r="FC13511"/>
    </row>
    <row r="13512" spans="158:159" x14ac:dyDescent="0.2">
      <c r="FB13512"/>
      <c r="FC13512"/>
    </row>
    <row r="13513" spans="158:159" x14ac:dyDescent="0.2">
      <c r="FB13513"/>
      <c r="FC13513"/>
    </row>
    <row r="13514" spans="158:159" x14ac:dyDescent="0.2">
      <c r="FB13514"/>
      <c r="FC13514"/>
    </row>
    <row r="13515" spans="158:159" x14ac:dyDescent="0.2">
      <c r="FB13515"/>
      <c r="FC13515"/>
    </row>
    <row r="13516" spans="158:159" x14ac:dyDescent="0.2">
      <c r="FB13516"/>
      <c r="FC13516"/>
    </row>
    <row r="13517" spans="158:159" x14ac:dyDescent="0.2">
      <c r="FB13517"/>
      <c r="FC13517"/>
    </row>
    <row r="13518" spans="158:159" x14ac:dyDescent="0.2">
      <c r="FB13518"/>
      <c r="FC13518"/>
    </row>
    <row r="13519" spans="158:159" x14ac:dyDescent="0.2">
      <c r="FB13519"/>
      <c r="FC13519"/>
    </row>
    <row r="13520" spans="158:159" x14ac:dyDescent="0.2">
      <c r="FB13520"/>
      <c r="FC13520"/>
    </row>
    <row r="13521" spans="158:159" x14ac:dyDescent="0.2">
      <c r="FB13521"/>
      <c r="FC13521"/>
    </row>
    <row r="13522" spans="158:159" x14ac:dyDescent="0.2">
      <c r="FB13522"/>
      <c r="FC13522"/>
    </row>
    <row r="13523" spans="158:159" x14ac:dyDescent="0.2">
      <c r="FB13523"/>
      <c r="FC13523"/>
    </row>
    <row r="13524" spans="158:159" x14ac:dyDescent="0.2">
      <c r="FB13524"/>
      <c r="FC13524"/>
    </row>
    <row r="13525" spans="158:159" x14ac:dyDescent="0.2">
      <c r="FB13525"/>
      <c r="FC13525"/>
    </row>
    <row r="13526" spans="158:159" x14ac:dyDescent="0.2">
      <c r="FB13526"/>
      <c r="FC13526"/>
    </row>
    <row r="13527" spans="158:159" x14ac:dyDescent="0.2">
      <c r="FB13527"/>
      <c r="FC13527"/>
    </row>
    <row r="13528" spans="158:159" x14ac:dyDescent="0.2">
      <c r="FB13528"/>
      <c r="FC13528"/>
    </row>
    <row r="13529" spans="158:159" x14ac:dyDescent="0.2">
      <c r="FB13529"/>
      <c r="FC13529"/>
    </row>
    <row r="13530" spans="158:159" x14ac:dyDescent="0.2">
      <c r="FB13530"/>
      <c r="FC13530"/>
    </row>
    <row r="13531" spans="158:159" x14ac:dyDescent="0.2">
      <c r="FB13531"/>
      <c r="FC13531"/>
    </row>
    <row r="13532" spans="158:159" x14ac:dyDescent="0.2">
      <c r="FB13532"/>
      <c r="FC13532"/>
    </row>
    <row r="13533" spans="158:159" x14ac:dyDescent="0.2">
      <c r="FB13533"/>
      <c r="FC13533"/>
    </row>
    <row r="13534" spans="158:159" x14ac:dyDescent="0.2">
      <c r="FB13534"/>
      <c r="FC13534"/>
    </row>
    <row r="13535" spans="158:159" x14ac:dyDescent="0.2">
      <c r="FB13535"/>
      <c r="FC13535"/>
    </row>
    <row r="13536" spans="158:159" x14ac:dyDescent="0.2">
      <c r="FB13536"/>
      <c r="FC13536"/>
    </row>
    <row r="13537" spans="158:159" x14ac:dyDescent="0.2">
      <c r="FB13537"/>
      <c r="FC13537"/>
    </row>
    <row r="13538" spans="158:159" x14ac:dyDescent="0.2">
      <c r="FB13538"/>
      <c r="FC13538"/>
    </row>
    <row r="13539" spans="158:159" x14ac:dyDescent="0.2">
      <c r="FB13539"/>
      <c r="FC13539"/>
    </row>
    <row r="13540" spans="158:159" x14ac:dyDescent="0.2">
      <c r="FB13540"/>
      <c r="FC13540"/>
    </row>
    <row r="13541" spans="158:159" x14ac:dyDescent="0.2">
      <c r="FB13541"/>
      <c r="FC13541"/>
    </row>
    <row r="13542" spans="158:159" x14ac:dyDescent="0.2">
      <c r="FB13542"/>
      <c r="FC13542"/>
    </row>
    <row r="13543" spans="158:159" x14ac:dyDescent="0.2">
      <c r="FB13543"/>
      <c r="FC13543"/>
    </row>
    <row r="13544" spans="158:159" x14ac:dyDescent="0.2">
      <c r="FB13544"/>
      <c r="FC13544"/>
    </row>
    <row r="13545" spans="158:159" x14ac:dyDescent="0.2">
      <c r="FB13545"/>
      <c r="FC13545"/>
    </row>
    <row r="13546" spans="158:159" x14ac:dyDescent="0.2">
      <c r="FB13546"/>
      <c r="FC13546"/>
    </row>
    <row r="13547" spans="158:159" x14ac:dyDescent="0.2">
      <c r="FB13547"/>
      <c r="FC13547"/>
    </row>
    <row r="13548" spans="158:159" x14ac:dyDescent="0.2">
      <c r="FB13548"/>
      <c r="FC13548"/>
    </row>
    <row r="13549" spans="158:159" x14ac:dyDescent="0.2">
      <c r="FB13549"/>
      <c r="FC13549"/>
    </row>
    <row r="13550" spans="158:159" x14ac:dyDescent="0.2">
      <c r="FB13550"/>
      <c r="FC13550"/>
    </row>
    <row r="13551" spans="158:159" x14ac:dyDescent="0.2">
      <c r="FB13551"/>
      <c r="FC13551"/>
    </row>
    <row r="13552" spans="158:159" x14ac:dyDescent="0.2">
      <c r="FB13552"/>
      <c r="FC13552"/>
    </row>
    <row r="13553" spans="158:159" x14ac:dyDescent="0.2">
      <c r="FB13553"/>
      <c r="FC13553"/>
    </row>
    <row r="13554" spans="158:159" x14ac:dyDescent="0.2">
      <c r="FB13554"/>
      <c r="FC13554"/>
    </row>
    <row r="13555" spans="158:159" x14ac:dyDescent="0.2">
      <c r="FB13555"/>
      <c r="FC13555"/>
    </row>
    <row r="13556" spans="158:159" x14ac:dyDescent="0.2">
      <c r="FB13556"/>
      <c r="FC13556"/>
    </row>
    <row r="13557" spans="158:159" x14ac:dyDescent="0.2">
      <c r="FB13557"/>
      <c r="FC13557"/>
    </row>
    <row r="13558" spans="158:159" x14ac:dyDescent="0.2">
      <c r="FB13558"/>
      <c r="FC13558"/>
    </row>
    <row r="13559" spans="158:159" x14ac:dyDescent="0.2">
      <c r="FB13559"/>
      <c r="FC13559"/>
    </row>
    <row r="13560" spans="158:159" x14ac:dyDescent="0.2">
      <c r="FB13560"/>
      <c r="FC13560"/>
    </row>
    <row r="13561" spans="158:159" x14ac:dyDescent="0.2">
      <c r="FB13561"/>
      <c r="FC13561"/>
    </row>
    <row r="13562" spans="158:159" x14ac:dyDescent="0.2">
      <c r="FB13562"/>
      <c r="FC13562"/>
    </row>
    <row r="13563" spans="158:159" x14ac:dyDescent="0.2">
      <c r="FB13563"/>
      <c r="FC13563"/>
    </row>
    <row r="13564" spans="158:159" x14ac:dyDescent="0.2">
      <c r="FB13564"/>
      <c r="FC13564"/>
    </row>
    <row r="13565" spans="158:159" x14ac:dyDescent="0.2">
      <c r="FB13565"/>
      <c r="FC13565"/>
    </row>
    <row r="13566" spans="158:159" x14ac:dyDescent="0.2">
      <c r="FB13566"/>
      <c r="FC13566"/>
    </row>
    <row r="13567" spans="158:159" x14ac:dyDescent="0.2">
      <c r="FB13567"/>
      <c r="FC13567"/>
    </row>
    <row r="13568" spans="158:159" x14ac:dyDescent="0.2">
      <c r="FB13568"/>
      <c r="FC13568"/>
    </row>
    <row r="13569" spans="158:159" x14ac:dyDescent="0.2">
      <c r="FB13569"/>
      <c r="FC13569"/>
    </row>
    <row r="13570" spans="158:159" x14ac:dyDescent="0.2">
      <c r="FB13570"/>
      <c r="FC13570"/>
    </row>
    <row r="13571" spans="158:159" x14ac:dyDescent="0.2">
      <c r="FB13571"/>
      <c r="FC13571"/>
    </row>
    <row r="13572" spans="158:159" x14ac:dyDescent="0.2">
      <c r="FB13572"/>
      <c r="FC13572"/>
    </row>
    <row r="13573" spans="158:159" x14ac:dyDescent="0.2">
      <c r="FB13573"/>
      <c r="FC13573"/>
    </row>
    <row r="13574" spans="158:159" x14ac:dyDescent="0.2">
      <c r="FB13574"/>
      <c r="FC13574"/>
    </row>
    <row r="13575" spans="158:159" x14ac:dyDescent="0.2">
      <c r="FB13575"/>
      <c r="FC13575"/>
    </row>
    <row r="13576" spans="158:159" x14ac:dyDescent="0.2">
      <c r="FB13576"/>
      <c r="FC13576"/>
    </row>
    <row r="13577" spans="158:159" x14ac:dyDescent="0.2">
      <c r="FB13577"/>
      <c r="FC13577"/>
    </row>
    <row r="13578" spans="158:159" x14ac:dyDescent="0.2">
      <c r="FB13578"/>
      <c r="FC13578"/>
    </row>
    <row r="13579" spans="158:159" x14ac:dyDescent="0.2">
      <c r="FB13579"/>
      <c r="FC13579"/>
    </row>
    <row r="13580" spans="158:159" x14ac:dyDescent="0.2">
      <c r="FB13580"/>
      <c r="FC13580"/>
    </row>
    <row r="13581" spans="158:159" x14ac:dyDescent="0.2">
      <c r="FB13581"/>
      <c r="FC13581"/>
    </row>
    <row r="13582" spans="158:159" x14ac:dyDescent="0.2">
      <c r="FB13582"/>
      <c r="FC13582"/>
    </row>
    <row r="13583" spans="158:159" x14ac:dyDescent="0.2">
      <c r="FB13583"/>
      <c r="FC13583"/>
    </row>
    <row r="13584" spans="158:159" x14ac:dyDescent="0.2">
      <c r="FB13584"/>
      <c r="FC13584"/>
    </row>
    <row r="13585" spans="158:159" x14ac:dyDescent="0.2">
      <c r="FB13585"/>
      <c r="FC13585"/>
    </row>
    <row r="13586" spans="158:159" x14ac:dyDescent="0.2">
      <c r="FB13586"/>
      <c r="FC13586"/>
    </row>
    <row r="13587" spans="158:159" x14ac:dyDescent="0.2">
      <c r="FB13587"/>
      <c r="FC13587"/>
    </row>
    <row r="13588" spans="158:159" x14ac:dyDescent="0.2">
      <c r="FB13588"/>
      <c r="FC13588"/>
    </row>
    <row r="13589" spans="158:159" x14ac:dyDescent="0.2">
      <c r="FB13589"/>
      <c r="FC13589"/>
    </row>
    <row r="13590" spans="158:159" x14ac:dyDescent="0.2">
      <c r="FB13590"/>
      <c r="FC13590"/>
    </row>
    <row r="13591" spans="158:159" x14ac:dyDescent="0.2">
      <c r="FB13591"/>
      <c r="FC13591"/>
    </row>
    <row r="13592" spans="158:159" x14ac:dyDescent="0.2">
      <c r="FB13592"/>
      <c r="FC13592"/>
    </row>
    <row r="13593" spans="158:159" x14ac:dyDescent="0.2">
      <c r="FB13593"/>
      <c r="FC13593"/>
    </row>
    <row r="13594" spans="158:159" x14ac:dyDescent="0.2">
      <c r="FB13594"/>
      <c r="FC13594"/>
    </row>
    <row r="13595" spans="158:159" x14ac:dyDescent="0.2">
      <c r="FB13595"/>
      <c r="FC13595"/>
    </row>
    <row r="13596" spans="158:159" x14ac:dyDescent="0.2">
      <c r="FB13596"/>
      <c r="FC13596"/>
    </row>
    <row r="13597" spans="158:159" x14ac:dyDescent="0.2">
      <c r="FB13597"/>
      <c r="FC13597"/>
    </row>
    <row r="13598" spans="158:159" x14ac:dyDescent="0.2">
      <c r="FB13598"/>
      <c r="FC13598"/>
    </row>
    <row r="13599" spans="158:159" x14ac:dyDescent="0.2">
      <c r="FB13599"/>
      <c r="FC13599"/>
    </row>
    <row r="13600" spans="158:159" x14ac:dyDescent="0.2">
      <c r="FB13600"/>
      <c r="FC13600"/>
    </row>
    <row r="13601" spans="158:159" x14ac:dyDescent="0.2">
      <c r="FB13601"/>
      <c r="FC13601"/>
    </row>
    <row r="13602" spans="158:159" x14ac:dyDescent="0.2">
      <c r="FB13602"/>
      <c r="FC13602"/>
    </row>
    <row r="13603" spans="158:159" x14ac:dyDescent="0.2">
      <c r="FB13603"/>
      <c r="FC13603"/>
    </row>
    <row r="13604" spans="158:159" x14ac:dyDescent="0.2">
      <c r="FB13604"/>
      <c r="FC13604"/>
    </row>
    <row r="13605" spans="158:159" x14ac:dyDescent="0.2">
      <c r="FB13605"/>
      <c r="FC13605"/>
    </row>
    <row r="13606" spans="158:159" x14ac:dyDescent="0.2">
      <c r="FB13606"/>
      <c r="FC13606"/>
    </row>
    <row r="13607" spans="158:159" x14ac:dyDescent="0.2">
      <c r="FB13607"/>
      <c r="FC13607"/>
    </row>
    <row r="13608" spans="158:159" x14ac:dyDescent="0.2">
      <c r="FB13608"/>
      <c r="FC13608"/>
    </row>
    <row r="13609" spans="158:159" x14ac:dyDescent="0.2">
      <c r="FB13609"/>
      <c r="FC13609"/>
    </row>
    <row r="13610" spans="158:159" x14ac:dyDescent="0.2">
      <c r="FB13610"/>
      <c r="FC13610"/>
    </row>
    <row r="13611" spans="158:159" x14ac:dyDescent="0.2">
      <c r="FB13611"/>
      <c r="FC13611"/>
    </row>
    <row r="13612" spans="158:159" x14ac:dyDescent="0.2">
      <c r="FB13612"/>
      <c r="FC13612"/>
    </row>
    <row r="13613" spans="158:159" x14ac:dyDescent="0.2">
      <c r="FB13613"/>
      <c r="FC13613"/>
    </row>
    <row r="13614" spans="158:159" x14ac:dyDescent="0.2">
      <c r="FB13614"/>
      <c r="FC13614"/>
    </row>
    <row r="13615" spans="158:159" x14ac:dyDescent="0.2">
      <c r="FB13615"/>
      <c r="FC13615"/>
    </row>
    <row r="13616" spans="158:159" x14ac:dyDescent="0.2">
      <c r="FB13616"/>
      <c r="FC13616"/>
    </row>
    <row r="13617" spans="158:159" x14ac:dyDescent="0.2">
      <c r="FB13617"/>
      <c r="FC13617"/>
    </row>
    <row r="13618" spans="158:159" x14ac:dyDescent="0.2">
      <c r="FB13618"/>
      <c r="FC13618"/>
    </row>
    <row r="13619" spans="158:159" x14ac:dyDescent="0.2">
      <c r="FB13619"/>
      <c r="FC13619"/>
    </row>
    <row r="13620" spans="158:159" x14ac:dyDescent="0.2">
      <c r="FB13620"/>
      <c r="FC13620"/>
    </row>
    <row r="13621" spans="158:159" x14ac:dyDescent="0.2">
      <c r="FB13621"/>
      <c r="FC13621"/>
    </row>
    <row r="13622" spans="158:159" x14ac:dyDescent="0.2">
      <c r="FB13622"/>
      <c r="FC13622"/>
    </row>
    <row r="13623" spans="158:159" x14ac:dyDescent="0.2">
      <c r="FB13623"/>
      <c r="FC13623"/>
    </row>
    <row r="13624" spans="158:159" x14ac:dyDescent="0.2">
      <c r="FB13624"/>
      <c r="FC13624"/>
    </row>
    <row r="13625" spans="158:159" x14ac:dyDescent="0.2">
      <c r="FB13625"/>
      <c r="FC13625"/>
    </row>
    <row r="13626" spans="158:159" x14ac:dyDescent="0.2">
      <c r="FB13626"/>
      <c r="FC13626"/>
    </row>
    <row r="13627" spans="158:159" x14ac:dyDescent="0.2">
      <c r="FB13627"/>
      <c r="FC13627"/>
    </row>
    <row r="13628" spans="158:159" x14ac:dyDescent="0.2">
      <c r="FB13628"/>
      <c r="FC13628"/>
    </row>
    <row r="13629" spans="158:159" x14ac:dyDescent="0.2">
      <c r="FB13629"/>
      <c r="FC13629"/>
    </row>
    <row r="13630" spans="158:159" x14ac:dyDescent="0.2">
      <c r="FB13630"/>
      <c r="FC13630"/>
    </row>
    <row r="13631" spans="158:159" x14ac:dyDescent="0.2">
      <c r="FB13631"/>
      <c r="FC13631"/>
    </row>
    <row r="13632" spans="158:159" x14ac:dyDescent="0.2">
      <c r="FB13632"/>
      <c r="FC13632"/>
    </row>
    <row r="13633" spans="158:159" x14ac:dyDescent="0.2">
      <c r="FB13633"/>
      <c r="FC13633"/>
    </row>
    <row r="13634" spans="158:159" x14ac:dyDescent="0.2">
      <c r="FB13634"/>
      <c r="FC13634"/>
    </row>
    <row r="13635" spans="158:159" x14ac:dyDescent="0.2">
      <c r="FB13635"/>
      <c r="FC13635"/>
    </row>
    <row r="13636" spans="158:159" x14ac:dyDescent="0.2">
      <c r="FB13636"/>
      <c r="FC13636"/>
    </row>
    <row r="13637" spans="158:159" x14ac:dyDescent="0.2">
      <c r="FB13637"/>
      <c r="FC13637"/>
    </row>
    <row r="13638" spans="158:159" x14ac:dyDescent="0.2">
      <c r="FB13638"/>
      <c r="FC13638"/>
    </row>
    <row r="13639" spans="158:159" x14ac:dyDescent="0.2">
      <c r="FB13639"/>
      <c r="FC13639"/>
    </row>
    <row r="13640" spans="158:159" x14ac:dyDescent="0.2">
      <c r="FB13640"/>
      <c r="FC13640"/>
    </row>
    <row r="13641" spans="158:159" x14ac:dyDescent="0.2">
      <c r="FB13641"/>
      <c r="FC13641"/>
    </row>
    <row r="13642" spans="158:159" x14ac:dyDescent="0.2">
      <c r="FB13642"/>
      <c r="FC13642"/>
    </row>
    <row r="13643" spans="158:159" x14ac:dyDescent="0.2">
      <c r="FB13643"/>
      <c r="FC13643"/>
    </row>
    <row r="13644" spans="158:159" x14ac:dyDescent="0.2">
      <c r="FB13644"/>
      <c r="FC13644"/>
    </row>
    <row r="13645" spans="158:159" x14ac:dyDescent="0.2">
      <c r="FB13645"/>
      <c r="FC13645"/>
    </row>
    <row r="13646" spans="158:159" x14ac:dyDescent="0.2">
      <c r="FB13646"/>
      <c r="FC13646"/>
    </row>
    <row r="13647" spans="158:159" x14ac:dyDescent="0.2">
      <c r="FB13647"/>
      <c r="FC13647"/>
    </row>
    <row r="13648" spans="158:159" x14ac:dyDescent="0.2">
      <c r="FB13648"/>
      <c r="FC13648"/>
    </row>
    <row r="13649" spans="158:159" x14ac:dyDescent="0.2">
      <c r="FB13649"/>
      <c r="FC13649"/>
    </row>
    <row r="13650" spans="158:159" x14ac:dyDescent="0.2">
      <c r="FB13650"/>
      <c r="FC13650"/>
    </row>
    <row r="13651" spans="158:159" x14ac:dyDescent="0.2">
      <c r="FB13651"/>
      <c r="FC13651"/>
    </row>
    <row r="13652" spans="158:159" x14ac:dyDescent="0.2">
      <c r="FB13652"/>
      <c r="FC13652"/>
    </row>
    <row r="13653" spans="158:159" x14ac:dyDescent="0.2">
      <c r="FB13653"/>
      <c r="FC13653"/>
    </row>
    <row r="13654" spans="158:159" x14ac:dyDescent="0.2">
      <c r="FB13654"/>
      <c r="FC13654"/>
    </row>
    <row r="13655" spans="158:159" x14ac:dyDescent="0.2">
      <c r="FB13655"/>
      <c r="FC13655"/>
    </row>
    <row r="13656" spans="158:159" x14ac:dyDescent="0.2">
      <c r="FB13656"/>
      <c r="FC13656"/>
    </row>
    <row r="13657" spans="158:159" x14ac:dyDescent="0.2">
      <c r="FB13657"/>
      <c r="FC13657"/>
    </row>
    <row r="13658" spans="158:159" x14ac:dyDescent="0.2">
      <c r="FB13658"/>
      <c r="FC13658"/>
    </row>
    <row r="13659" spans="158:159" x14ac:dyDescent="0.2">
      <c r="FB13659"/>
      <c r="FC13659"/>
    </row>
    <row r="13660" spans="158:159" x14ac:dyDescent="0.2">
      <c r="FB13660"/>
      <c r="FC13660"/>
    </row>
    <row r="13661" spans="158:159" x14ac:dyDescent="0.2">
      <c r="FB13661"/>
      <c r="FC13661"/>
    </row>
    <row r="13662" spans="158:159" x14ac:dyDescent="0.2">
      <c r="FB13662"/>
      <c r="FC13662"/>
    </row>
    <row r="13663" spans="158:159" x14ac:dyDescent="0.2">
      <c r="FB13663"/>
      <c r="FC13663"/>
    </row>
    <row r="13664" spans="158:159" x14ac:dyDescent="0.2">
      <c r="FB13664"/>
      <c r="FC13664"/>
    </row>
    <row r="13665" spans="158:159" x14ac:dyDescent="0.2">
      <c r="FB13665"/>
      <c r="FC13665"/>
    </row>
    <row r="13666" spans="158:159" x14ac:dyDescent="0.2">
      <c r="FB13666"/>
      <c r="FC13666"/>
    </row>
    <row r="13667" spans="158:159" x14ac:dyDescent="0.2">
      <c r="FB13667"/>
      <c r="FC13667"/>
    </row>
    <row r="13668" spans="158:159" x14ac:dyDescent="0.2">
      <c r="FB13668"/>
      <c r="FC13668"/>
    </row>
    <row r="13669" spans="158:159" x14ac:dyDescent="0.2">
      <c r="FB13669"/>
      <c r="FC13669"/>
    </row>
    <row r="13670" spans="158:159" x14ac:dyDescent="0.2">
      <c r="FB13670"/>
      <c r="FC13670"/>
    </row>
    <row r="13671" spans="158:159" x14ac:dyDescent="0.2">
      <c r="FB13671"/>
      <c r="FC13671"/>
    </row>
    <row r="13672" spans="158:159" x14ac:dyDescent="0.2">
      <c r="FB13672"/>
      <c r="FC13672"/>
    </row>
    <row r="13673" spans="158:159" x14ac:dyDescent="0.2">
      <c r="FB13673"/>
      <c r="FC13673"/>
    </row>
    <row r="13674" spans="158:159" x14ac:dyDescent="0.2">
      <c r="FB13674"/>
      <c r="FC13674"/>
    </row>
    <row r="13675" spans="158:159" x14ac:dyDescent="0.2">
      <c r="FB13675"/>
      <c r="FC13675"/>
    </row>
    <row r="13676" spans="158:159" x14ac:dyDescent="0.2">
      <c r="FB13676"/>
      <c r="FC13676"/>
    </row>
    <row r="13677" spans="158:159" x14ac:dyDescent="0.2">
      <c r="FB13677"/>
      <c r="FC13677"/>
    </row>
    <row r="13678" spans="158:159" x14ac:dyDescent="0.2">
      <c r="FB13678"/>
      <c r="FC13678"/>
    </row>
    <row r="13679" spans="158:159" x14ac:dyDescent="0.2">
      <c r="FB13679"/>
      <c r="FC13679"/>
    </row>
    <row r="13680" spans="158:159" x14ac:dyDescent="0.2">
      <c r="FB13680"/>
      <c r="FC13680"/>
    </row>
    <row r="13681" spans="158:159" x14ac:dyDescent="0.2">
      <c r="FB13681"/>
      <c r="FC13681"/>
    </row>
    <row r="13682" spans="158:159" x14ac:dyDescent="0.2">
      <c r="FB13682"/>
      <c r="FC13682"/>
    </row>
    <row r="13683" spans="158:159" x14ac:dyDescent="0.2">
      <c r="FB13683"/>
      <c r="FC13683"/>
    </row>
    <row r="13684" spans="158:159" x14ac:dyDescent="0.2">
      <c r="FB13684"/>
      <c r="FC13684"/>
    </row>
    <row r="13685" spans="158:159" x14ac:dyDescent="0.2">
      <c r="FB13685"/>
      <c r="FC13685"/>
    </row>
    <row r="13686" spans="158:159" x14ac:dyDescent="0.2">
      <c r="FB13686"/>
      <c r="FC13686"/>
    </row>
    <row r="13687" spans="158:159" x14ac:dyDescent="0.2">
      <c r="FB13687"/>
      <c r="FC13687"/>
    </row>
    <row r="13688" spans="158:159" x14ac:dyDescent="0.2">
      <c r="FB13688"/>
      <c r="FC13688"/>
    </row>
    <row r="13689" spans="158:159" x14ac:dyDescent="0.2">
      <c r="FB13689"/>
      <c r="FC13689"/>
    </row>
    <row r="13690" spans="158:159" x14ac:dyDescent="0.2">
      <c r="FB13690"/>
      <c r="FC13690"/>
    </row>
    <row r="13691" spans="158:159" x14ac:dyDescent="0.2">
      <c r="FB13691"/>
      <c r="FC13691"/>
    </row>
    <row r="13692" spans="158:159" x14ac:dyDescent="0.2">
      <c r="FB13692"/>
      <c r="FC13692"/>
    </row>
    <row r="13693" spans="158:159" x14ac:dyDescent="0.2">
      <c r="FB13693"/>
      <c r="FC13693"/>
    </row>
    <row r="13694" spans="158:159" x14ac:dyDescent="0.2">
      <c r="FB13694"/>
      <c r="FC13694"/>
    </row>
    <row r="13695" spans="158:159" x14ac:dyDescent="0.2">
      <c r="FB13695"/>
      <c r="FC13695"/>
    </row>
    <row r="13696" spans="158:159" x14ac:dyDescent="0.2">
      <c r="FB13696"/>
      <c r="FC13696"/>
    </row>
    <row r="13697" spans="158:159" x14ac:dyDescent="0.2">
      <c r="FB13697"/>
      <c r="FC13697"/>
    </row>
    <row r="13698" spans="158:159" x14ac:dyDescent="0.2">
      <c r="FB13698"/>
      <c r="FC13698"/>
    </row>
    <row r="13699" spans="158:159" x14ac:dyDescent="0.2">
      <c r="FB13699"/>
      <c r="FC13699"/>
    </row>
    <row r="13700" spans="158:159" x14ac:dyDescent="0.2">
      <c r="FB13700"/>
      <c r="FC13700"/>
    </row>
    <row r="13701" spans="158:159" x14ac:dyDescent="0.2">
      <c r="FB13701"/>
      <c r="FC13701"/>
    </row>
    <row r="13702" spans="158:159" x14ac:dyDescent="0.2">
      <c r="FB13702"/>
      <c r="FC13702"/>
    </row>
    <row r="13703" spans="158:159" x14ac:dyDescent="0.2">
      <c r="FB13703"/>
      <c r="FC13703"/>
    </row>
    <row r="13704" spans="158:159" x14ac:dyDescent="0.2">
      <c r="FB13704"/>
      <c r="FC13704"/>
    </row>
    <row r="13705" spans="158:159" x14ac:dyDescent="0.2">
      <c r="FB13705"/>
      <c r="FC13705"/>
    </row>
    <row r="13706" spans="158:159" x14ac:dyDescent="0.2">
      <c r="FB13706"/>
      <c r="FC13706"/>
    </row>
    <row r="13707" spans="158:159" x14ac:dyDescent="0.2">
      <c r="FB13707"/>
      <c r="FC13707"/>
    </row>
    <row r="13708" spans="158:159" x14ac:dyDescent="0.2">
      <c r="FB13708"/>
      <c r="FC13708"/>
    </row>
    <row r="13709" spans="158:159" x14ac:dyDescent="0.2">
      <c r="FB13709"/>
      <c r="FC13709"/>
    </row>
    <row r="13710" spans="158:159" x14ac:dyDescent="0.2">
      <c r="FB13710"/>
      <c r="FC13710"/>
    </row>
    <row r="13711" spans="158:159" x14ac:dyDescent="0.2">
      <c r="FB13711"/>
      <c r="FC13711"/>
    </row>
    <row r="13712" spans="158:159" x14ac:dyDescent="0.2">
      <c r="FB13712"/>
      <c r="FC13712"/>
    </row>
    <row r="13713" spans="158:159" x14ac:dyDescent="0.2">
      <c r="FB13713"/>
      <c r="FC13713"/>
    </row>
    <row r="13714" spans="158:159" x14ac:dyDescent="0.2">
      <c r="FB13714"/>
      <c r="FC13714"/>
    </row>
    <row r="13715" spans="158:159" x14ac:dyDescent="0.2">
      <c r="FB13715"/>
      <c r="FC13715"/>
    </row>
    <row r="13716" spans="158:159" x14ac:dyDescent="0.2">
      <c r="FB13716"/>
      <c r="FC13716"/>
    </row>
    <row r="13717" spans="158:159" x14ac:dyDescent="0.2">
      <c r="FB13717"/>
      <c r="FC13717"/>
    </row>
    <row r="13718" spans="158:159" x14ac:dyDescent="0.2">
      <c r="FB13718"/>
      <c r="FC13718"/>
    </row>
    <row r="13719" spans="158:159" x14ac:dyDescent="0.2">
      <c r="FB13719"/>
      <c r="FC13719"/>
    </row>
    <row r="13720" spans="158:159" x14ac:dyDescent="0.2">
      <c r="FB13720"/>
      <c r="FC13720"/>
    </row>
    <row r="13721" spans="158:159" x14ac:dyDescent="0.2">
      <c r="FB13721"/>
      <c r="FC13721"/>
    </row>
    <row r="13722" spans="158:159" x14ac:dyDescent="0.2">
      <c r="FB13722"/>
      <c r="FC13722"/>
    </row>
    <row r="13723" spans="158:159" x14ac:dyDescent="0.2">
      <c r="FB13723"/>
      <c r="FC13723"/>
    </row>
    <row r="13724" spans="158:159" x14ac:dyDescent="0.2">
      <c r="FB13724"/>
      <c r="FC13724"/>
    </row>
    <row r="13725" spans="158:159" x14ac:dyDescent="0.2">
      <c r="FB13725"/>
      <c r="FC13725"/>
    </row>
    <row r="13726" spans="158:159" x14ac:dyDescent="0.2">
      <c r="FB13726"/>
      <c r="FC13726"/>
    </row>
    <row r="13727" spans="158:159" x14ac:dyDescent="0.2">
      <c r="FB13727"/>
      <c r="FC13727"/>
    </row>
    <row r="13728" spans="158:159" x14ac:dyDescent="0.2">
      <c r="FB13728"/>
      <c r="FC13728"/>
    </row>
    <row r="13729" spans="158:159" x14ac:dyDescent="0.2">
      <c r="FB13729"/>
      <c r="FC13729"/>
    </row>
    <row r="13730" spans="158:159" x14ac:dyDescent="0.2">
      <c r="FB13730"/>
      <c r="FC13730"/>
    </row>
    <row r="13731" spans="158:159" x14ac:dyDescent="0.2">
      <c r="FB13731"/>
      <c r="FC13731"/>
    </row>
    <row r="13732" spans="158:159" x14ac:dyDescent="0.2">
      <c r="FB13732"/>
      <c r="FC13732"/>
    </row>
    <row r="13733" spans="158:159" x14ac:dyDescent="0.2">
      <c r="FB13733"/>
      <c r="FC13733"/>
    </row>
    <row r="13734" spans="158:159" x14ac:dyDescent="0.2">
      <c r="FB13734"/>
      <c r="FC13734"/>
    </row>
    <row r="13735" spans="158:159" x14ac:dyDescent="0.2">
      <c r="FB13735"/>
      <c r="FC13735"/>
    </row>
    <row r="13736" spans="158:159" x14ac:dyDescent="0.2">
      <c r="FB13736"/>
      <c r="FC13736"/>
    </row>
    <row r="13737" spans="158:159" x14ac:dyDescent="0.2">
      <c r="FB13737"/>
      <c r="FC13737"/>
    </row>
    <row r="13738" spans="158:159" x14ac:dyDescent="0.2">
      <c r="FB13738"/>
      <c r="FC13738"/>
    </row>
    <row r="13739" spans="158:159" x14ac:dyDescent="0.2">
      <c r="FB13739"/>
      <c r="FC13739"/>
    </row>
    <row r="13740" spans="158:159" x14ac:dyDescent="0.2">
      <c r="FB13740"/>
      <c r="FC13740"/>
    </row>
    <row r="13741" spans="158:159" x14ac:dyDescent="0.2">
      <c r="FB13741"/>
      <c r="FC13741"/>
    </row>
    <row r="13742" spans="158:159" x14ac:dyDescent="0.2">
      <c r="FB13742"/>
      <c r="FC13742"/>
    </row>
    <row r="13743" spans="158:159" x14ac:dyDescent="0.2">
      <c r="FB13743"/>
      <c r="FC13743"/>
    </row>
    <row r="13744" spans="158:159" x14ac:dyDescent="0.2">
      <c r="FB13744"/>
      <c r="FC13744"/>
    </row>
    <row r="13745" spans="158:159" x14ac:dyDescent="0.2">
      <c r="FB13745"/>
      <c r="FC13745"/>
    </row>
    <row r="13746" spans="158:159" x14ac:dyDescent="0.2">
      <c r="FB13746"/>
      <c r="FC13746"/>
    </row>
    <row r="13747" spans="158:159" x14ac:dyDescent="0.2">
      <c r="FB13747"/>
      <c r="FC13747"/>
    </row>
    <row r="13748" spans="158:159" x14ac:dyDescent="0.2">
      <c r="FB13748"/>
      <c r="FC13748"/>
    </row>
    <row r="13749" spans="158:159" x14ac:dyDescent="0.2">
      <c r="FB13749"/>
      <c r="FC13749"/>
    </row>
    <row r="13750" spans="158:159" x14ac:dyDescent="0.2">
      <c r="FB13750"/>
      <c r="FC13750"/>
    </row>
    <row r="13751" spans="158:159" x14ac:dyDescent="0.2">
      <c r="FB13751"/>
      <c r="FC13751"/>
    </row>
    <row r="13752" spans="158:159" x14ac:dyDescent="0.2">
      <c r="FB13752"/>
      <c r="FC13752"/>
    </row>
    <row r="13753" spans="158:159" x14ac:dyDescent="0.2">
      <c r="FB13753"/>
      <c r="FC13753"/>
    </row>
    <row r="13754" spans="158:159" x14ac:dyDescent="0.2">
      <c r="FB13754"/>
      <c r="FC13754"/>
    </row>
    <row r="13755" spans="158:159" x14ac:dyDescent="0.2">
      <c r="FB13755"/>
      <c r="FC13755"/>
    </row>
    <row r="13756" spans="158:159" x14ac:dyDescent="0.2">
      <c r="FB13756"/>
      <c r="FC13756"/>
    </row>
    <row r="13757" spans="158:159" x14ac:dyDescent="0.2">
      <c r="FB13757"/>
      <c r="FC13757"/>
    </row>
    <row r="13758" spans="158:159" x14ac:dyDescent="0.2">
      <c r="FB13758"/>
      <c r="FC13758"/>
    </row>
    <row r="13759" spans="158:159" x14ac:dyDescent="0.2">
      <c r="FB13759"/>
      <c r="FC13759"/>
    </row>
    <row r="13760" spans="158:159" x14ac:dyDescent="0.2">
      <c r="FB13760"/>
      <c r="FC13760"/>
    </row>
    <row r="13761" spans="158:159" x14ac:dyDescent="0.2">
      <c r="FB13761"/>
      <c r="FC13761"/>
    </row>
    <row r="13762" spans="158:159" x14ac:dyDescent="0.2">
      <c r="FB13762"/>
      <c r="FC13762"/>
    </row>
    <row r="13763" spans="158:159" x14ac:dyDescent="0.2">
      <c r="FB13763"/>
      <c r="FC13763"/>
    </row>
    <row r="13764" spans="158:159" x14ac:dyDescent="0.2">
      <c r="FB13764"/>
      <c r="FC13764"/>
    </row>
    <row r="13765" spans="158:159" x14ac:dyDescent="0.2">
      <c r="FB13765"/>
      <c r="FC13765"/>
    </row>
    <row r="13766" spans="158:159" x14ac:dyDescent="0.2">
      <c r="FB13766"/>
      <c r="FC13766"/>
    </row>
    <row r="13767" spans="158:159" x14ac:dyDescent="0.2">
      <c r="FB13767"/>
      <c r="FC13767"/>
    </row>
    <row r="13768" spans="158:159" x14ac:dyDescent="0.2">
      <c r="FB13768"/>
      <c r="FC13768"/>
    </row>
    <row r="13769" spans="158:159" x14ac:dyDescent="0.2">
      <c r="FB13769"/>
      <c r="FC13769"/>
    </row>
    <row r="13770" spans="158:159" x14ac:dyDescent="0.2">
      <c r="FB13770"/>
      <c r="FC13770"/>
    </row>
    <row r="13771" spans="158:159" x14ac:dyDescent="0.2">
      <c r="FB13771"/>
      <c r="FC13771"/>
    </row>
    <row r="13772" spans="158:159" x14ac:dyDescent="0.2">
      <c r="FB13772"/>
      <c r="FC13772"/>
    </row>
    <row r="13773" spans="158:159" x14ac:dyDescent="0.2">
      <c r="FB13773"/>
      <c r="FC13773"/>
    </row>
    <row r="13774" spans="158:159" x14ac:dyDescent="0.2">
      <c r="FB13774"/>
      <c r="FC13774"/>
    </row>
    <row r="13775" spans="158:159" x14ac:dyDescent="0.2">
      <c r="FB13775"/>
      <c r="FC13775"/>
    </row>
    <row r="13776" spans="158:159" x14ac:dyDescent="0.2">
      <c r="FB13776"/>
      <c r="FC13776"/>
    </row>
    <row r="13777" spans="158:159" x14ac:dyDescent="0.2">
      <c r="FB13777"/>
      <c r="FC13777"/>
    </row>
    <row r="13778" spans="158:159" x14ac:dyDescent="0.2">
      <c r="FB13778"/>
      <c r="FC13778"/>
    </row>
    <row r="13779" spans="158:159" x14ac:dyDescent="0.2">
      <c r="FB13779"/>
      <c r="FC13779"/>
    </row>
    <row r="13780" spans="158:159" x14ac:dyDescent="0.2">
      <c r="FB13780"/>
      <c r="FC13780"/>
    </row>
    <row r="13781" spans="158:159" x14ac:dyDescent="0.2">
      <c r="FB13781"/>
      <c r="FC13781"/>
    </row>
    <row r="13782" spans="158:159" x14ac:dyDescent="0.2">
      <c r="FB13782"/>
      <c r="FC13782"/>
    </row>
    <row r="13783" spans="158:159" x14ac:dyDescent="0.2">
      <c r="FB13783"/>
      <c r="FC13783"/>
    </row>
    <row r="13784" spans="158:159" x14ac:dyDescent="0.2">
      <c r="FB13784"/>
      <c r="FC13784"/>
    </row>
    <row r="13785" spans="158:159" x14ac:dyDescent="0.2">
      <c r="FB13785"/>
      <c r="FC13785"/>
    </row>
    <row r="13786" spans="158:159" x14ac:dyDescent="0.2">
      <c r="FB13786"/>
      <c r="FC13786"/>
    </row>
    <row r="13787" spans="158:159" x14ac:dyDescent="0.2">
      <c r="FB13787"/>
      <c r="FC13787"/>
    </row>
    <row r="13788" spans="158:159" x14ac:dyDescent="0.2">
      <c r="FB13788"/>
      <c r="FC13788"/>
    </row>
    <row r="13789" spans="158:159" x14ac:dyDescent="0.2">
      <c r="FB13789"/>
      <c r="FC13789"/>
    </row>
    <row r="13790" spans="158:159" x14ac:dyDescent="0.2">
      <c r="FB13790"/>
      <c r="FC13790"/>
    </row>
    <row r="13791" spans="158:159" x14ac:dyDescent="0.2">
      <c r="FB13791"/>
      <c r="FC13791"/>
    </row>
    <row r="13792" spans="158:159" x14ac:dyDescent="0.2">
      <c r="FB13792"/>
      <c r="FC13792"/>
    </row>
    <row r="13793" spans="158:159" x14ac:dyDescent="0.2">
      <c r="FB13793"/>
      <c r="FC13793"/>
    </row>
    <row r="13794" spans="158:159" x14ac:dyDescent="0.2">
      <c r="FB13794"/>
      <c r="FC13794"/>
    </row>
    <row r="13795" spans="158:159" x14ac:dyDescent="0.2">
      <c r="FB13795"/>
      <c r="FC13795"/>
    </row>
    <row r="13796" spans="158:159" x14ac:dyDescent="0.2">
      <c r="FB13796"/>
      <c r="FC13796"/>
    </row>
    <row r="13797" spans="158:159" x14ac:dyDescent="0.2">
      <c r="FB13797"/>
      <c r="FC13797"/>
    </row>
    <row r="13798" spans="158:159" x14ac:dyDescent="0.2">
      <c r="FB13798"/>
      <c r="FC13798"/>
    </row>
    <row r="13799" spans="158:159" x14ac:dyDescent="0.2">
      <c r="FB13799"/>
      <c r="FC13799"/>
    </row>
    <row r="13800" spans="158:159" x14ac:dyDescent="0.2">
      <c r="FB13800"/>
      <c r="FC13800"/>
    </row>
    <row r="13801" spans="158:159" x14ac:dyDescent="0.2">
      <c r="FB13801"/>
      <c r="FC13801"/>
    </row>
    <row r="13802" spans="158:159" x14ac:dyDescent="0.2">
      <c r="FB13802"/>
      <c r="FC13802"/>
    </row>
    <row r="13803" spans="158:159" x14ac:dyDescent="0.2">
      <c r="FB13803"/>
      <c r="FC13803"/>
    </row>
    <row r="13804" spans="158:159" x14ac:dyDescent="0.2">
      <c r="FB13804"/>
      <c r="FC13804"/>
    </row>
    <row r="13805" spans="158:159" x14ac:dyDescent="0.2">
      <c r="FB13805"/>
      <c r="FC13805"/>
    </row>
    <row r="13806" spans="158:159" x14ac:dyDescent="0.2">
      <c r="FB13806"/>
      <c r="FC13806"/>
    </row>
    <row r="13807" spans="158:159" x14ac:dyDescent="0.2">
      <c r="FB13807"/>
      <c r="FC13807"/>
    </row>
    <row r="13808" spans="158:159" x14ac:dyDescent="0.2">
      <c r="FB13808"/>
      <c r="FC13808"/>
    </row>
    <row r="13809" spans="158:159" x14ac:dyDescent="0.2">
      <c r="FB13809"/>
      <c r="FC13809"/>
    </row>
    <row r="13810" spans="158:159" x14ac:dyDescent="0.2">
      <c r="FB13810"/>
      <c r="FC13810"/>
    </row>
    <row r="13811" spans="158:159" x14ac:dyDescent="0.2">
      <c r="FB13811"/>
      <c r="FC13811"/>
    </row>
    <row r="13812" spans="158:159" x14ac:dyDescent="0.2">
      <c r="FB13812"/>
      <c r="FC13812"/>
    </row>
    <row r="13813" spans="158:159" x14ac:dyDescent="0.2">
      <c r="FB13813"/>
      <c r="FC13813"/>
    </row>
    <row r="13814" spans="158:159" x14ac:dyDescent="0.2">
      <c r="FB13814"/>
      <c r="FC13814"/>
    </row>
    <row r="13815" spans="158:159" x14ac:dyDescent="0.2">
      <c r="FB13815"/>
      <c r="FC13815"/>
    </row>
    <row r="13816" spans="158:159" x14ac:dyDescent="0.2">
      <c r="FB13816"/>
      <c r="FC13816"/>
    </row>
    <row r="13817" spans="158:159" x14ac:dyDescent="0.2">
      <c r="FB13817"/>
      <c r="FC13817"/>
    </row>
    <row r="13818" spans="158:159" x14ac:dyDescent="0.2">
      <c r="FB13818"/>
      <c r="FC13818"/>
    </row>
    <row r="13819" spans="158:159" x14ac:dyDescent="0.2">
      <c r="FB13819"/>
      <c r="FC13819"/>
    </row>
    <row r="13820" spans="158:159" x14ac:dyDescent="0.2">
      <c r="FB13820"/>
      <c r="FC13820"/>
    </row>
    <row r="13821" spans="158:159" x14ac:dyDescent="0.2">
      <c r="FB13821"/>
      <c r="FC13821"/>
    </row>
    <row r="13822" spans="158:159" x14ac:dyDescent="0.2">
      <c r="FB13822"/>
      <c r="FC13822"/>
    </row>
    <row r="13823" spans="158:159" x14ac:dyDescent="0.2">
      <c r="FB13823"/>
      <c r="FC13823"/>
    </row>
    <row r="13824" spans="158:159" x14ac:dyDescent="0.2">
      <c r="FB13824"/>
      <c r="FC13824"/>
    </row>
    <row r="13825" spans="158:159" x14ac:dyDescent="0.2">
      <c r="FB13825"/>
      <c r="FC13825"/>
    </row>
    <row r="13826" spans="158:159" x14ac:dyDescent="0.2">
      <c r="FB13826"/>
      <c r="FC13826"/>
    </row>
    <row r="13827" spans="158:159" x14ac:dyDescent="0.2">
      <c r="FB13827"/>
      <c r="FC13827"/>
    </row>
    <row r="13828" spans="158:159" x14ac:dyDescent="0.2">
      <c r="FB13828"/>
      <c r="FC13828"/>
    </row>
    <row r="13829" spans="158:159" x14ac:dyDescent="0.2">
      <c r="FB13829"/>
      <c r="FC13829"/>
    </row>
    <row r="13830" spans="158:159" x14ac:dyDescent="0.2">
      <c r="FB13830"/>
      <c r="FC13830"/>
    </row>
    <row r="13831" spans="158:159" x14ac:dyDescent="0.2">
      <c r="FB13831"/>
      <c r="FC13831"/>
    </row>
    <row r="13832" spans="158:159" x14ac:dyDescent="0.2">
      <c r="FB13832"/>
      <c r="FC13832"/>
    </row>
    <row r="13833" spans="158:159" x14ac:dyDescent="0.2">
      <c r="FB13833"/>
      <c r="FC13833"/>
    </row>
    <row r="13834" spans="158:159" x14ac:dyDescent="0.2">
      <c r="FB13834"/>
      <c r="FC13834"/>
    </row>
    <row r="13835" spans="158:159" x14ac:dyDescent="0.2">
      <c r="FB13835"/>
      <c r="FC13835"/>
    </row>
    <row r="13836" spans="158:159" x14ac:dyDescent="0.2">
      <c r="FB13836"/>
      <c r="FC13836"/>
    </row>
    <row r="13837" spans="158:159" x14ac:dyDescent="0.2">
      <c r="FB13837"/>
      <c r="FC13837"/>
    </row>
    <row r="13838" spans="158:159" x14ac:dyDescent="0.2">
      <c r="FB13838"/>
      <c r="FC13838"/>
    </row>
    <row r="13839" spans="158:159" x14ac:dyDescent="0.2">
      <c r="FB13839"/>
      <c r="FC13839"/>
    </row>
    <row r="13840" spans="158:159" x14ac:dyDescent="0.2">
      <c r="FB13840"/>
      <c r="FC13840"/>
    </row>
    <row r="13841" spans="158:159" x14ac:dyDescent="0.2">
      <c r="FB13841"/>
      <c r="FC13841"/>
    </row>
    <row r="13842" spans="158:159" x14ac:dyDescent="0.2">
      <c r="FB13842"/>
      <c r="FC13842"/>
    </row>
    <row r="13843" spans="158:159" x14ac:dyDescent="0.2">
      <c r="FB13843"/>
      <c r="FC13843"/>
    </row>
    <row r="13844" spans="158:159" x14ac:dyDescent="0.2">
      <c r="FB13844"/>
      <c r="FC13844"/>
    </row>
    <row r="13845" spans="158:159" x14ac:dyDescent="0.2">
      <c r="FB13845"/>
      <c r="FC13845"/>
    </row>
    <row r="13846" spans="158:159" x14ac:dyDescent="0.2">
      <c r="FB13846"/>
      <c r="FC13846"/>
    </row>
    <row r="13847" spans="158:159" x14ac:dyDescent="0.2">
      <c r="FB13847"/>
      <c r="FC13847"/>
    </row>
    <row r="13848" spans="158:159" x14ac:dyDescent="0.2">
      <c r="FB13848"/>
      <c r="FC13848"/>
    </row>
    <row r="13849" spans="158:159" x14ac:dyDescent="0.2">
      <c r="FB13849"/>
      <c r="FC13849"/>
    </row>
    <row r="13850" spans="158:159" x14ac:dyDescent="0.2">
      <c r="FB13850"/>
      <c r="FC13850"/>
    </row>
    <row r="13851" spans="158:159" x14ac:dyDescent="0.2">
      <c r="FB13851"/>
      <c r="FC13851"/>
    </row>
    <row r="13852" spans="158:159" x14ac:dyDescent="0.2">
      <c r="FB13852"/>
      <c r="FC13852"/>
    </row>
    <row r="13853" spans="158:159" x14ac:dyDescent="0.2">
      <c r="FB13853"/>
      <c r="FC13853"/>
    </row>
    <row r="13854" spans="158:159" x14ac:dyDescent="0.2">
      <c r="FB13854"/>
      <c r="FC13854"/>
    </row>
    <row r="13855" spans="158:159" x14ac:dyDescent="0.2">
      <c r="FB13855"/>
      <c r="FC13855"/>
    </row>
    <row r="13856" spans="158:159" x14ac:dyDescent="0.2">
      <c r="FB13856"/>
      <c r="FC13856"/>
    </row>
    <row r="13857" spans="158:159" x14ac:dyDescent="0.2">
      <c r="FB13857"/>
      <c r="FC13857"/>
    </row>
    <row r="13858" spans="158:159" x14ac:dyDescent="0.2">
      <c r="FB13858"/>
      <c r="FC13858"/>
    </row>
    <row r="13859" spans="158:159" x14ac:dyDescent="0.2">
      <c r="FB13859"/>
      <c r="FC13859"/>
    </row>
    <row r="13860" spans="158:159" x14ac:dyDescent="0.2">
      <c r="FB13860"/>
      <c r="FC13860"/>
    </row>
    <row r="13861" spans="158:159" x14ac:dyDescent="0.2">
      <c r="FB13861"/>
      <c r="FC13861"/>
    </row>
    <row r="13862" spans="158:159" x14ac:dyDescent="0.2">
      <c r="FB13862"/>
      <c r="FC13862"/>
    </row>
    <row r="13863" spans="158:159" x14ac:dyDescent="0.2">
      <c r="FB13863"/>
      <c r="FC13863"/>
    </row>
    <row r="13864" spans="158:159" x14ac:dyDescent="0.2">
      <c r="FB13864"/>
      <c r="FC13864"/>
    </row>
    <row r="13865" spans="158:159" x14ac:dyDescent="0.2">
      <c r="FB13865"/>
      <c r="FC13865"/>
    </row>
    <row r="13866" spans="158:159" x14ac:dyDescent="0.2">
      <c r="FB13866"/>
      <c r="FC13866"/>
    </row>
    <row r="13867" spans="158:159" x14ac:dyDescent="0.2">
      <c r="FB13867"/>
      <c r="FC13867"/>
    </row>
    <row r="13868" spans="158:159" x14ac:dyDescent="0.2">
      <c r="FB13868"/>
      <c r="FC13868"/>
    </row>
    <row r="13869" spans="158:159" x14ac:dyDescent="0.2">
      <c r="FB13869"/>
      <c r="FC13869"/>
    </row>
    <row r="13870" spans="158:159" x14ac:dyDescent="0.2">
      <c r="FB13870"/>
      <c r="FC13870"/>
    </row>
    <row r="13871" spans="158:159" x14ac:dyDescent="0.2">
      <c r="FB13871"/>
      <c r="FC13871"/>
    </row>
    <row r="13872" spans="158:159" x14ac:dyDescent="0.2">
      <c r="FB13872"/>
      <c r="FC13872"/>
    </row>
    <row r="13873" spans="158:159" x14ac:dyDescent="0.2">
      <c r="FB13873"/>
      <c r="FC13873"/>
    </row>
    <row r="13874" spans="158:159" x14ac:dyDescent="0.2">
      <c r="FB13874"/>
      <c r="FC13874"/>
    </row>
    <row r="13875" spans="158:159" x14ac:dyDescent="0.2">
      <c r="FB13875"/>
      <c r="FC13875"/>
    </row>
    <row r="13876" spans="158:159" x14ac:dyDescent="0.2">
      <c r="FB13876"/>
      <c r="FC13876"/>
    </row>
    <row r="13877" spans="158:159" x14ac:dyDescent="0.2">
      <c r="FB13877"/>
      <c r="FC13877"/>
    </row>
    <row r="13878" spans="158:159" x14ac:dyDescent="0.2">
      <c r="FB13878"/>
      <c r="FC13878"/>
    </row>
    <row r="13879" spans="158:159" x14ac:dyDescent="0.2">
      <c r="FB13879"/>
      <c r="FC13879"/>
    </row>
    <row r="13880" spans="158:159" x14ac:dyDescent="0.2">
      <c r="FB13880"/>
      <c r="FC13880"/>
    </row>
    <row r="13881" spans="158:159" x14ac:dyDescent="0.2">
      <c r="FB13881"/>
      <c r="FC13881"/>
    </row>
    <row r="13882" spans="158:159" x14ac:dyDescent="0.2">
      <c r="FB13882"/>
      <c r="FC13882"/>
    </row>
    <row r="13883" spans="158:159" x14ac:dyDescent="0.2">
      <c r="FB13883"/>
      <c r="FC13883"/>
    </row>
    <row r="13884" spans="158:159" x14ac:dyDescent="0.2">
      <c r="FB13884"/>
      <c r="FC13884"/>
    </row>
    <row r="13885" spans="158:159" x14ac:dyDescent="0.2">
      <c r="FB13885"/>
      <c r="FC13885"/>
    </row>
    <row r="13886" spans="158:159" x14ac:dyDescent="0.2">
      <c r="FB13886"/>
      <c r="FC13886"/>
    </row>
    <row r="13887" spans="158:159" x14ac:dyDescent="0.2">
      <c r="FB13887"/>
      <c r="FC13887"/>
    </row>
    <row r="13888" spans="158:159" x14ac:dyDescent="0.2">
      <c r="FB13888"/>
      <c r="FC13888"/>
    </row>
    <row r="13889" spans="158:159" x14ac:dyDescent="0.2">
      <c r="FB13889"/>
      <c r="FC13889"/>
    </row>
    <row r="13890" spans="158:159" x14ac:dyDescent="0.2">
      <c r="FB13890"/>
      <c r="FC13890"/>
    </row>
    <row r="13891" spans="158:159" x14ac:dyDescent="0.2">
      <c r="FB13891"/>
      <c r="FC13891"/>
    </row>
    <row r="13892" spans="158:159" x14ac:dyDescent="0.2">
      <c r="FB13892"/>
      <c r="FC13892"/>
    </row>
    <row r="13893" spans="158:159" x14ac:dyDescent="0.2">
      <c r="FB13893"/>
      <c r="FC13893"/>
    </row>
    <row r="13894" spans="158:159" x14ac:dyDescent="0.2">
      <c r="FB13894"/>
      <c r="FC13894"/>
    </row>
    <row r="13895" spans="158:159" x14ac:dyDescent="0.2">
      <c r="FB13895"/>
      <c r="FC13895"/>
    </row>
    <row r="13896" spans="158:159" x14ac:dyDescent="0.2">
      <c r="FB13896"/>
      <c r="FC13896"/>
    </row>
    <row r="13897" spans="158:159" x14ac:dyDescent="0.2">
      <c r="FB13897"/>
      <c r="FC13897"/>
    </row>
    <row r="13898" spans="158:159" x14ac:dyDescent="0.2">
      <c r="FB13898"/>
      <c r="FC13898"/>
    </row>
    <row r="13899" spans="158:159" x14ac:dyDescent="0.2">
      <c r="FB13899"/>
      <c r="FC13899"/>
    </row>
    <row r="13900" spans="158:159" x14ac:dyDescent="0.2">
      <c r="FB13900"/>
      <c r="FC13900"/>
    </row>
    <row r="13901" spans="158:159" x14ac:dyDescent="0.2">
      <c r="FB13901"/>
      <c r="FC13901"/>
    </row>
    <row r="13902" spans="158:159" x14ac:dyDescent="0.2">
      <c r="FB13902"/>
      <c r="FC13902"/>
    </row>
    <row r="13903" spans="158:159" x14ac:dyDescent="0.2">
      <c r="FB13903"/>
      <c r="FC13903"/>
    </row>
    <row r="13904" spans="158:159" x14ac:dyDescent="0.2">
      <c r="FB13904"/>
      <c r="FC13904"/>
    </row>
    <row r="13905" spans="158:159" x14ac:dyDescent="0.2">
      <c r="FB13905"/>
      <c r="FC13905"/>
    </row>
    <row r="13906" spans="158:159" x14ac:dyDescent="0.2">
      <c r="FB13906"/>
      <c r="FC13906"/>
    </row>
    <row r="13907" spans="158:159" x14ac:dyDescent="0.2">
      <c r="FB13907"/>
      <c r="FC13907"/>
    </row>
    <row r="13908" spans="158:159" x14ac:dyDescent="0.2">
      <c r="FB13908"/>
      <c r="FC13908"/>
    </row>
    <row r="13909" spans="158:159" x14ac:dyDescent="0.2">
      <c r="FB13909"/>
      <c r="FC13909"/>
    </row>
    <row r="13910" spans="158:159" x14ac:dyDescent="0.2">
      <c r="FB13910"/>
      <c r="FC13910"/>
    </row>
    <row r="13911" spans="158:159" x14ac:dyDescent="0.2">
      <c r="FB13911"/>
      <c r="FC13911"/>
    </row>
    <row r="13912" spans="158:159" x14ac:dyDescent="0.2">
      <c r="FB13912"/>
      <c r="FC13912"/>
    </row>
    <row r="13913" spans="158:159" x14ac:dyDescent="0.2">
      <c r="FB13913"/>
      <c r="FC13913"/>
    </row>
    <row r="13914" spans="158:159" x14ac:dyDescent="0.2">
      <c r="FB13914"/>
      <c r="FC13914"/>
    </row>
    <row r="13915" spans="158:159" x14ac:dyDescent="0.2">
      <c r="FB13915"/>
      <c r="FC13915"/>
    </row>
    <row r="13916" spans="158:159" x14ac:dyDescent="0.2">
      <c r="FB13916"/>
      <c r="FC13916"/>
    </row>
    <row r="13917" spans="158:159" x14ac:dyDescent="0.2">
      <c r="FB13917"/>
      <c r="FC13917"/>
    </row>
    <row r="13918" spans="158:159" x14ac:dyDescent="0.2">
      <c r="FB13918"/>
      <c r="FC13918"/>
    </row>
    <row r="13919" spans="158:159" x14ac:dyDescent="0.2">
      <c r="FB13919"/>
      <c r="FC13919"/>
    </row>
    <row r="13920" spans="158:159" x14ac:dyDescent="0.2">
      <c r="FB13920"/>
      <c r="FC13920"/>
    </row>
    <row r="13921" spans="158:159" x14ac:dyDescent="0.2">
      <c r="FB13921"/>
      <c r="FC13921"/>
    </row>
    <row r="13922" spans="158:159" x14ac:dyDescent="0.2">
      <c r="FB13922"/>
      <c r="FC13922"/>
    </row>
    <row r="13923" spans="158:159" x14ac:dyDescent="0.2">
      <c r="FB13923"/>
      <c r="FC13923"/>
    </row>
    <row r="13924" spans="158:159" x14ac:dyDescent="0.2">
      <c r="FB13924"/>
      <c r="FC13924"/>
    </row>
    <row r="13925" spans="158:159" x14ac:dyDescent="0.2">
      <c r="FB13925"/>
      <c r="FC13925"/>
    </row>
    <row r="13926" spans="158:159" x14ac:dyDescent="0.2">
      <c r="FB13926"/>
      <c r="FC13926"/>
    </row>
    <row r="13927" spans="158:159" x14ac:dyDescent="0.2">
      <c r="FB13927"/>
      <c r="FC13927"/>
    </row>
    <row r="13928" spans="158:159" x14ac:dyDescent="0.2">
      <c r="FB13928"/>
      <c r="FC13928"/>
    </row>
    <row r="13929" spans="158:159" x14ac:dyDescent="0.2">
      <c r="FB13929"/>
      <c r="FC13929"/>
    </row>
    <row r="13930" spans="158:159" x14ac:dyDescent="0.2">
      <c r="FB13930"/>
      <c r="FC13930"/>
    </row>
    <row r="13931" spans="158:159" x14ac:dyDescent="0.2">
      <c r="FB13931"/>
      <c r="FC13931"/>
    </row>
    <row r="13932" spans="158:159" x14ac:dyDescent="0.2">
      <c r="FB13932"/>
      <c r="FC13932"/>
    </row>
    <row r="13933" spans="158:159" x14ac:dyDescent="0.2">
      <c r="FB13933"/>
      <c r="FC13933"/>
    </row>
    <row r="13934" spans="158:159" x14ac:dyDescent="0.2">
      <c r="FB13934"/>
      <c r="FC13934"/>
    </row>
    <row r="13935" spans="158:159" x14ac:dyDescent="0.2">
      <c r="FB13935"/>
      <c r="FC13935"/>
    </row>
    <row r="13936" spans="158:159" x14ac:dyDescent="0.2">
      <c r="FB13936"/>
      <c r="FC13936"/>
    </row>
    <row r="13937" spans="158:159" x14ac:dyDescent="0.2">
      <c r="FB13937"/>
      <c r="FC13937"/>
    </row>
    <row r="13938" spans="158:159" x14ac:dyDescent="0.2">
      <c r="FB13938"/>
      <c r="FC13938"/>
    </row>
    <row r="13939" spans="158:159" x14ac:dyDescent="0.2">
      <c r="FB13939"/>
      <c r="FC13939"/>
    </row>
    <row r="13940" spans="158:159" x14ac:dyDescent="0.2">
      <c r="FB13940"/>
      <c r="FC13940"/>
    </row>
    <row r="13941" spans="158:159" x14ac:dyDescent="0.2">
      <c r="FB13941"/>
      <c r="FC13941"/>
    </row>
    <row r="13942" spans="158:159" x14ac:dyDescent="0.2">
      <c r="FB13942"/>
      <c r="FC13942"/>
    </row>
    <row r="13943" spans="158:159" x14ac:dyDescent="0.2">
      <c r="FB13943"/>
      <c r="FC13943"/>
    </row>
    <row r="13944" spans="158:159" x14ac:dyDescent="0.2">
      <c r="FB13944"/>
      <c r="FC13944"/>
    </row>
    <row r="13945" spans="158:159" x14ac:dyDescent="0.2">
      <c r="FB13945"/>
      <c r="FC13945"/>
    </row>
    <row r="13946" spans="158:159" x14ac:dyDescent="0.2">
      <c r="FB13946"/>
      <c r="FC13946"/>
    </row>
    <row r="13947" spans="158:159" x14ac:dyDescent="0.2">
      <c r="FB13947"/>
      <c r="FC13947"/>
    </row>
    <row r="13948" spans="158:159" x14ac:dyDescent="0.2">
      <c r="FB13948"/>
      <c r="FC13948"/>
    </row>
    <row r="13949" spans="158:159" x14ac:dyDescent="0.2">
      <c r="FB13949"/>
      <c r="FC13949"/>
    </row>
    <row r="13950" spans="158:159" x14ac:dyDescent="0.2">
      <c r="FB13950"/>
      <c r="FC13950"/>
    </row>
    <row r="13951" spans="158:159" x14ac:dyDescent="0.2">
      <c r="FB13951"/>
      <c r="FC13951"/>
    </row>
    <row r="13952" spans="158:159" x14ac:dyDescent="0.2">
      <c r="FB13952"/>
      <c r="FC13952"/>
    </row>
    <row r="13953" spans="158:159" x14ac:dyDescent="0.2">
      <c r="FB13953"/>
      <c r="FC13953"/>
    </row>
    <row r="13954" spans="158:159" x14ac:dyDescent="0.2">
      <c r="FB13954"/>
      <c r="FC13954"/>
    </row>
    <row r="13955" spans="158:159" x14ac:dyDescent="0.2">
      <c r="FB13955"/>
      <c r="FC13955"/>
    </row>
    <row r="13956" spans="158:159" x14ac:dyDescent="0.2">
      <c r="FB13956"/>
      <c r="FC13956"/>
    </row>
    <row r="13957" spans="158:159" x14ac:dyDescent="0.2">
      <c r="FB13957"/>
      <c r="FC13957"/>
    </row>
    <row r="13958" spans="158:159" x14ac:dyDescent="0.2">
      <c r="FB13958"/>
      <c r="FC13958"/>
    </row>
    <row r="13959" spans="158:159" x14ac:dyDescent="0.2">
      <c r="FB13959"/>
      <c r="FC13959"/>
    </row>
    <row r="13960" spans="158:159" x14ac:dyDescent="0.2">
      <c r="FB13960"/>
      <c r="FC13960"/>
    </row>
    <row r="13961" spans="158:159" x14ac:dyDescent="0.2">
      <c r="FB13961"/>
      <c r="FC13961"/>
    </row>
    <row r="13962" spans="158:159" x14ac:dyDescent="0.2">
      <c r="FB13962"/>
      <c r="FC13962"/>
    </row>
    <row r="13963" spans="158:159" x14ac:dyDescent="0.2">
      <c r="FB13963"/>
      <c r="FC13963"/>
    </row>
    <row r="13964" spans="158:159" x14ac:dyDescent="0.2">
      <c r="FB13964"/>
      <c r="FC13964"/>
    </row>
    <row r="13965" spans="158:159" x14ac:dyDescent="0.2">
      <c r="FB13965"/>
      <c r="FC13965"/>
    </row>
    <row r="13966" spans="158:159" x14ac:dyDescent="0.2">
      <c r="FB13966"/>
      <c r="FC13966"/>
    </row>
    <row r="13967" spans="158:159" x14ac:dyDescent="0.2">
      <c r="FB13967"/>
      <c r="FC13967"/>
    </row>
    <row r="13968" spans="158:159" x14ac:dyDescent="0.2">
      <c r="FB13968"/>
      <c r="FC13968"/>
    </row>
    <row r="13969" spans="158:159" x14ac:dyDescent="0.2">
      <c r="FB13969"/>
      <c r="FC13969"/>
    </row>
    <row r="13970" spans="158:159" x14ac:dyDescent="0.2">
      <c r="FB13970"/>
      <c r="FC13970"/>
    </row>
    <row r="13971" spans="158:159" x14ac:dyDescent="0.2">
      <c r="FB13971"/>
      <c r="FC13971"/>
    </row>
    <row r="13972" spans="158:159" x14ac:dyDescent="0.2">
      <c r="FB13972"/>
      <c r="FC13972"/>
    </row>
    <row r="13973" spans="158:159" x14ac:dyDescent="0.2">
      <c r="FB13973"/>
      <c r="FC13973"/>
    </row>
    <row r="13974" spans="158:159" x14ac:dyDescent="0.2">
      <c r="FB13974"/>
      <c r="FC13974"/>
    </row>
    <row r="13975" spans="158:159" x14ac:dyDescent="0.2">
      <c r="FB13975"/>
      <c r="FC13975"/>
    </row>
    <row r="13976" spans="158:159" x14ac:dyDescent="0.2">
      <c r="FB13976"/>
      <c r="FC13976"/>
    </row>
    <row r="13977" spans="158:159" x14ac:dyDescent="0.2">
      <c r="FB13977"/>
      <c r="FC13977"/>
    </row>
    <row r="13978" spans="158:159" x14ac:dyDescent="0.2">
      <c r="FB13978"/>
      <c r="FC13978"/>
    </row>
    <row r="13979" spans="158:159" x14ac:dyDescent="0.2">
      <c r="FB13979"/>
      <c r="FC13979"/>
    </row>
    <row r="13980" spans="158:159" x14ac:dyDescent="0.2">
      <c r="FB13980"/>
      <c r="FC13980"/>
    </row>
    <row r="13981" spans="158:159" x14ac:dyDescent="0.2">
      <c r="FB13981"/>
      <c r="FC13981"/>
    </row>
    <row r="13982" spans="158:159" x14ac:dyDescent="0.2">
      <c r="FB13982"/>
      <c r="FC13982"/>
    </row>
    <row r="13983" spans="158:159" x14ac:dyDescent="0.2">
      <c r="FB13983"/>
      <c r="FC13983"/>
    </row>
    <row r="13984" spans="158:159" x14ac:dyDescent="0.2">
      <c r="FB13984"/>
      <c r="FC13984"/>
    </row>
    <row r="13985" spans="158:159" x14ac:dyDescent="0.2">
      <c r="FB13985"/>
      <c r="FC13985"/>
    </row>
    <row r="13986" spans="158:159" x14ac:dyDescent="0.2">
      <c r="FB13986"/>
      <c r="FC13986"/>
    </row>
    <row r="13987" spans="158:159" x14ac:dyDescent="0.2">
      <c r="FB13987"/>
      <c r="FC13987"/>
    </row>
    <row r="13988" spans="158:159" x14ac:dyDescent="0.2">
      <c r="FB13988"/>
      <c r="FC13988"/>
    </row>
    <row r="13989" spans="158:159" x14ac:dyDescent="0.2">
      <c r="FB13989"/>
      <c r="FC13989"/>
    </row>
    <row r="13990" spans="158:159" x14ac:dyDescent="0.2">
      <c r="FB13990"/>
      <c r="FC13990"/>
    </row>
    <row r="13991" spans="158:159" x14ac:dyDescent="0.2">
      <c r="FB13991"/>
      <c r="FC13991"/>
    </row>
    <row r="13992" spans="158:159" x14ac:dyDescent="0.2">
      <c r="FB13992"/>
      <c r="FC13992"/>
    </row>
    <row r="13993" spans="158:159" x14ac:dyDescent="0.2">
      <c r="FB13993"/>
      <c r="FC13993"/>
    </row>
    <row r="13994" spans="158:159" x14ac:dyDescent="0.2">
      <c r="FB13994"/>
      <c r="FC13994"/>
    </row>
    <row r="13995" spans="158:159" x14ac:dyDescent="0.2">
      <c r="FB13995"/>
      <c r="FC13995"/>
    </row>
    <row r="13996" spans="158:159" x14ac:dyDescent="0.2">
      <c r="FB13996"/>
      <c r="FC13996"/>
    </row>
    <row r="13997" spans="158:159" x14ac:dyDescent="0.2">
      <c r="FB13997"/>
      <c r="FC13997"/>
    </row>
    <row r="13998" spans="158:159" x14ac:dyDescent="0.2">
      <c r="FB13998"/>
      <c r="FC13998"/>
    </row>
    <row r="13999" spans="158:159" x14ac:dyDescent="0.2">
      <c r="FB13999"/>
      <c r="FC13999"/>
    </row>
    <row r="14000" spans="158:159" x14ac:dyDescent="0.2">
      <c r="FB14000"/>
      <c r="FC14000"/>
    </row>
    <row r="14001" spans="158:159" x14ac:dyDescent="0.2">
      <c r="FB14001"/>
      <c r="FC14001"/>
    </row>
    <row r="14002" spans="158:159" x14ac:dyDescent="0.2">
      <c r="FB14002"/>
      <c r="FC14002"/>
    </row>
    <row r="14003" spans="158:159" x14ac:dyDescent="0.2">
      <c r="FB14003"/>
      <c r="FC14003"/>
    </row>
    <row r="14004" spans="158:159" x14ac:dyDescent="0.2">
      <c r="FB14004"/>
      <c r="FC14004"/>
    </row>
    <row r="14005" spans="158:159" x14ac:dyDescent="0.2">
      <c r="FB14005"/>
      <c r="FC14005"/>
    </row>
    <row r="14006" spans="158:159" x14ac:dyDescent="0.2">
      <c r="FB14006"/>
      <c r="FC14006"/>
    </row>
    <row r="14007" spans="158:159" x14ac:dyDescent="0.2">
      <c r="FB14007"/>
      <c r="FC14007"/>
    </row>
    <row r="14008" spans="158:159" x14ac:dyDescent="0.2">
      <c r="FB14008"/>
      <c r="FC14008"/>
    </row>
    <row r="14009" spans="158:159" x14ac:dyDescent="0.2">
      <c r="FB14009"/>
      <c r="FC14009"/>
    </row>
    <row r="14010" spans="158:159" x14ac:dyDescent="0.2">
      <c r="FB14010"/>
      <c r="FC14010"/>
    </row>
    <row r="14011" spans="158:159" x14ac:dyDescent="0.2">
      <c r="FB14011"/>
      <c r="FC14011"/>
    </row>
    <row r="14012" spans="158:159" x14ac:dyDescent="0.2">
      <c r="FB14012"/>
      <c r="FC14012"/>
    </row>
    <row r="14013" spans="158:159" x14ac:dyDescent="0.2">
      <c r="FB14013"/>
      <c r="FC14013"/>
    </row>
    <row r="14014" spans="158:159" x14ac:dyDescent="0.2">
      <c r="FB14014"/>
      <c r="FC14014"/>
    </row>
    <row r="14015" spans="158:159" x14ac:dyDescent="0.2">
      <c r="FB14015"/>
      <c r="FC14015"/>
    </row>
    <row r="14016" spans="158:159" x14ac:dyDescent="0.2">
      <c r="FB14016"/>
      <c r="FC14016"/>
    </row>
    <row r="14017" spans="158:159" x14ac:dyDescent="0.2">
      <c r="FB14017"/>
      <c r="FC14017"/>
    </row>
    <row r="14018" spans="158:159" x14ac:dyDescent="0.2">
      <c r="FB14018"/>
      <c r="FC14018"/>
    </row>
    <row r="14019" spans="158:159" x14ac:dyDescent="0.2">
      <c r="FB14019"/>
      <c r="FC14019"/>
    </row>
    <row r="14020" spans="158:159" x14ac:dyDescent="0.2">
      <c r="FB14020"/>
      <c r="FC14020"/>
    </row>
    <row r="14021" spans="158:159" x14ac:dyDescent="0.2">
      <c r="FB14021"/>
      <c r="FC14021"/>
    </row>
    <row r="14022" spans="158:159" x14ac:dyDescent="0.2">
      <c r="FB14022"/>
      <c r="FC14022"/>
    </row>
    <row r="14023" spans="158:159" x14ac:dyDescent="0.2">
      <c r="FB14023"/>
      <c r="FC14023"/>
    </row>
    <row r="14024" spans="158:159" x14ac:dyDescent="0.2">
      <c r="FB14024"/>
      <c r="FC14024"/>
    </row>
    <row r="14025" spans="158:159" x14ac:dyDescent="0.2">
      <c r="FB14025"/>
      <c r="FC14025"/>
    </row>
    <row r="14026" spans="158:159" x14ac:dyDescent="0.2">
      <c r="FB14026"/>
      <c r="FC14026"/>
    </row>
    <row r="14027" spans="158:159" x14ac:dyDescent="0.2">
      <c r="FB14027"/>
      <c r="FC14027"/>
    </row>
    <row r="14028" spans="158:159" x14ac:dyDescent="0.2">
      <c r="FB14028"/>
      <c r="FC14028"/>
    </row>
    <row r="14029" spans="158:159" x14ac:dyDescent="0.2">
      <c r="FB14029"/>
      <c r="FC14029"/>
    </row>
    <row r="14030" spans="158:159" x14ac:dyDescent="0.2">
      <c r="FB14030"/>
      <c r="FC14030"/>
    </row>
    <row r="14031" spans="158:159" x14ac:dyDescent="0.2">
      <c r="FB14031"/>
      <c r="FC14031"/>
    </row>
    <row r="14032" spans="158:159" x14ac:dyDescent="0.2">
      <c r="FB14032"/>
      <c r="FC14032"/>
    </row>
    <row r="14033" spans="158:159" x14ac:dyDescent="0.2">
      <c r="FB14033"/>
      <c r="FC14033"/>
    </row>
    <row r="14034" spans="158:159" x14ac:dyDescent="0.2">
      <c r="FB14034"/>
      <c r="FC14034"/>
    </row>
    <row r="14035" spans="158:159" x14ac:dyDescent="0.2">
      <c r="FB14035"/>
      <c r="FC14035"/>
    </row>
    <row r="14036" spans="158:159" x14ac:dyDescent="0.2">
      <c r="FB14036"/>
      <c r="FC14036"/>
    </row>
    <row r="14037" spans="158:159" x14ac:dyDescent="0.2">
      <c r="FB14037"/>
      <c r="FC14037"/>
    </row>
    <row r="14038" spans="158:159" x14ac:dyDescent="0.2">
      <c r="FB14038"/>
      <c r="FC14038"/>
    </row>
    <row r="14039" spans="158:159" x14ac:dyDescent="0.2">
      <c r="FB14039"/>
      <c r="FC14039"/>
    </row>
    <row r="14040" spans="158:159" x14ac:dyDescent="0.2">
      <c r="FB14040"/>
      <c r="FC14040"/>
    </row>
    <row r="14041" spans="158:159" x14ac:dyDescent="0.2">
      <c r="FB14041"/>
      <c r="FC14041"/>
    </row>
    <row r="14042" spans="158:159" x14ac:dyDescent="0.2">
      <c r="FB14042"/>
      <c r="FC14042"/>
    </row>
    <row r="14043" spans="158:159" x14ac:dyDescent="0.2">
      <c r="FB14043"/>
      <c r="FC14043"/>
    </row>
    <row r="14044" spans="158:159" x14ac:dyDescent="0.2">
      <c r="FB14044"/>
      <c r="FC14044"/>
    </row>
    <row r="14045" spans="158:159" x14ac:dyDescent="0.2">
      <c r="FB14045"/>
      <c r="FC14045"/>
    </row>
    <row r="14046" spans="158:159" x14ac:dyDescent="0.2">
      <c r="FB14046"/>
      <c r="FC14046"/>
    </row>
    <row r="14047" spans="158:159" x14ac:dyDescent="0.2">
      <c r="FB14047"/>
      <c r="FC14047"/>
    </row>
    <row r="14048" spans="158:159" x14ac:dyDescent="0.2">
      <c r="FB14048"/>
      <c r="FC14048"/>
    </row>
    <row r="14049" spans="158:159" x14ac:dyDescent="0.2">
      <c r="FB14049"/>
      <c r="FC14049"/>
    </row>
    <row r="14050" spans="158:159" x14ac:dyDescent="0.2">
      <c r="FB14050"/>
      <c r="FC14050"/>
    </row>
    <row r="14051" spans="158:159" x14ac:dyDescent="0.2">
      <c r="FB14051"/>
      <c r="FC14051"/>
    </row>
    <row r="14052" spans="158:159" x14ac:dyDescent="0.2">
      <c r="FB14052"/>
      <c r="FC14052"/>
    </row>
    <row r="14053" spans="158:159" x14ac:dyDescent="0.2">
      <c r="FB14053"/>
      <c r="FC14053"/>
    </row>
    <row r="14054" spans="158:159" x14ac:dyDescent="0.2">
      <c r="FB14054"/>
      <c r="FC14054"/>
    </row>
    <row r="14055" spans="158:159" x14ac:dyDescent="0.2">
      <c r="FB14055"/>
      <c r="FC14055"/>
    </row>
    <row r="14056" spans="158:159" x14ac:dyDescent="0.2">
      <c r="FB14056"/>
      <c r="FC14056"/>
    </row>
    <row r="14057" spans="158:159" x14ac:dyDescent="0.2">
      <c r="FB14057"/>
      <c r="FC14057"/>
    </row>
    <row r="14058" spans="158:159" x14ac:dyDescent="0.2">
      <c r="FB14058"/>
      <c r="FC14058"/>
    </row>
    <row r="14059" spans="158:159" x14ac:dyDescent="0.2">
      <c r="FB14059"/>
      <c r="FC14059"/>
    </row>
    <row r="14060" spans="158:159" x14ac:dyDescent="0.2">
      <c r="FB14060"/>
      <c r="FC14060"/>
    </row>
    <row r="14061" spans="158:159" x14ac:dyDescent="0.2">
      <c r="FB14061"/>
      <c r="FC14061"/>
    </row>
    <row r="14062" spans="158:159" x14ac:dyDescent="0.2">
      <c r="FB14062"/>
      <c r="FC14062"/>
    </row>
    <row r="14063" spans="158:159" x14ac:dyDescent="0.2">
      <c r="FB14063"/>
      <c r="FC14063"/>
    </row>
    <row r="14064" spans="158:159" x14ac:dyDescent="0.2">
      <c r="FB14064"/>
      <c r="FC14064"/>
    </row>
    <row r="14065" spans="158:159" x14ac:dyDescent="0.2">
      <c r="FB14065"/>
      <c r="FC14065"/>
    </row>
    <row r="14066" spans="158:159" x14ac:dyDescent="0.2">
      <c r="FB14066"/>
      <c r="FC14066"/>
    </row>
    <row r="14067" spans="158:159" x14ac:dyDescent="0.2">
      <c r="FB14067"/>
      <c r="FC14067"/>
    </row>
    <row r="14068" spans="158:159" x14ac:dyDescent="0.2">
      <c r="FB14068"/>
      <c r="FC14068"/>
    </row>
    <row r="14069" spans="158:159" x14ac:dyDescent="0.2">
      <c r="FB14069"/>
      <c r="FC14069"/>
    </row>
    <row r="14070" spans="158:159" x14ac:dyDescent="0.2">
      <c r="FB14070"/>
      <c r="FC14070"/>
    </row>
    <row r="14071" spans="158:159" x14ac:dyDescent="0.2">
      <c r="FB14071"/>
      <c r="FC14071"/>
    </row>
    <row r="14072" spans="158:159" x14ac:dyDescent="0.2">
      <c r="FB14072"/>
      <c r="FC14072"/>
    </row>
    <row r="14073" spans="158:159" x14ac:dyDescent="0.2">
      <c r="FB14073"/>
      <c r="FC14073"/>
    </row>
    <row r="14074" spans="158:159" x14ac:dyDescent="0.2">
      <c r="FB14074"/>
      <c r="FC14074"/>
    </row>
    <row r="14075" spans="158:159" x14ac:dyDescent="0.2">
      <c r="FB14075"/>
      <c r="FC14075"/>
    </row>
    <row r="14076" spans="158:159" x14ac:dyDescent="0.2">
      <c r="FB14076"/>
      <c r="FC14076"/>
    </row>
    <row r="14077" spans="158:159" x14ac:dyDescent="0.2">
      <c r="FB14077"/>
      <c r="FC14077"/>
    </row>
    <row r="14078" spans="158:159" x14ac:dyDescent="0.2">
      <c r="FB14078"/>
      <c r="FC14078"/>
    </row>
    <row r="14079" spans="158:159" x14ac:dyDescent="0.2">
      <c r="FB14079"/>
      <c r="FC14079"/>
    </row>
    <row r="14080" spans="158:159" x14ac:dyDescent="0.2">
      <c r="FB14080"/>
      <c r="FC14080"/>
    </row>
    <row r="14081" spans="158:159" x14ac:dyDescent="0.2">
      <c r="FB14081"/>
      <c r="FC14081"/>
    </row>
    <row r="14082" spans="158:159" x14ac:dyDescent="0.2">
      <c r="FB14082"/>
      <c r="FC14082"/>
    </row>
    <row r="14083" spans="158:159" x14ac:dyDescent="0.2">
      <c r="FB14083"/>
      <c r="FC14083"/>
    </row>
    <row r="14084" spans="158:159" x14ac:dyDescent="0.2">
      <c r="FB14084"/>
      <c r="FC14084"/>
    </row>
    <row r="14085" spans="158:159" x14ac:dyDescent="0.2">
      <c r="FB14085"/>
      <c r="FC14085"/>
    </row>
    <row r="14086" spans="158:159" x14ac:dyDescent="0.2">
      <c r="FB14086"/>
      <c r="FC14086"/>
    </row>
    <row r="14087" spans="158:159" x14ac:dyDescent="0.2">
      <c r="FB14087"/>
      <c r="FC14087"/>
    </row>
    <row r="14088" spans="158:159" x14ac:dyDescent="0.2">
      <c r="FB14088"/>
      <c r="FC14088"/>
    </row>
    <row r="14089" spans="158:159" x14ac:dyDescent="0.2">
      <c r="FB14089"/>
      <c r="FC14089"/>
    </row>
    <row r="14090" spans="158:159" x14ac:dyDescent="0.2">
      <c r="FB14090"/>
      <c r="FC14090"/>
    </row>
    <row r="14091" spans="158:159" x14ac:dyDescent="0.2">
      <c r="FB14091"/>
      <c r="FC14091"/>
    </row>
    <row r="14092" spans="158:159" x14ac:dyDescent="0.2">
      <c r="FB14092"/>
      <c r="FC14092"/>
    </row>
    <row r="14093" spans="158:159" x14ac:dyDescent="0.2">
      <c r="FB14093"/>
      <c r="FC14093"/>
    </row>
    <row r="14094" spans="158:159" x14ac:dyDescent="0.2">
      <c r="FB14094"/>
      <c r="FC14094"/>
    </row>
    <row r="14095" spans="158:159" x14ac:dyDescent="0.2">
      <c r="FB14095"/>
      <c r="FC14095"/>
    </row>
    <row r="14096" spans="158:159" x14ac:dyDescent="0.2">
      <c r="FB14096"/>
      <c r="FC14096"/>
    </row>
    <row r="14097" spans="158:159" x14ac:dyDescent="0.2">
      <c r="FB14097"/>
      <c r="FC14097"/>
    </row>
    <row r="14098" spans="158:159" x14ac:dyDescent="0.2">
      <c r="FB14098"/>
      <c r="FC14098"/>
    </row>
    <row r="14099" spans="158:159" x14ac:dyDescent="0.2">
      <c r="FB14099"/>
      <c r="FC14099"/>
    </row>
    <row r="14100" spans="158:159" x14ac:dyDescent="0.2">
      <c r="FB14100"/>
      <c r="FC14100"/>
    </row>
    <row r="14101" spans="158:159" x14ac:dyDescent="0.2">
      <c r="FB14101"/>
      <c r="FC14101"/>
    </row>
    <row r="14102" spans="158:159" x14ac:dyDescent="0.2">
      <c r="FB14102"/>
      <c r="FC14102"/>
    </row>
    <row r="14103" spans="158:159" x14ac:dyDescent="0.2">
      <c r="FB14103"/>
      <c r="FC14103"/>
    </row>
    <row r="14104" spans="158:159" x14ac:dyDescent="0.2">
      <c r="FB14104"/>
      <c r="FC14104"/>
    </row>
    <row r="14105" spans="158:159" x14ac:dyDescent="0.2">
      <c r="FB14105"/>
      <c r="FC14105"/>
    </row>
    <row r="14106" spans="158:159" x14ac:dyDescent="0.2">
      <c r="FB14106"/>
      <c r="FC14106"/>
    </row>
    <row r="14107" spans="158:159" x14ac:dyDescent="0.2">
      <c r="FB14107"/>
      <c r="FC14107"/>
    </row>
    <row r="14108" spans="158:159" x14ac:dyDescent="0.2">
      <c r="FB14108"/>
      <c r="FC14108"/>
    </row>
    <row r="14109" spans="158:159" x14ac:dyDescent="0.2">
      <c r="FB14109"/>
      <c r="FC14109"/>
    </row>
    <row r="14110" spans="158:159" x14ac:dyDescent="0.2">
      <c r="FB14110"/>
      <c r="FC14110"/>
    </row>
    <row r="14111" spans="158:159" x14ac:dyDescent="0.2">
      <c r="FB14111"/>
      <c r="FC14111"/>
    </row>
    <row r="14112" spans="158:159" x14ac:dyDescent="0.2">
      <c r="FB14112"/>
      <c r="FC14112"/>
    </row>
    <row r="14113" spans="158:159" x14ac:dyDescent="0.2">
      <c r="FB14113"/>
      <c r="FC14113"/>
    </row>
    <row r="14114" spans="158:159" x14ac:dyDescent="0.2">
      <c r="FB14114"/>
      <c r="FC14114"/>
    </row>
    <row r="14115" spans="158:159" x14ac:dyDescent="0.2">
      <c r="FB14115"/>
      <c r="FC14115"/>
    </row>
    <row r="14116" spans="158:159" x14ac:dyDescent="0.2">
      <c r="FB14116"/>
      <c r="FC14116"/>
    </row>
    <row r="14117" spans="158:159" x14ac:dyDescent="0.2">
      <c r="FB14117"/>
      <c r="FC14117"/>
    </row>
    <row r="14118" spans="158:159" x14ac:dyDescent="0.2">
      <c r="FB14118"/>
      <c r="FC14118"/>
    </row>
    <row r="14119" spans="158:159" x14ac:dyDescent="0.2">
      <c r="FB14119"/>
      <c r="FC14119"/>
    </row>
    <row r="14120" spans="158:159" x14ac:dyDescent="0.2">
      <c r="FB14120"/>
      <c r="FC14120"/>
    </row>
    <row r="14121" spans="158:159" x14ac:dyDescent="0.2">
      <c r="FB14121"/>
      <c r="FC14121"/>
    </row>
    <row r="14122" spans="158:159" x14ac:dyDescent="0.2">
      <c r="FB14122"/>
      <c r="FC14122"/>
    </row>
    <row r="14123" spans="158:159" x14ac:dyDescent="0.2">
      <c r="FB14123"/>
      <c r="FC14123"/>
    </row>
    <row r="14124" spans="158:159" x14ac:dyDescent="0.2">
      <c r="FB14124"/>
      <c r="FC14124"/>
    </row>
    <row r="14125" spans="158:159" x14ac:dyDescent="0.2">
      <c r="FB14125"/>
      <c r="FC14125"/>
    </row>
    <row r="14126" spans="158:159" x14ac:dyDescent="0.2">
      <c r="FB14126"/>
      <c r="FC14126"/>
    </row>
    <row r="14127" spans="158:159" x14ac:dyDescent="0.2">
      <c r="FB14127"/>
      <c r="FC14127"/>
    </row>
    <row r="14128" spans="158:159" x14ac:dyDescent="0.2">
      <c r="FB14128"/>
      <c r="FC14128"/>
    </row>
    <row r="14129" spans="158:159" x14ac:dyDescent="0.2">
      <c r="FB14129"/>
      <c r="FC14129"/>
    </row>
    <row r="14130" spans="158:159" x14ac:dyDescent="0.2">
      <c r="FB14130"/>
      <c r="FC14130"/>
    </row>
    <row r="14131" spans="158:159" x14ac:dyDescent="0.2">
      <c r="FB14131"/>
      <c r="FC14131"/>
    </row>
    <row r="14132" spans="158:159" x14ac:dyDescent="0.2">
      <c r="FB14132"/>
      <c r="FC14132"/>
    </row>
    <row r="14133" spans="158:159" x14ac:dyDescent="0.2">
      <c r="FB14133"/>
      <c r="FC14133"/>
    </row>
    <row r="14134" spans="158:159" x14ac:dyDescent="0.2">
      <c r="FB14134"/>
      <c r="FC14134"/>
    </row>
    <row r="14135" spans="158:159" x14ac:dyDescent="0.2">
      <c r="FB14135"/>
      <c r="FC14135"/>
    </row>
    <row r="14136" spans="158:159" x14ac:dyDescent="0.2">
      <c r="FB14136"/>
      <c r="FC14136"/>
    </row>
    <row r="14137" spans="158:159" x14ac:dyDescent="0.2">
      <c r="FB14137"/>
      <c r="FC14137"/>
    </row>
    <row r="14138" spans="158:159" x14ac:dyDescent="0.2">
      <c r="FB14138"/>
      <c r="FC14138"/>
    </row>
    <row r="14139" spans="158:159" x14ac:dyDescent="0.2">
      <c r="FB14139"/>
      <c r="FC14139"/>
    </row>
    <row r="14140" spans="158:159" x14ac:dyDescent="0.2">
      <c r="FB14140"/>
      <c r="FC14140"/>
    </row>
    <row r="14141" spans="158:159" x14ac:dyDescent="0.2">
      <c r="FB14141"/>
      <c r="FC14141"/>
    </row>
    <row r="14142" spans="158:159" x14ac:dyDescent="0.2">
      <c r="FB14142"/>
      <c r="FC14142"/>
    </row>
    <row r="14143" spans="158:159" x14ac:dyDescent="0.2">
      <c r="FB14143"/>
      <c r="FC14143"/>
    </row>
    <row r="14144" spans="158:159" x14ac:dyDescent="0.2">
      <c r="FB14144"/>
      <c r="FC14144"/>
    </row>
    <row r="14145" spans="158:159" x14ac:dyDescent="0.2">
      <c r="FB14145"/>
      <c r="FC14145"/>
    </row>
    <row r="14146" spans="158:159" x14ac:dyDescent="0.2">
      <c r="FB14146"/>
      <c r="FC14146"/>
    </row>
    <row r="14147" spans="158:159" x14ac:dyDescent="0.2">
      <c r="FB14147"/>
      <c r="FC14147"/>
    </row>
    <row r="14148" spans="158:159" x14ac:dyDescent="0.2">
      <c r="FB14148"/>
      <c r="FC14148"/>
    </row>
    <row r="14149" spans="158:159" x14ac:dyDescent="0.2">
      <c r="FB14149"/>
      <c r="FC14149"/>
    </row>
    <row r="14150" spans="158:159" x14ac:dyDescent="0.2">
      <c r="FB14150"/>
      <c r="FC14150"/>
    </row>
    <row r="14151" spans="158:159" x14ac:dyDescent="0.2">
      <c r="FB14151"/>
      <c r="FC14151"/>
    </row>
    <row r="14152" spans="158:159" x14ac:dyDescent="0.2">
      <c r="FB14152"/>
      <c r="FC14152"/>
    </row>
    <row r="14153" spans="158:159" x14ac:dyDescent="0.2">
      <c r="FB14153"/>
      <c r="FC14153"/>
    </row>
    <row r="14154" spans="158:159" x14ac:dyDescent="0.2">
      <c r="FB14154"/>
      <c r="FC14154"/>
    </row>
    <row r="14155" spans="158:159" x14ac:dyDescent="0.2">
      <c r="FB14155"/>
      <c r="FC14155"/>
    </row>
    <row r="14156" spans="158:159" x14ac:dyDescent="0.2">
      <c r="FB14156"/>
      <c r="FC14156"/>
    </row>
    <row r="14157" spans="158:159" x14ac:dyDescent="0.2">
      <c r="FB14157"/>
      <c r="FC14157"/>
    </row>
    <row r="14158" spans="158:159" x14ac:dyDescent="0.2">
      <c r="FB14158"/>
      <c r="FC14158"/>
    </row>
    <row r="14159" spans="158:159" x14ac:dyDescent="0.2">
      <c r="FB14159"/>
      <c r="FC14159"/>
    </row>
    <row r="14160" spans="158:159" x14ac:dyDescent="0.2">
      <c r="FB14160"/>
      <c r="FC14160"/>
    </row>
    <row r="14161" spans="158:159" x14ac:dyDescent="0.2">
      <c r="FB14161"/>
      <c r="FC14161"/>
    </row>
    <row r="14162" spans="158:159" x14ac:dyDescent="0.2">
      <c r="FB14162"/>
      <c r="FC14162"/>
    </row>
    <row r="14163" spans="158:159" x14ac:dyDescent="0.2">
      <c r="FB14163"/>
      <c r="FC14163"/>
    </row>
    <row r="14164" spans="158:159" x14ac:dyDescent="0.2">
      <c r="FB14164"/>
      <c r="FC14164"/>
    </row>
    <row r="14165" spans="158:159" x14ac:dyDescent="0.2">
      <c r="FB14165"/>
      <c r="FC14165"/>
    </row>
    <row r="14166" spans="158:159" x14ac:dyDescent="0.2">
      <c r="FB14166"/>
      <c r="FC14166"/>
    </row>
    <row r="14167" spans="158:159" x14ac:dyDescent="0.2">
      <c r="FB14167"/>
      <c r="FC14167"/>
    </row>
    <row r="14168" spans="158:159" x14ac:dyDescent="0.2">
      <c r="FB14168"/>
      <c r="FC14168"/>
    </row>
    <row r="14169" spans="158:159" x14ac:dyDescent="0.2">
      <c r="FB14169"/>
      <c r="FC14169"/>
    </row>
    <row r="14170" spans="158:159" x14ac:dyDescent="0.2">
      <c r="FB14170"/>
      <c r="FC14170"/>
    </row>
    <row r="14171" spans="158:159" x14ac:dyDescent="0.2">
      <c r="FB14171"/>
      <c r="FC14171"/>
    </row>
    <row r="14172" spans="158:159" x14ac:dyDescent="0.2">
      <c r="FB14172"/>
      <c r="FC14172"/>
    </row>
    <row r="14173" spans="158:159" x14ac:dyDescent="0.2">
      <c r="FB14173"/>
      <c r="FC14173"/>
    </row>
    <row r="14174" spans="158:159" x14ac:dyDescent="0.2">
      <c r="FB14174"/>
      <c r="FC14174"/>
    </row>
    <row r="14175" spans="158:159" x14ac:dyDescent="0.2">
      <c r="FB14175"/>
      <c r="FC14175"/>
    </row>
    <row r="14176" spans="158:159" x14ac:dyDescent="0.2">
      <c r="FB14176"/>
      <c r="FC14176"/>
    </row>
    <row r="14177" spans="158:159" x14ac:dyDescent="0.2">
      <c r="FB14177"/>
      <c r="FC14177"/>
    </row>
    <row r="14178" spans="158:159" x14ac:dyDescent="0.2">
      <c r="FB14178"/>
      <c r="FC14178"/>
    </row>
    <row r="14179" spans="158:159" x14ac:dyDescent="0.2">
      <c r="FB14179"/>
      <c r="FC14179"/>
    </row>
    <row r="14180" spans="158:159" x14ac:dyDescent="0.2">
      <c r="FB14180"/>
      <c r="FC14180"/>
    </row>
    <row r="14181" spans="158:159" x14ac:dyDescent="0.2">
      <c r="FB14181"/>
      <c r="FC14181"/>
    </row>
    <row r="14182" spans="158:159" x14ac:dyDescent="0.2">
      <c r="FB14182"/>
      <c r="FC14182"/>
    </row>
    <row r="14183" spans="158:159" x14ac:dyDescent="0.2">
      <c r="FB14183"/>
      <c r="FC14183"/>
    </row>
    <row r="14184" spans="158:159" x14ac:dyDescent="0.2">
      <c r="FB14184"/>
      <c r="FC14184"/>
    </row>
    <row r="14185" spans="158:159" x14ac:dyDescent="0.2">
      <c r="FB14185"/>
      <c r="FC14185"/>
    </row>
    <row r="14186" spans="158:159" x14ac:dyDescent="0.2">
      <c r="FB14186"/>
      <c r="FC14186"/>
    </row>
    <row r="14187" spans="158:159" x14ac:dyDescent="0.2">
      <c r="FB14187"/>
      <c r="FC14187"/>
    </row>
    <row r="14188" spans="158:159" x14ac:dyDescent="0.2">
      <c r="FB14188"/>
      <c r="FC14188"/>
    </row>
    <row r="14189" spans="158:159" x14ac:dyDescent="0.2">
      <c r="FB14189"/>
      <c r="FC14189"/>
    </row>
    <row r="14190" spans="158:159" x14ac:dyDescent="0.2">
      <c r="FB14190"/>
      <c r="FC14190"/>
    </row>
    <row r="14191" spans="158:159" x14ac:dyDescent="0.2">
      <c r="FB14191"/>
      <c r="FC14191"/>
    </row>
    <row r="14192" spans="158:159" x14ac:dyDescent="0.2">
      <c r="FB14192"/>
      <c r="FC14192"/>
    </row>
    <row r="14193" spans="158:159" x14ac:dyDescent="0.2">
      <c r="FB14193"/>
      <c r="FC14193"/>
    </row>
    <row r="14194" spans="158:159" x14ac:dyDescent="0.2">
      <c r="FB14194"/>
      <c r="FC14194"/>
    </row>
    <row r="14195" spans="158:159" x14ac:dyDescent="0.2">
      <c r="FB14195"/>
      <c r="FC14195"/>
    </row>
    <row r="14196" spans="158:159" x14ac:dyDescent="0.2">
      <c r="FB14196"/>
      <c r="FC14196"/>
    </row>
    <row r="14197" spans="158:159" x14ac:dyDescent="0.2">
      <c r="FB14197"/>
      <c r="FC14197"/>
    </row>
    <row r="14198" spans="158:159" x14ac:dyDescent="0.2">
      <c r="FB14198"/>
      <c r="FC14198"/>
    </row>
    <row r="14199" spans="158:159" x14ac:dyDescent="0.2">
      <c r="FB14199"/>
      <c r="FC14199"/>
    </row>
    <row r="14200" spans="158:159" x14ac:dyDescent="0.2">
      <c r="FB14200"/>
      <c r="FC14200"/>
    </row>
    <row r="14201" spans="158:159" x14ac:dyDescent="0.2">
      <c r="FB14201"/>
      <c r="FC14201"/>
    </row>
    <row r="14202" spans="158:159" x14ac:dyDescent="0.2">
      <c r="FB14202"/>
      <c r="FC14202"/>
    </row>
    <row r="14203" spans="158:159" x14ac:dyDescent="0.2">
      <c r="FB14203"/>
      <c r="FC14203"/>
    </row>
    <row r="14204" spans="158:159" x14ac:dyDescent="0.2">
      <c r="FB14204"/>
      <c r="FC14204"/>
    </row>
    <row r="14205" spans="158:159" x14ac:dyDescent="0.2">
      <c r="FB14205"/>
      <c r="FC14205"/>
    </row>
    <row r="14206" spans="158:159" x14ac:dyDescent="0.2">
      <c r="FB14206"/>
      <c r="FC14206"/>
    </row>
    <row r="14207" spans="158:159" x14ac:dyDescent="0.2">
      <c r="FB14207"/>
      <c r="FC14207"/>
    </row>
    <row r="14208" spans="158:159" x14ac:dyDescent="0.2">
      <c r="FB14208"/>
      <c r="FC14208"/>
    </row>
    <row r="14209" spans="158:159" x14ac:dyDescent="0.2">
      <c r="FB14209"/>
      <c r="FC14209"/>
    </row>
    <row r="14210" spans="158:159" x14ac:dyDescent="0.2">
      <c r="FB14210"/>
      <c r="FC14210"/>
    </row>
    <row r="14211" spans="158:159" x14ac:dyDescent="0.2">
      <c r="FB14211"/>
      <c r="FC14211"/>
    </row>
    <row r="14212" spans="158:159" x14ac:dyDescent="0.2">
      <c r="FB14212"/>
      <c r="FC14212"/>
    </row>
    <row r="14213" spans="158:159" x14ac:dyDescent="0.2">
      <c r="FB14213"/>
      <c r="FC14213"/>
    </row>
    <row r="14214" spans="158:159" x14ac:dyDescent="0.2">
      <c r="FB14214"/>
      <c r="FC14214"/>
    </row>
    <row r="14215" spans="158:159" x14ac:dyDescent="0.2">
      <c r="FB14215"/>
      <c r="FC14215"/>
    </row>
    <row r="14216" spans="158:159" x14ac:dyDescent="0.2">
      <c r="FB14216"/>
      <c r="FC14216"/>
    </row>
    <row r="14217" spans="158:159" x14ac:dyDescent="0.2">
      <c r="FB14217"/>
      <c r="FC14217"/>
    </row>
    <row r="14218" spans="158:159" x14ac:dyDescent="0.2">
      <c r="FB14218"/>
      <c r="FC14218"/>
    </row>
    <row r="14219" spans="158:159" x14ac:dyDescent="0.2">
      <c r="FB14219"/>
      <c r="FC14219"/>
    </row>
    <row r="14220" spans="158:159" x14ac:dyDescent="0.2">
      <c r="FB14220"/>
      <c r="FC14220"/>
    </row>
    <row r="14221" spans="158:159" x14ac:dyDescent="0.2">
      <c r="FB14221"/>
      <c r="FC14221"/>
    </row>
    <row r="14222" spans="158:159" x14ac:dyDescent="0.2">
      <c r="FB14222"/>
      <c r="FC14222"/>
    </row>
    <row r="14223" spans="158:159" x14ac:dyDescent="0.2">
      <c r="FB14223"/>
      <c r="FC14223"/>
    </row>
    <row r="14224" spans="158:159" x14ac:dyDescent="0.2">
      <c r="FB14224"/>
      <c r="FC14224"/>
    </row>
    <row r="14225" spans="158:159" x14ac:dyDescent="0.2">
      <c r="FB14225"/>
      <c r="FC14225"/>
    </row>
    <row r="14226" spans="158:159" x14ac:dyDescent="0.2">
      <c r="FB14226"/>
      <c r="FC14226"/>
    </row>
    <row r="14227" spans="158:159" x14ac:dyDescent="0.2">
      <c r="FB14227"/>
      <c r="FC14227"/>
    </row>
    <row r="14228" spans="158:159" x14ac:dyDescent="0.2">
      <c r="FB14228"/>
      <c r="FC14228"/>
    </row>
    <row r="14229" spans="158:159" x14ac:dyDescent="0.2">
      <c r="FB14229"/>
      <c r="FC14229"/>
    </row>
    <row r="14230" spans="158:159" x14ac:dyDescent="0.2">
      <c r="FB14230"/>
      <c r="FC14230"/>
    </row>
    <row r="14231" spans="158:159" x14ac:dyDescent="0.2">
      <c r="FB14231"/>
      <c r="FC14231"/>
    </row>
    <row r="14232" spans="158:159" x14ac:dyDescent="0.2">
      <c r="FB14232"/>
      <c r="FC14232"/>
    </row>
    <row r="14233" spans="158:159" x14ac:dyDescent="0.2">
      <c r="FB14233"/>
      <c r="FC14233"/>
    </row>
    <row r="14234" spans="158:159" x14ac:dyDescent="0.2">
      <c r="FB14234"/>
      <c r="FC14234"/>
    </row>
    <row r="14235" spans="158:159" x14ac:dyDescent="0.2">
      <c r="FB14235"/>
      <c r="FC14235"/>
    </row>
    <row r="14236" spans="158:159" x14ac:dyDescent="0.2">
      <c r="FB14236"/>
      <c r="FC14236"/>
    </row>
    <row r="14237" spans="158:159" x14ac:dyDescent="0.2">
      <c r="FB14237"/>
      <c r="FC14237"/>
    </row>
    <row r="14238" spans="158:159" x14ac:dyDescent="0.2">
      <c r="FB14238"/>
      <c r="FC14238"/>
    </row>
    <row r="14239" spans="158:159" x14ac:dyDescent="0.2">
      <c r="FB14239"/>
      <c r="FC14239"/>
    </row>
    <row r="14240" spans="158:159" x14ac:dyDescent="0.2">
      <c r="FB14240"/>
      <c r="FC14240"/>
    </row>
    <row r="14241" spans="158:159" x14ac:dyDescent="0.2">
      <c r="FB14241"/>
      <c r="FC14241"/>
    </row>
    <row r="14242" spans="158:159" x14ac:dyDescent="0.2">
      <c r="FB14242"/>
      <c r="FC14242"/>
    </row>
    <row r="14243" spans="158:159" x14ac:dyDescent="0.2">
      <c r="FB14243"/>
      <c r="FC14243"/>
    </row>
    <row r="14244" spans="158:159" x14ac:dyDescent="0.2">
      <c r="FB14244"/>
      <c r="FC14244"/>
    </row>
    <row r="14245" spans="158:159" x14ac:dyDescent="0.2">
      <c r="FB14245"/>
      <c r="FC14245"/>
    </row>
    <row r="14246" spans="158:159" x14ac:dyDescent="0.2">
      <c r="FB14246"/>
      <c r="FC14246"/>
    </row>
    <row r="14247" spans="158:159" x14ac:dyDescent="0.2">
      <c r="FB14247"/>
      <c r="FC14247"/>
    </row>
    <row r="14248" spans="158:159" x14ac:dyDescent="0.2">
      <c r="FB14248"/>
      <c r="FC14248"/>
    </row>
    <row r="14249" spans="158:159" x14ac:dyDescent="0.2">
      <c r="FB14249"/>
      <c r="FC14249"/>
    </row>
    <row r="14250" spans="158:159" x14ac:dyDescent="0.2">
      <c r="FB14250"/>
      <c r="FC14250"/>
    </row>
    <row r="14251" spans="158:159" x14ac:dyDescent="0.2">
      <c r="FB14251"/>
      <c r="FC14251"/>
    </row>
    <row r="14252" spans="158:159" x14ac:dyDescent="0.2">
      <c r="FB14252"/>
      <c r="FC14252"/>
    </row>
    <row r="14253" spans="158:159" x14ac:dyDescent="0.2">
      <c r="FB14253"/>
      <c r="FC14253"/>
    </row>
    <row r="14254" spans="158:159" x14ac:dyDescent="0.2">
      <c r="FB14254"/>
      <c r="FC14254"/>
    </row>
    <row r="14255" spans="158:159" x14ac:dyDescent="0.2">
      <c r="FB14255"/>
      <c r="FC14255"/>
    </row>
    <row r="14256" spans="158:159" x14ac:dyDescent="0.2">
      <c r="FB14256"/>
      <c r="FC14256"/>
    </row>
    <row r="14257" spans="158:159" x14ac:dyDescent="0.2">
      <c r="FB14257"/>
      <c r="FC14257"/>
    </row>
    <row r="14258" spans="158:159" x14ac:dyDescent="0.2">
      <c r="FB14258"/>
      <c r="FC14258"/>
    </row>
    <row r="14259" spans="158:159" x14ac:dyDescent="0.2">
      <c r="FB14259"/>
      <c r="FC14259"/>
    </row>
    <row r="14260" spans="158:159" x14ac:dyDescent="0.2">
      <c r="FB14260"/>
      <c r="FC14260"/>
    </row>
    <row r="14261" spans="158:159" x14ac:dyDescent="0.2">
      <c r="FB14261"/>
      <c r="FC14261"/>
    </row>
    <row r="14262" spans="158:159" x14ac:dyDescent="0.2">
      <c r="FB14262"/>
      <c r="FC14262"/>
    </row>
    <row r="14263" spans="158:159" x14ac:dyDescent="0.2">
      <c r="FB14263"/>
      <c r="FC14263"/>
    </row>
    <row r="14264" spans="158:159" x14ac:dyDescent="0.2">
      <c r="FB14264"/>
      <c r="FC14264"/>
    </row>
    <row r="14265" spans="158:159" x14ac:dyDescent="0.2">
      <c r="FB14265"/>
      <c r="FC14265"/>
    </row>
    <row r="14266" spans="158:159" x14ac:dyDescent="0.2">
      <c r="FB14266"/>
      <c r="FC14266"/>
    </row>
    <row r="14267" spans="158:159" x14ac:dyDescent="0.2">
      <c r="FB14267"/>
      <c r="FC14267"/>
    </row>
    <row r="14268" spans="158:159" x14ac:dyDescent="0.2">
      <c r="FB14268"/>
      <c r="FC14268"/>
    </row>
    <row r="14269" spans="158:159" x14ac:dyDescent="0.2">
      <c r="FB14269"/>
      <c r="FC14269"/>
    </row>
    <row r="14270" spans="158:159" x14ac:dyDescent="0.2">
      <c r="FB14270"/>
      <c r="FC14270"/>
    </row>
    <row r="14271" spans="158:159" x14ac:dyDescent="0.2">
      <c r="FB14271"/>
      <c r="FC14271"/>
    </row>
    <row r="14272" spans="158:159" x14ac:dyDescent="0.2">
      <c r="FB14272"/>
      <c r="FC14272"/>
    </row>
    <row r="14273" spans="158:159" x14ac:dyDescent="0.2">
      <c r="FB14273"/>
      <c r="FC14273"/>
    </row>
    <row r="14274" spans="158:159" x14ac:dyDescent="0.2">
      <c r="FB14274"/>
      <c r="FC14274"/>
    </row>
    <row r="14275" spans="158:159" x14ac:dyDescent="0.2">
      <c r="FB14275"/>
      <c r="FC14275"/>
    </row>
    <row r="14276" spans="158:159" x14ac:dyDescent="0.2">
      <c r="FB14276"/>
      <c r="FC14276"/>
    </row>
    <row r="14277" spans="158:159" x14ac:dyDescent="0.2">
      <c r="FB14277"/>
      <c r="FC14277"/>
    </row>
    <row r="14278" spans="158:159" x14ac:dyDescent="0.2">
      <c r="FB14278"/>
      <c r="FC14278"/>
    </row>
    <row r="14279" spans="158:159" x14ac:dyDescent="0.2">
      <c r="FB14279"/>
      <c r="FC14279"/>
    </row>
    <row r="14280" spans="158:159" x14ac:dyDescent="0.2">
      <c r="FB14280"/>
      <c r="FC14280"/>
    </row>
    <row r="14281" spans="158:159" x14ac:dyDescent="0.2">
      <c r="FB14281"/>
      <c r="FC14281"/>
    </row>
    <row r="14282" spans="158:159" x14ac:dyDescent="0.2">
      <c r="FB14282"/>
      <c r="FC14282"/>
    </row>
    <row r="14283" spans="158:159" x14ac:dyDescent="0.2">
      <c r="FB14283"/>
      <c r="FC14283"/>
    </row>
    <row r="14284" spans="158:159" x14ac:dyDescent="0.2">
      <c r="FB14284"/>
      <c r="FC14284"/>
    </row>
    <row r="14285" spans="158:159" x14ac:dyDescent="0.2">
      <c r="FB14285"/>
      <c r="FC14285"/>
    </row>
    <row r="14286" spans="158:159" x14ac:dyDescent="0.2">
      <c r="FB14286"/>
      <c r="FC14286"/>
    </row>
    <row r="14287" spans="158:159" x14ac:dyDescent="0.2">
      <c r="FB14287"/>
      <c r="FC14287"/>
    </row>
    <row r="14288" spans="158:159" x14ac:dyDescent="0.2">
      <c r="FB14288"/>
      <c r="FC14288"/>
    </row>
    <row r="14289" spans="158:159" x14ac:dyDescent="0.2">
      <c r="FB14289"/>
      <c r="FC14289"/>
    </row>
    <row r="14290" spans="158:159" x14ac:dyDescent="0.2">
      <c r="FB14290"/>
      <c r="FC14290"/>
    </row>
    <row r="14291" spans="158:159" x14ac:dyDescent="0.2">
      <c r="FB14291"/>
      <c r="FC14291"/>
    </row>
    <row r="14292" spans="158:159" x14ac:dyDescent="0.2">
      <c r="FB14292"/>
      <c r="FC14292"/>
    </row>
    <row r="14293" spans="158:159" x14ac:dyDescent="0.2">
      <c r="FB14293"/>
      <c r="FC14293"/>
    </row>
    <row r="14294" spans="158:159" x14ac:dyDescent="0.2">
      <c r="FB14294"/>
      <c r="FC14294"/>
    </row>
    <row r="14295" spans="158:159" x14ac:dyDescent="0.2">
      <c r="FB14295"/>
      <c r="FC14295"/>
    </row>
    <row r="14296" spans="158:159" x14ac:dyDescent="0.2">
      <c r="FB14296"/>
      <c r="FC14296"/>
    </row>
    <row r="14297" spans="158:159" x14ac:dyDescent="0.2">
      <c r="FB14297"/>
      <c r="FC14297"/>
    </row>
    <row r="14298" spans="158:159" x14ac:dyDescent="0.2">
      <c r="FB14298"/>
      <c r="FC14298"/>
    </row>
    <row r="14299" spans="158:159" x14ac:dyDescent="0.2">
      <c r="FB14299"/>
      <c r="FC14299"/>
    </row>
    <row r="14300" spans="158:159" x14ac:dyDescent="0.2">
      <c r="FB14300"/>
      <c r="FC14300"/>
    </row>
    <row r="14301" spans="158:159" x14ac:dyDescent="0.2">
      <c r="FB14301"/>
      <c r="FC14301"/>
    </row>
    <row r="14302" spans="158:159" x14ac:dyDescent="0.2">
      <c r="FB14302"/>
      <c r="FC14302"/>
    </row>
    <row r="14303" spans="158:159" x14ac:dyDescent="0.2">
      <c r="FB14303"/>
      <c r="FC14303"/>
    </row>
    <row r="14304" spans="158:159" x14ac:dyDescent="0.2">
      <c r="FB14304"/>
      <c r="FC14304"/>
    </row>
    <row r="14305" spans="158:159" x14ac:dyDescent="0.2">
      <c r="FB14305"/>
      <c r="FC14305"/>
    </row>
    <row r="14306" spans="158:159" x14ac:dyDescent="0.2">
      <c r="FB14306"/>
      <c r="FC14306"/>
    </row>
    <row r="14307" spans="158:159" x14ac:dyDescent="0.2">
      <c r="FB14307"/>
      <c r="FC14307"/>
    </row>
    <row r="14308" spans="158:159" x14ac:dyDescent="0.2">
      <c r="FB14308"/>
      <c r="FC14308"/>
    </row>
    <row r="14309" spans="158:159" x14ac:dyDescent="0.2">
      <c r="FB14309"/>
      <c r="FC14309"/>
    </row>
    <row r="14310" spans="158:159" x14ac:dyDescent="0.2">
      <c r="FB14310"/>
      <c r="FC14310"/>
    </row>
    <row r="14311" spans="158:159" x14ac:dyDescent="0.2">
      <c r="FB14311"/>
      <c r="FC14311"/>
    </row>
    <row r="14312" spans="158:159" x14ac:dyDescent="0.2">
      <c r="FB14312"/>
      <c r="FC14312"/>
    </row>
    <row r="14313" spans="158:159" x14ac:dyDescent="0.2">
      <c r="FB14313"/>
      <c r="FC14313"/>
    </row>
    <row r="14314" spans="158:159" x14ac:dyDescent="0.2">
      <c r="FB14314"/>
      <c r="FC14314"/>
    </row>
    <row r="14315" spans="158:159" x14ac:dyDescent="0.2">
      <c r="FB14315"/>
      <c r="FC14315"/>
    </row>
    <row r="14316" spans="158:159" x14ac:dyDescent="0.2">
      <c r="FB14316"/>
      <c r="FC14316"/>
    </row>
    <row r="14317" spans="158:159" x14ac:dyDescent="0.2">
      <c r="FB14317"/>
      <c r="FC14317"/>
    </row>
    <row r="14318" spans="158:159" x14ac:dyDescent="0.2">
      <c r="FB14318"/>
      <c r="FC14318"/>
    </row>
    <row r="14319" spans="158:159" x14ac:dyDescent="0.2">
      <c r="FB14319"/>
      <c r="FC14319"/>
    </row>
    <row r="14320" spans="158:159" x14ac:dyDescent="0.2">
      <c r="FB14320"/>
      <c r="FC14320"/>
    </row>
    <row r="14321" spans="158:159" x14ac:dyDescent="0.2">
      <c r="FB14321"/>
      <c r="FC14321"/>
    </row>
    <row r="14322" spans="158:159" x14ac:dyDescent="0.2">
      <c r="FB14322"/>
      <c r="FC14322"/>
    </row>
    <row r="14323" spans="158:159" x14ac:dyDescent="0.2">
      <c r="FB14323"/>
      <c r="FC14323"/>
    </row>
    <row r="14324" spans="158:159" x14ac:dyDescent="0.2">
      <c r="FB14324"/>
      <c r="FC14324"/>
    </row>
    <row r="14325" spans="158:159" x14ac:dyDescent="0.2">
      <c r="FB14325"/>
      <c r="FC14325"/>
    </row>
    <row r="14326" spans="158:159" x14ac:dyDescent="0.2">
      <c r="FB14326"/>
      <c r="FC14326"/>
    </row>
    <row r="14327" spans="158:159" x14ac:dyDescent="0.2">
      <c r="FB14327"/>
      <c r="FC14327"/>
    </row>
    <row r="14328" spans="158:159" x14ac:dyDescent="0.2">
      <c r="FB14328"/>
      <c r="FC14328"/>
    </row>
    <row r="14329" spans="158:159" x14ac:dyDescent="0.2">
      <c r="FB14329"/>
      <c r="FC14329"/>
    </row>
    <row r="14330" spans="158:159" x14ac:dyDescent="0.2">
      <c r="FB14330"/>
      <c r="FC14330"/>
    </row>
    <row r="14331" spans="158:159" x14ac:dyDescent="0.2">
      <c r="FB14331"/>
      <c r="FC14331"/>
    </row>
    <row r="14332" spans="158:159" x14ac:dyDescent="0.2">
      <c r="FB14332"/>
      <c r="FC14332"/>
    </row>
    <row r="14333" spans="158:159" x14ac:dyDescent="0.2">
      <c r="FB14333"/>
      <c r="FC14333"/>
    </row>
    <row r="14334" spans="158:159" x14ac:dyDescent="0.2">
      <c r="FB14334"/>
      <c r="FC14334"/>
    </row>
    <row r="14335" spans="158:159" x14ac:dyDescent="0.2">
      <c r="FB14335"/>
      <c r="FC14335"/>
    </row>
    <row r="14336" spans="158:159" x14ac:dyDescent="0.2">
      <c r="FB14336"/>
      <c r="FC14336"/>
    </row>
    <row r="14337" spans="158:159" x14ac:dyDescent="0.2">
      <c r="FB14337"/>
      <c r="FC14337"/>
    </row>
    <row r="14338" spans="158:159" x14ac:dyDescent="0.2">
      <c r="FB14338"/>
      <c r="FC14338"/>
    </row>
    <row r="14339" spans="158:159" x14ac:dyDescent="0.2">
      <c r="FB14339"/>
      <c r="FC14339"/>
    </row>
    <row r="14340" spans="158:159" x14ac:dyDescent="0.2">
      <c r="FB14340"/>
      <c r="FC14340"/>
    </row>
    <row r="14341" spans="158:159" x14ac:dyDescent="0.2">
      <c r="FB14341"/>
      <c r="FC14341"/>
    </row>
    <row r="14342" spans="158:159" x14ac:dyDescent="0.2">
      <c r="FB14342"/>
      <c r="FC14342"/>
    </row>
    <row r="14343" spans="158:159" x14ac:dyDescent="0.2">
      <c r="FB14343"/>
      <c r="FC14343"/>
    </row>
    <row r="14344" spans="158:159" x14ac:dyDescent="0.2">
      <c r="FB14344"/>
      <c r="FC14344"/>
    </row>
    <row r="14345" spans="158:159" x14ac:dyDescent="0.2">
      <c r="FB14345"/>
      <c r="FC14345"/>
    </row>
    <row r="14346" spans="158:159" x14ac:dyDescent="0.2">
      <c r="FB14346"/>
      <c r="FC14346"/>
    </row>
    <row r="14347" spans="158:159" x14ac:dyDescent="0.2">
      <c r="FB14347"/>
      <c r="FC14347"/>
    </row>
    <row r="14348" spans="158:159" x14ac:dyDescent="0.2">
      <c r="FB14348"/>
      <c r="FC14348"/>
    </row>
    <row r="14349" spans="158:159" x14ac:dyDescent="0.2">
      <c r="FB14349"/>
      <c r="FC14349"/>
    </row>
    <row r="14350" spans="158:159" x14ac:dyDescent="0.2">
      <c r="FB14350"/>
      <c r="FC14350"/>
    </row>
    <row r="14351" spans="158:159" x14ac:dyDescent="0.2">
      <c r="FB14351"/>
      <c r="FC14351"/>
    </row>
    <row r="14352" spans="158:159" x14ac:dyDescent="0.2">
      <c r="FB14352"/>
      <c r="FC14352"/>
    </row>
    <row r="14353" spans="158:159" x14ac:dyDescent="0.2">
      <c r="FB14353"/>
      <c r="FC14353"/>
    </row>
    <row r="14354" spans="158:159" x14ac:dyDescent="0.2">
      <c r="FB14354"/>
      <c r="FC14354"/>
    </row>
    <row r="14355" spans="158:159" x14ac:dyDescent="0.2">
      <c r="FB14355"/>
      <c r="FC14355"/>
    </row>
    <row r="14356" spans="158:159" x14ac:dyDescent="0.2">
      <c r="FB14356"/>
      <c r="FC14356"/>
    </row>
    <row r="14357" spans="158:159" x14ac:dyDescent="0.2">
      <c r="FB14357"/>
      <c r="FC14357"/>
    </row>
    <row r="14358" spans="158:159" x14ac:dyDescent="0.2">
      <c r="FB14358"/>
      <c r="FC14358"/>
    </row>
    <row r="14359" spans="158:159" x14ac:dyDescent="0.2">
      <c r="FB14359"/>
      <c r="FC14359"/>
    </row>
    <row r="14360" spans="158:159" x14ac:dyDescent="0.2">
      <c r="FB14360"/>
      <c r="FC14360"/>
    </row>
    <row r="14361" spans="158:159" x14ac:dyDescent="0.2">
      <c r="FB14361"/>
      <c r="FC14361"/>
    </row>
    <row r="14362" spans="158:159" x14ac:dyDescent="0.2">
      <c r="FB14362"/>
      <c r="FC14362"/>
    </row>
    <row r="14363" spans="158:159" x14ac:dyDescent="0.2">
      <c r="FB14363"/>
      <c r="FC14363"/>
    </row>
    <row r="14364" spans="158:159" x14ac:dyDescent="0.2">
      <c r="FB14364"/>
      <c r="FC14364"/>
    </row>
    <row r="14365" spans="158:159" x14ac:dyDescent="0.2">
      <c r="FB14365"/>
      <c r="FC14365"/>
    </row>
    <row r="14366" spans="158:159" x14ac:dyDescent="0.2">
      <c r="FB14366"/>
      <c r="FC14366"/>
    </row>
    <row r="14367" spans="158:159" x14ac:dyDescent="0.2">
      <c r="FB14367"/>
      <c r="FC14367"/>
    </row>
    <row r="14368" spans="158:159" x14ac:dyDescent="0.2">
      <c r="FB14368"/>
      <c r="FC14368"/>
    </row>
    <row r="14369" spans="158:159" x14ac:dyDescent="0.2">
      <c r="FB14369"/>
      <c r="FC14369"/>
    </row>
    <row r="14370" spans="158:159" x14ac:dyDescent="0.2">
      <c r="FB14370"/>
      <c r="FC14370"/>
    </row>
    <row r="14371" spans="158:159" x14ac:dyDescent="0.2">
      <c r="FB14371"/>
      <c r="FC14371"/>
    </row>
    <row r="14372" spans="158:159" x14ac:dyDescent="0.2">
      <c r="FB14372"/>
      <c r="FC14372"/>
    </row>
    <row r="14373" spans="158:159" x14ac:dyDescent="0.2">
      <c r="FB14373"/>
      <c r="FC14373"/>
    </row>
    <row r="14374" spans="158:159" x14ac:dyDescent="0.2">
      <c r="FB14374"/>
      <c r="FC14374"/>
    </row>
    <row r="14375" spans="158:159" x14ac:dyDescent="0.2">
      <c r="FB14375"/>
      <c r="FC14375"/>
    </row>
    <row r="14376" spans="158:159" x14ac:dyDescent="0.2">
      <c r="FB14376"/>
      <c r="FC14376"/>
    </row>
    <row r="14377" spans="158:159" x14ac:dyDescent="0.2">
      <c r="FB14377"/>
      <c r="FC14377"/>
    </row>
    <row r="14378" spans="158:159" x14ac:dyDescent="0.2">
      <c r="FB14378"/>
      <c r="FC14378"/>
    </row>
    <row r="14379" spans="158:159" x14ac:dyDescent="0.2">
      <c r="FB14379"/>
      <c r="FC14379"/>
    </row>
    <row r="14380" spans="158:159" x14ac:dyDescent="0.2">
      <c r="FB14380"/>
      <c r="FC14380"/>
    </row>
    <row r="14381" spans="158:159" x14ac:dyDescent="0.2">
      <c r="FB14381"/>
      <c r="FC14381"/>
    </row>
    <row r="14382" spans="158:159" x14ac:dyDescent="0.2">
      <c r="FB14382"/>
      <c r="FC14382"/>
    </row>
    <row r="14383" spans="158:159" x14ac:dyDescent="0.2">
      <c r="FB14383"/>
      <c r="FC14383"/>
    </row>
    <row r="14384" spans="158:159" x14ac:dyDescent="0.2">
      <c r="FB14384"/>
      <c r="FC14384"/>
    </row>
    <row r="14385" spans="158:159" x14ac:dyDescent="0.2">
      <c r="FB14385"/>
      <c r="FC14385"/>
    </row>
    <row r="14386" spans="158:159" x14ac:dyDescent="0.2">
      <c r="FB14386"/>
      <c r="FC14386"/>
    </row>
    <row r="14387" spans="158:159" x14ac:dyDescent="0.2">
      <c r="FB14387"/>
      <c r="FC14387"/>
    </row>
    <row r="14388" spans="158:159" x14ac:dyDescent="0.2">
      <c r="FB14388"/>
      <c r="FC14388"/>
    </row>
    <row r="14389" spans="158:159" x14ac:dyDescent="0.2">
      <c r="FB14389"/>
      <c r="FC14389"/>
    </row>
    <row r="14390" spans="158:159" x14ac:dyDescent="0.2">
      <c r="FB14390"/>
      <c r="FC14390"/>
    </row>
    <row r="14391" spans="158:159" x14ac:dyDescent="0.2">
      <c r="FB14391"/>
      <c r="FC14391"/>
    </row>
    <row r="14392" spans="158:159" x14ac:dyDescent="0.2">
      <c r="FB14392"/>
      <c r="FC14392"/>
    </row>
    <row r="14393" spans="158:159" x14ac:dyDescent="0.2">
      <c r="FB14393"/>
      <c r="FC14393"/>
    </row>
    <row r="14394" spans="158:159" x14ac:dyDescent="0.2">
      <c r="FB14394"/>
      <c r="FC14394"/>
    </row>
    <row r="14395" spans="158:159" x14ac:dyDescent="0.2">
      <c r="FB14395"/>
      <c r="FC14395"/>
    </row>
    <row r="14396" spans="158:159" x14ac:dyDescent="0.2">
      <c r="FB14396"/>
      <c r="FC14396"/>
    </row>
    <row r="14397" spans="158:159" x14ac:dyDescent="0.2">
      <c r="FB14397"/>
      <c r="FC14397"/>
    </row>
    <row r="14398" spans="158:159" x14ac:dyDescent="0.2">
      <c r="FB14398"/>
      <c r="FC14398"/>
    </row>
    <row r="14399" spans="158:159" x14ac:dyDescent="0.2">
      <c r="FB14399"/>
      <c r="FC14399"/>
    </row>
    <row r="14400" spans="158:159" x14ac:dyDescent="0.2">
      <c r="FB14400"/>
      <c r="FC14400"/>
    </row>
    <row r="14401" spans="158:159" x14ac:dyDescent="0.2">
      <c r="FB14401"/>
      <c r="FC14401"/>
    </row>
    <row r="14402" spans="158:159" x14ac:dyDescent="0.2">
      <c r="FB14402"/>
      <c r="FC14402"/>
    </row>
    <row r="14403" spans="158:159" x14ac:dyDescent="0.2">
      <c r="FB14403"/>
      <c r="FC14403"/>
    </row>
    <row r="14404" spans="158:159" x14ac:dyDescent="0.2">
      <c r="FB14404"/>
      <c r="FC14404"/>
    </row>
    <row r="14405" spans="158:159" x14ac:dyDescent="0.2">
      <c r="FB14405"/>
      <c r="FC14405"/>
    </row>
    <row r="14406" spans="158:159" x14ac:dyDescent="0.2">
      <c r="FB14406"/>
      <c r="FC14406"/>
    </row>
    <row r="14407" spans="158:159" x14ac:dyDescent="0.2">
      <c r="FB14407"/>
      <c r="FC14407"/>
    </row>
    <row r="14408" spans="158:159" x14ac:dyDescent="0.2">
      <c r="FB14408"/>
      <c r="FC14408"/>
    </row>
    <row r="14409" spans="158:159" x14ac:dyDescent="0.2">
      <c r="FB14409"/>
      <c r="FC14409"/>
    </row>
    <row r="14410" spans="158:159" x14ac:dyDescent="0.2">
      <c r="FB14410"/>
      <c r="FC14410"/>
    </row>
    <row r="14411" spans="158:159" x14ac:dyDescent="0.2">
      <c r="FB14411"/>
      <c r="FC14411"/>
    </row>
    <row r="14412" spans="158:159" x14ac:dyDescent="0.2">
      <c r="FB14412"/>
      <c r="FC14412"/>
    </row>
    <row r="14413" spans="158:159" x14ac:dyDescent="0.2">
      <c r="FB14413"/>
      <c r="FC14413"/>
    </row>
    <row r="14414" spans="158:159" x14ac:dyDescent="0.2">
      <c r="FB14414"/>
      <c r="FC14414"/>
    </row>
    <row r="14415" spans="158:159" x14ac:dyDescent="0.2">
      <c r="FB14415"/>
      <c r="FC14415"/>
    </row>
    <row r="14416" spans="158:159" x14ac:dyDescent="0.2">
      <c r="FB14416"/>
      <c r="FC14416"/>
    </row>
    <row r="14417" spans="158:159" x14ac:dyDescent="0.2">
      <c r="FB14417"/>
      <c r="FC14417"/>
    </row>
    <row r="14418" spans="158:159" x14ac:dyDescent="0.2">
      <c r="FB14418"/>
      <c r="FC14418"/>
    </row>
    <row r="14419" spans="158:159" x14ac:dyDescent="0.2">
      <c r="FB14419"/>
      <c r="FC14419"/>
    </row>
    <row r="14420" spans="158:159" x14ac:dyDescent="0.2">
      <c r="FB14420"/>
      <c r="FC14420"/>
    </row>
    <row r="14421" spans="158:159" x14ac:dyDescent="0.2">
      <c r="FB14421"/>
      <c r="FC14421"/>
    </row>
    <row r="14422" spans="158:159" x14ac:dyDescent="0.2">
      <c r="FB14422"/>
      <c r="FC14422"/>
    </row>
    <row r="14423" spans="158:159" x14ac:dyDescent="0.2">
      <c r="FB14423"/>
      <c r="FC14423"/>
    </row>
    <row r="14424" spans="158:159" x14ac:dyDescent="0.2">
      <c r="FB14424"/>
      <c r="FC14424"/>
    </row>
    <row r="14425" spans="158:159" x14ac:dyDescent="0.2">
      <c r="FB14425"/>
      <c r="FC14425"/>
    </row>
    <row r="14426" spans="158:159" x14ac:dyDescent="0.2">
      <c r="FB14426"/>
      <c r="FC14426"/>
    </row>
    <row r="14427" spans="158:159" x14ac:dyDescent="0.2">
      <c r="FB14427"/>
      <c r="FC14427"/>
    </row>
    <row r="14428" spans="158:159" x14ac:dyDescent="0.2">
      <c r="FB14428"/>
      <c r="FC14428"/>
    </row>
    <row r="14429" spans="158:159" x14ac:dyDescent="0.2">
      <c r="FB14429"/>
      <c r="FC14429"/>
    </row>
    <row r="14430" spans="158:159" x14ac:dyDescent="0.2">
      <c r="FB14430"/>
      <c r="FC14430"/>
    </row>
    <row r="14431" spans="158:159" x14ac:dyDescent="0.2">
      <c r="FB14431"/>
      <c r="FC14431"/>
    </row>
    <row r="14432" spans="158:159" x14ac:dyDescent="0.2">
      <c r="FB14432"/>
      <c r="FC14432"/>
    </row>
    <row r="14433" spans="158:159" x14ac:dyDescent="0.2">
      <c r="FB14433"/>
      <c r="FC14433"/>
    </row>
    <row r="14434" spans="158:159" x14ac:dyDescent="0.2">
      <c r="FB14434"/>
      <c r="FC14434"/>
    </row>
    <row r="14435" spans="158:159" x14ac:dyDescent="0.2">
      <c r="FB14435"/>
      <c r="FC14435"/>
    </row>
    <row r="14436" spans="158:159" x14ac:dyDescent="0.2">
      <c r="FB14436"/>
      <c r="FC14436"/>
    </row>
    <row r="14437" spans="158:159" x14ac:dyDescent="0.2">
      <c r="FB14437"/>
      <c r="FC14437"/>
    </row>
    <row r="14438" spans="158:159" x14ac:dyDescent="0.2">
      <c r="FB14438"/>
      <c r="FC14438"/>
    </row>
    <row r="14439" spans="158:159" x14ac:dyDescent="0.2">
      <c r="FB14439"/>
      <c r="FC14439"/>
    </row>
    <row r="14440" spans="158:159" x14ac:dyDescent="0.2">
      <c r="FB14440"/>
      <c r="FC14440"/>
    </row>
    <row r="14441" spans="158:159" x14ac:dyDescent="0.2">
      <c r="FB14441"/>
      <c r="FC14441"/>
    </row>
    <row r="14442" spans="158:159" x14ac:dyDescent="0.2">
      <c r="FB14442"/>
      <c r="FC14442"/>
    </row>
    <row r="14443" spans="158:159" x14ac:dyDescent="0.2">
      <c r="FB14443"/>
      <c r="FC14443"/>
    </row>
    <row r="14444" spans="158:159" x14ac:dyDescent="0.2">
      <c r="FB14444"/>
      <c r="FC14444"/>
    </row>
    <row r="14445" spans="158:159" x14ac:dyDescent="0.2">
      <c r="FB14445"/>
      <c r="FC14445"/>
    </row>
    <row r="14446" spans="158:159" x14ac:dyDescent="0.2">
      <c r="FB14446"/>
      <c r="FC14446"/>
    </row>
    <row r="14447" spans="158:159" x14ac:dyDescent="0.2">
      <c r="FB14447"/>
      <c r="FC14447"/>
    </row>
    <row r="14448" spans="158:159" x14ac:dyDescent="0.2">
      <c r="FB14448"/>
      <c r="FC14448"/>
    </row>
    <row r="14449" spans="158:159" x14ac:dyDescent="0.2">
      <c r="FB14449"/>
      <c r="FC14449"/>
    </row>
    <row r="14450" spans="158:159" x14ac:dyDescent="0.2">
      <c r="FB14450"/>
      <c r="FC14450"/>
    </row>
    <row r="14451" spans="158:159" x14ac:dyDescent="0.2">
      <c r="FB14451"/>
      <c r="FC14451"/>
    </row>
    <row r="14452" spans="158:159" x14ac:dyDescent="0.2">
      <c r="FB14452"/>
      <c r="FC14452"/>
    </row>
    <row r="14453" spans="158:159" x14ac:dyDescent="0.2">
      <c r="FB14453"/>
      <c r="FC14453"/>
    </row>
    <row r="14454" spans="158:159" x14ac:dyDescent="0.2">
      <c r="FB14454"/>
      <c r="FC14454"/>
    </row>
    <row r="14455" spans="158:159" x14ac:dyDescent="0.2">
      <c r="FB14455"/>
      <c r="FC14455"/>
    </row>
    <row r="14456" spans="158:159" x14ac:dyDescent="0.2">
      <c r="FB14456"/>
      <c r="FC14456"/>
    </row>
    <row r="14457" spans="158:159" x14ac:dyDescent="0.2">
      <c r="FB14457"/>
      <c r="FC14457"/>
    </row>
    <row r="14458" spans="158:159" x14ac:dyDescent="0.2">
      <c r="FB14458"/>
      <c r="FC14458"/>
    </row>
    <row r="14459" spans="158:159" x14ac:dyDescent="0.2">
      <c r="FB14459"/>
      <c r="FC14459"/>
    </row>
    <row r="14460" spans="158:159" x14ac:dyDescent="0.2">
      <c r="FB14460"/>
      <c r="FC14460"/>
    </row>
    <row r="14461" spans="158:159" x14ac:dyDescent="0.2">
      <c r="FB14461"/>
      <c r="FC14461"/>
    </row>
    <row r="14462" spans="158:159" x14ac:dyDescent="0.2">
      <c r="FB14462"/>
      <c r="FC14462"/>
    </row>
    <row r="14463" spans="158:159" x14ac:dyDescent="0.2">
      <c r="FB14463"/>
      <c r="FC14463"/>
    </row>
    <row r="14464" spans="158:159" x14ac:dyDescent="0.2">
      <c r="FB14464"/>
      <c r="FC14464"/>
    </row>
    <row r="14465" spans="158:159" x14ac:dyDescent="0.2">
      <c r="FB14465"/>
      <c r="FC14465"/>
    </row>
    <row r="14466" spans="158:159" x14ac:dyDescent="0.2">
      <c r="FB14466"/>
      <c r="FC14466"/>
    </row>
    <row r="14467" spans="158:159" x14ac:dyDescent="0.2">
      <c r="FB14467"/>
      <c r="FC14467"/>
    </row>
    <row r="14468" spans="158:159" x14ac:dyDescent="0.2">
      <c r="FB14468"/>
      <c r="FC14468"/>
    </row>
    <row r="14469" spans="158:159" x14ac:dyDescent="0.2">
      <c r="FB14469"/>
      <c r="FC14469"/>
    </row>
    <row r="14470" spans="158:159" x14ac:dyDescent="0.2">
      <c r="FB14470"/>
      <c r="FC14470"/>
    </row>
    <row r="14471" spans="158:159" x14ac:dyDescent="0.2">
      <c r="FB14471"/>
      <c r="FC14471"/>
    </row>
    <row r="14472" spans="158:159" x14ac:dyDescent="0.2">
      <c r="FB14472"/>
      <c r="FC14472"/>
    </row>
    <row r="14473" spans="158:159" x14ac:dyDescent="0.2">
      <c r="FB14473"/>
      <c r="FC14473"/>
    </row>
    <row r="14474" spans="158:159" x14ac:dyDescent="0.2">
      <c r="FB14474"/>
      <c r="FC14474"/>
    </row>
    <row r="14475" spans="158:159" x14ac:dyDescent="0.2">
      <c r="FB14475"/>
      <c r="FC14475"/>
    </row>
    <row r="14476" spans="158:159" x14ac:dyDescent="0.2">
      <c r="FB14476"/>
      <c r="FC14476"/>
    </row>
    <row r="14477" spans="158:159" x14ac:dyDescent="0.2">
      <c r="FB14477"/>
      <c r="FC14477"/>
    </row>
    <row r="14478" spans="158:159" x14ac:dyDescent="0.2">
      <c r="FB14478"/>
      <c r="FC14478"/>
    </row>
    <row r="14479" spans="158:159" x14ac:dyDescent="0.2">
      <c r="FB14479"/>
      <c r="FC14479"/>
    </row>
    <row r="14480" spans="158:159" x14ac:dyDescent="0.2">
      <c r="FB14480"/>
      <c r="FC14480"/>
    </row>
    <row r="14481" spans="158:159" x14ac:dyDescent="0.2">
      <c r="FB14481"/>
      <c r="FC14481"/>
    </row>
    <row r="14482" spans="158:159" x14ac:dyDescent="0.2">
      <c r="FB14482"/>
      <c r="FC14482"/>
    </row>
    <row r="14483" spans="158:159" x14ac:dyDescent="0.2">
      <c r="FB14483"/>
      <c r="FC14483"/>
    </row>
    <row r="14484" spans="158:159" x14ac:dyDescent="0.2">
      <c r="FB14484"/>
      <c r="FC14484"/>
    </row>
    <row r="14485" spans="158:159" x14ac:dyDescent="0.2">
      <c r="FB14485"/>
      <c r="FC14485"/>
    </row>
    <row r="14486" spans="158:159" x14ac:dyDescent="0.2">
      <c r="FB14486"/>
      <c r="FC14486"/>
    </row>
    <row r="14487" spans="158:159" x14ac:dyDescent="0.2">
      <c r="FB14487"/>
      <c r="FC14487"/>
    </row>
    <row r="14488" spans="158:159" x14ac:dyDescent="0.2">
      <c r="FB14488"/>
      <c r="FC14488"/>
    </row>
    <row r="14489" spans="158:159" x14ac:dyDescent="0.2">
      <c r="FB14489"/>
      <c r="FC14489"/>
    </row>
    <row r="14490" spans="158:159" x14ac:dyDescent="0.2">
      <c r="FB14490"/>
      <c r="FC14490"/>
    </row>
    <row r="14491" spans="158:159" x14ac:dyDescent="0.2">
      <c r="FB14491"/>
      <c r="FC14491"/>
    </row>
    <row r="14492" spans="158:159" x14ac:dyDescent="0.2">
      <c r="FB14492"/>
      <c r="FC14492"/>
    </row>
    <row r="14493" spans="158:159" x14ac:dyDescent="0.2">
      <c r="FB14493"/>
      <c r="FC14493"/>
    </row>
    <row r="14494" spans="158:159" x14ac:dyDescent="0.2">
      <c r="FB14494"/>
      <c r="FC14494"/>
    </row>
    <row r="14495" spans="158:159" x14ac:dyDescent="0.2">
      <c r="FB14495"/>
      <c r="FC14495"/>
    </row>
    <row r="14496" spans="158:159" x14ac:dyDescent="0.2">
      <c r="FB14496"/>
      <c r="FC14496"/>
    </row>
    <row r="14497" spans="158:159" x14ac:dyDescent="0.2">
      <c r="FB14497"/>
      <c r="FC14497"/>
    </row>
    <row r="14498" spans="158:159" x14ac:dyDescent="0.2">
      <c r="FB14498"/>
      <c r="FC14498"/>
    </row>
    <row r="14499" spans="158:159" x14ac:dyDescent="0.2">
      <c r="FB14499"/>
      <c r="FC14499"/>
    </row>
    <row r="14500" spans="158:159" x14ac:dyDescent="0.2">
      <c r="FB14500"/>
      <c r="FC14500"/>
    </row>
    <row r="14501" spans="158:159" x14ac:dyDescent="0.2">
      <c r="FB14501"/>
      <c r="FC14501"/>
    </row>
    <row r="14502" spans="158:159" x14ac:dyDescent="0.2">
      <c r="FB14502"/>
      <c r="FC14502"/>
    </row>
    <row r="14503" spans="158:159" x14ac:dyDescent="0.2">
      <c r="FB14503"/>
      <c r="FC14503"/>
    </row>
    <row r="14504" spans="158:159" x14ac:dyDescent="0.2">
      <c r="FB14504"/>
      <c r="FC14504"/>
    </row>
    <row r="14505" spans="158:159" x14ac:dyDescent="0.2">
      <c r="FB14505"/>
      <c r="FC14505"/>
    </row>
    <row r="14506" spans="158:159" x14ac:dyDescent="0.2">
      <c r="FB14506"/>
      <c r="FC14506"/>
    </row>
    <row r="14507" spans="158:159" x14ac:dyDescent="0.2">
      <c r="FB14507"/>
      <c r="FC14507"/>
    </row>
    <row r="14508" spans="158:159" x14ac:dyDescent="0.2">
      <c r="FB14508"/>
      <c r="FC14508"/>
    </row>
    <row r="14509" spans="158:159" x14ac:dyDescent="0.2">
      <c r="FB14509"/>
      <c r="FC14509"/>
    </row>
    <row r="14510" spans="158:159" x14ac:dyDescent="0.2">
      <c r="FB14510"/>
      <c r="FC14510"/>
    </row>
    <row r="14511" spans="158:159" x14ac:dyDescent="0.2">
      <c r="FB14511"/>
      <c r="FC14511"/>
    </row>
    <row r="14512" spans="158:159" x14ac:dyDescent="0.2">
      <c r="FB14512"/>
      <c r="FC14512"/>
    </row>
    <row r="14513" spans="158:159" x14ac:dyDescent="0.2">
      <c r="FB14513"/>
      <c r="FC14513"/>
    </row>
    <row r="14514" spans="158:159" x14ac:dyDescent="0.2">
      <c r="FB14514"/>
      <c r="FC14514"/>
    </row>
    <row r="14515" spans="158:159" x14ac:dyDescent="0.2">
      <c r="FB14515"/>
      <c r="FC14515"/>
    </row>
    <row r="14516" spans="158:159" x14ac:dyDescent="0.2">
      <c r="FB14516"/>
      <c r="FC14516"/>
    </row>
    <row r="14517" spans="158:159" x14ac:dyDescent="0.2">
      <c r="FB14517"/>
      <c r="FC14517"/>
    </row>
    <row r="14518" spans="158:159" x14ac:dyDescent="0.2">
      <c r="FB14518"/>
      <c r="FC14518"/>
    </row>
    <row r="14519" spans="158:159" x14ac:dyDescent="0.2">
      <c r="FB14519"/>
      <c r="FC14519"/>
    </row>
    <row r="14520" spans="158:159" x14ac:dyDescent="0.2">
      <c r="FB14520"/>
      <c r="FC14520"/>
    </row>
    <row r="14521" spans="158:159" x14ac:dyDescent="0.2">
      <c r="FB14521"/>
      <c r="FC14521"/>
    </row>
    <row r="14522" spans="158:159" x14ac:dyDescent="0.2">
      <c r="FB14522"/>
      <c r="FC14522"/>
    </row>
    <row r="14523" spans="158:159" x14ac:dyDescent="0.2">
      <c r="FB14523"/>
      <c r="FC14523"/>
    </row>
    <row r="14524" spans="158:159" x14ac:dyDescent="0.2">
      <c r="FB14524"/>
      <c r="FC14524"/>
    </row>
    <row r="14525" spans="158:159" x14ac:dyDescent="0.2">
      <c r="FB14525"/>
      <c r="FC14525"/>
    </row>
    <row r="14526" spans="158:159" x14ac:dyDescent="0.2">
      <c r="FB14526"/>
      <c r="FC14526"/>
    </row>
    <row r="14527" spans="158:159" x14ac:dyDescent="0.2">
      <c r="FB14527"/>
      <c r="FC14527"/>
    </row>
    <row r="14528" spans="158:159" x14ac:dyDescent="0.2">
      <c r="FB14528"/>
      <c r="FC14528"/>
    </row>
    <row r="14529" spans="158:159" x14ac:dyDescent="0.2">
      <c r="FB14529"/>
      <c r="FC14529"/>
    </row>
    <row r="14530" spans="158:159" x14ac:dyDescent="0.2">
      <c r="FB14530"/>
      <c r="FC14530"/>
    </row>
    <row r="14531" spans="158:159" x14ac:dyDescent="0.2">
      <c r="FB14531"/>
      <c r="FC14531"/>
    </row>
    <row r="14532" spans="158:159" x14ac:dyDescent="0.2">
      <c r="FB14532"/>
      <c r="FC14532"/>
    </row>
    <row r="14533" spans="158:159" x14ac:dyDescent="0.2">
      <c r="FB14533"/>
      <c r="FC14533"/>
    </row>
    <row r="14534" spans="158:159" x14ac:dyDescent="0.2">
      <c r="FB14534"/>
      <c r="FC14534"/>
    </row>
    <row r="14535" spans="158:159" x14ac:dyDescent="0.2">
      <c r="FB14535"/>
      <c r="FC14535"/>
    </row>
    <row r="14536" spans="158:159" x14ac:dyDescent="0.2">
      <c r="FB14536"/>
      <c r="FC14536"/>
    </row>
    <row r="14537" spans="158:159" x14ac:dyDescent="0.2">
      <c r="FB14537"/>
      <c r="FC14537"/>
    </row>
    <row r="14538" spans="158:159" x14ac:dyDescent="0.2">
      <c r="FB14538"/>
      <c r="FC14538"/>
    </row>
    <row r="14539" spans="158:159" x14ac:dyDescent="0.2">
      <c r="FB14539"/>
      <c r="FC14539"/>
    </row>
    <row r="14540" spans="158:159" x14ac:dyDescent="0.2">
      <c r="FB14540"/>
      <c r="FC14540"/>
    </row>
    <row r="14541" spans="158:159" x14ac:dyDescent="0.2">
      <c r="FB14541"/>
      <c r="FC14541"/>
    </row>
    <row r="14542" spans="158:159" x14ac:dyDescent="0.2">
      <c r="FB14542"/>
      <c r="FC14542"/>
    </row>
    <row r="14543" spans="158:159" x14ac:dyDescent="0.2">
      <c r="FB14543"/>
      <c r="FC14543"/>
    </row>
    <row r="14544" spans="158:159" x14ac:dyDescent="0.2">
      <c r="FB14544"/>
      <c r="FC14544"/>
    </row>
    <row r="14545" spans="158:159" x14ac:dyDescent="0.2">
      <c r="FB14545"/>
      <c r="FC14545"/>
    </row>
    <row r="14546" spans="158:159" x14ac:dyDescent="0.2">
      <c r="FB14546"/>
      <c r="FC14546"/>
    </row>
    <row r="14547" spans="158:159" x14ac:dyDescent="0.2">
      <c r="FB14547"/>
      <c r="FC14547"/>
    </row>
    <row r="14548" spans="158:159" x14ac:dyDescent="0.2">
      <c r="FB14548"/>
      <c r="FC14548"/>
    </row>
    <row r="14549" spans="158:159" x14ac:dyDescent="0.2">
      <c r="FB14549"/>
      <c r="FC14549"/>
    </row>
    <row r="14550" spans="158:159" x14ac:dyDescent="0.2">
      <c r="FB14550"/>
      <c r="FC14550"/>
    </row>
    <row r="14551" spans="158:159" x14ac:dyDescent="0.2">
      <c r="FB14551"/>
      <c r="FC14551"/>
    </row>
    <row r="14552" spans="158:159" x14ac:dyDescent="0.2">
      <c r="FB14552"/>
      <c r="FC14552"/>
    </row>
    <row r="14553" spans="158:159" x14ac:dyDescent="0.2">
      <c r="FB14553"/>
      <c r="FC14553"/>
    </row>
    <row r="14554" spans="158:159" x14ac:dyDescent="0.2">
      <c r="FB14554"/>
      <c r="FC14554"/>
    </row>
    <row r="14555" spans="158:159" x14ac:dyDescent="0.2">
      <c r="FB14555"/>
      <c r="FC14555"/>
    </row>
    <row r="14556" spans="158:159" x14ac:dyDescent="0.2">
      <c r="FB14556"/>
      <c r="FC14556"/>
    </row>
    <row r="14557" spans="158:159" x14ac:dyDescent="0.2">
      <c r="FB14557"/>
      <c r="FC14557"/>
    </row>
    <row r="14558" spans="158:159" x14ac:dyDescent="0.2">
      <c r="FB14558"/>
      <c r="FC14558"/>
    </row>
    <row r="14559" spans="158:159" x14ac:dyDescent="0.2">
      <c r="FB14559"/>
      <c r="FC14559"/>
    </row>
    <row r="14560" spans="158:159" x14ac:dyDescent="0.2">
      <c r="FB14560"/>
      <c r="FC14560"/>
    </row>
    <row r="14561" spans="158:159" x14ac:dyDescent="0.2">
      <c r="FB14561"/>
      <c r="FC14561"/>
    </row>
    <row r="14562" spans="158:159" x14ac:dyDescent="0.2">
      <c r="FB14562"/>
      <c r="FC14562"/>
    </row>
    <row r="14563" spans="158:159" x14ac:dyDescent="0.2">
      <c r="FB14563"/>
      <c r="FC14563"/>
    </row>
    <row r="14564" spans="158:159" x14ac:dyDescent="0.2">
      <c r="FB14564"/>
      <c r="FC14564"/>
    </row>
    <row r="14565" spans="158:159" x14ac:dyDescent="0.2">
      <c r="FB14565"/>
      <c r="FC14565"/>
    </row>
    <row r="14566" spans="158:159" x14ac:dyDescent="0.2">
      <c r="FB14566"/>
      <c r="FC14566"/>
    </row>
    <row r="14567" spans="158:159" x14ac:dyDescent="0.2">
      <c r="FB14567"/>
      <c r="FC14567"/>
    </row>
    <row r="14568" spans="158:159" x14ac:dyDescent="0.2">
      <c r="FB14568"/>
      <c r="FC14568"/>
    </row>
    <row r="14569" spans="158:159" x14ac:dyDescent="0.2">
      <c r="FB14569"/>
      <c r="FC14569"/>
    </row>
    <row r="14570" spans="158:159" x14ac:dyDescent="0.2">
      <c r="FB14570"/>
      <c r="FC14570"/>
    </row>
    <row r="14571" spans="158:159" x14ac:dyDescent="0.2">
      <c r="FB14571"/>
      <c r="FC14571"/>
    </row>
    <row r="14572" spans="158:159" x14ac:dyDescent="0.2">
      <c r="FB14572"/>
      <c r="FC14572"/>
    </row>
    <row r="14573" spans="158:159" x14ac:dyDescent="0.2">
      <c r="FB14573"/>
      <c r="FC14573"/>
    </row>
    <row r="14574" spans="158:159" x14ac:dyDescent="0.2">
      <c r="FB14574"/>
      <c r="FC14574"/>
    </row>
    <row r="14575" spans="158:159" x14ac:dyDescent="0.2">
      <c r="FB14575"/>
      <c r="FC14575"/>
    </row>
    <row r="14576" spans="158:159" x14ac:dyDescent="0.2">
      <c r="FB14576"/>
      <c r="FC14576"/>
    </row>
    <row r="14577" spans="158:159" x14ac:dyDescent="0.2">
      <c r="FB14577"/>
      <c r="FC14577"/>
    </row>
    <row r="14578" spans="158:159" x14ac:dyDescent="0.2">
      <c r="FB14578"/>
      <c r="FC14578"/>
    </row>
    <row r="14579" spans="158:159" x14ac:dyDescent="0.2">
      <c r="FB14579"/>
      <c r="FC14579"/>
    </row>
    <row r="14580" spans="158:159" x14ac:dyDescent="0.2">
      <c r="FB14580"/>
      <c r="FC14580"/>
    </row>
    <row r="14581" spans="158:159" x14ac:dyDescent="0.2">
      <c r="FB14581"/>
      <c r="FC14581"/>
    </row>
    <row r="14582" spans="158:159" x14ac:dyDescent="0.2">
      <c r="FB14582"/>
      <c r="FC14582"/>
    </row>
    <row r="14583" spans="158:159" x14ac:dyDescent="0.2">
      <c r="FB14583"/>
      <c r="FC14583"/>
    </row>
    <row r="14584" spans="158:159" x14ac:dyDescent="0.2">
      <c r="FB14584"/>
      <c r="FC14584"/>
    </row>
    <row r="14585" spans="158:159" x14ac:dyDescent="0.2">
      <c r="FB14585"/>
      <c r="FC14585"/>
    </row>
    <row r="14586" spans="158:159" x14ac:dyDescent="0.2">
      <c r="FB14586"/>
      <c r="FC14586"/>
    </row>
    <row r="14587" spans="158:159" x14ac:dyDescent="0.2">
      <c r="FB14587"/>
      <c r="FC14587"/>
    </row>
    <row r="14588" spans="158:159" x14ac:dyDescent="0.2">
      <c r="FB14588"/>
      <c r="FC14588"/>
    </row>
    <row r="14589" spans="158:159" x14ac:dyDescent="0.2">
      <c r="FB14589"/>
      <c r="FC14589"/>
    </row>
    <row r="14590" spans="158:159" x14ac:dyDescent="0.2">
      <c r="FB14590"/>
      <c r="FC14590"/>
    </row>
    <row r="14591" spans="158:159" x14ac:dyDescent="0.2">
      <c r="FB14591"/>
      <c r="FC14591"/>
    </row>
    <row r="14592" spans="158:159" x14ac:dyDescent="0.2">
      <c r="FB14592"/>
      <c r="FC14592"/>
    </row>
    <row r="14593" spans="158:159" x14ac:dyDescent="0.2">
      <c r="FB14593"/>
      <c r="FC14593"/>
    </row>
    <row r="14594" spans="158:159" x14ac:dyDescent="0.2">
      <c r="FB14594"/>
      <c r="FC14594"/>
    </row>
    <row r="14595" spans="158:159" x14ac:dyDescent="0.2">
      <c r="FB14595"/>
      <c r="FC14595"/>
    </row>
    <row r="14596" spans="158:159" x14ac:dyDescent="0.2">
      <c r="FB14596"/>
      <c r="FC14596"/>
    </row>
    <row r="14597" spans="158:159" x14ac:dyDescent="0.2">
      <c r="FB14597"/>
      <c r="FC14597"/>
    </row>
    <row r="14598" spans="158:159" x14ac:dyDescent="0.2">
      <c r="FB14598"/>
      <c r="FC14598"/>
    </row>
    <row r="14599" spans="158:159" x14ac:dyDescent="0.2">
      <c r="FB14599"/>
      <c r="FC14599"/>
    </row>
    <row r="14600" spans="158:159" x14ac:dyDescent="0.2">
      <c r="FB14600"/>
      <c r="FC14600"/>
    </row>
    <row r="14601" spans="158:159" x14ac:dyDescent="0.2">
      <c r="FB14601"/>
      <c r="FC14601"/>
    </row>
    <row r="14602" spans="158:159" x14ac:dyDescent="0.2">
      <c r="FB14602"/>
      <c r="FC14602"/>
    </row>
    <row r="14603" spans="158:159" x14ac:dyDescent="0.2">
      <c r="FB14603"/>
      <c r="FC14603"/>
    </row>
    <row r="14604" spans="158:159" x14ac:dyDescent="0.2">
      <c r="FB14604"/>
      <c r="FC14604"/>
    </row>
    <row r="14605" spans="158:159" x14ac:dyDescent="0.2">
      <c r="FB14605"/>
      <c r="FC14605"/>
    </row>
    <row r="14606" spans="158:159" x14ac:dyDescent="0.2">
      <c r="FB14606"/>
      <c r="FC14606"/>
    </row>
    <row r="14607" spans="158:159" x14ac:dyDescent="0.2">
      <c r="FB14607"/>
      <c r="FC14607"/>
    </row>
    <row r="14608" spans="158:159" x14ac:dyDescent="0.2">
      <c r="FB14608"/>
      <c r="FC14608"/>
    </row>
    <row r="14609" spans="158:159" x14ac:dyDescent="0.2">
      <c r="FB14609"/>
      <c r="FC14609"/>
    </row>
    <row r="14610" spans="158:159" x14ac:dyDescent="0.2">
      <c r="FB14610"/>
      <c r="FC14610"/>
    </row>
    <row r="14611" spans="158:159" x14ac:dyDescent="0.2">
      <c r="FB14611"/>
      <c r="FC14611"/>
    </row>
    <row r="14612" spans="158:159" x14ac:dyDescent="0.2">
      <c r="FB14612"/>
      <c r="FC14612"/>
    </row>
    <row r="14613" spans="158:159" x14ac:dyDescent="0.2">
      <c r="FB14613"/>
      <c r="FC14613"/>
    </row>
    <row r="14614" spans="158:159" x14ac:dyDescent="0.2">
      <c r="FB14614"/>
      <c r="FC14614"/>
    </row>
    <row r="14615" spans="158:159" x14ac:dyDescent="0.2">
      <c r="FB14615"/>
      <c r="FC14615"/>
    </row>
    <row r="14616" spans="158:159" x14ac:dyDescent="0.2">
      <c r="FB14616"/>
      <c r="FC14616"/>
    </row>
    <row r="14617" spans="158:159" x14ac:dyDescent="0.2">
      <c r="FB14617"/>
      <c r="FC14617"/>
    </row>
    <row r="14618" spans="158:159" x14ac:dyDescent="0.2">
      <c r="FB14618"/>
      <c r="FC14618"/>
    </row>
    <row r="14619" spans="158:159" x14ac:dyDescent="0.2">
      <c r="FB14619"/>
      <c r="FC14619"/>
    </row>
    <row r="14620" spans="158:159" x14ac:dyDescent="0.2">
      <c r="FB14620"/>
      <c r="FC14620"/>
    </row>
    <row r="14621" spans="158:159" x14ac:dyDescent="0.2">
      <c r="FB14621"/>
      <c r="FC14621"/>
    </row>
    <row r="14622" spans="158:159" x14ac:dyDescent="0.2">
      <c r="FB14622"/>
      <c r="FC14622"/>
    </row>
    <row r="14623" spans="158:159" x14ac:dyDescent="0.2">
      <c r="FB14623"/>
      <c r="FC14623"/>
    </row>
    <row r="14624" spans="158:159" x14ac:dyDescent="0.2">
      <c r="FB14624"/>
      <c r="FC14624"/>
    </row>
    <row r="14625" spans="158:159" x14ac:dyDescent="0.2">
      <c r="FB14625"/>
      <c r="FC14625"/>
    </row>
    <row r="14626" spans="158:159" x14ac:dyDescent="0.2">
      <c r="FB14626"/>
      <c r="FC14626"/>
    </row>
    <row r="14627" spans="158:159" x14ac:dyDescent="0.2">
      <c r="FB14627"/>
      <c r="FC14627"/>
    </row>
    <row r="14628" spans="158:159" x14ac:dyDescent="0.2">
      <c r="FB14628"/>
      <c r="FC14628"/>
    </row>
    <row r="14629" spans="158:159" x14ac:dyDescent="0.2">
      <c r="FB14629"/>
      <c r="FC14629"/>
    </row>
    <row r="14630" spans="158:159" x14ac:dyDescent="0.2">
      <c r="FB14630"/>
      <c r="FC14630"/>
    </row>
    <row r="14631" spans="158:159" x14ac:dyDescent="0.2">
      <c r="FB14631"/>
      <c r="FC14631"/>
    </row>
    <row r="14632" spans="158:159" x14ac:dyDescent="0.2">
      <c r="FB14632"/>
      <c r="FC14632"/>
    </row>
    <row r="14633" spans="158:159" x14ac:dyDescent="0.2">
      <c r="FB14633"/>
      <c r="FC14633"/>
    </row>
    <row r="14634" spans="158:159" x14ac:dyDescent="0.2">
      <c r="FB14634"/>
      <c r="FC14634"/>
    </row>
    <row r="14635" spans="158:159" x14ac:dyDescent="0.2">
      <c r="FB14635"/>
      <c r="FC14635"/>
    </row>
    <row r="14636" spans="158:159" x14ac:dyDescent="0.2">
      <c r="FB14636"/>
      <c r="FC14636"/>
    </row>
    <row r="14637" spans="158:159" x14ac:dyDescent="0.2">
      <c r="FB14637"/>
      <c r="FC14637"/>
    </row>
    <row r="14638" spans="158:159" x14ac:dyDescent="0.2">
      <c r="FB14638"/>
      <c r="FC14638"/>
    </row>
    <row r="14639" spans="158:159" x14ac:dyDescent="0.2">
      <c r="FB14639"/>
      <c r="FC14639"/>
    </row>
    <row r="14640" spans="158:159" x14ac:dyDescent="0.2">
      <c r="FB14640"/>
      <c r="FC14640"/>
    </row>
    <row r="14641" spans="158:159" x14ac:dyDescent="0.2">
      <c r="FB14641"/>
      <c r="FC14641"/>
    </row>
    <row r="14642" spans="158:159" x14ac:dyDescent="0.2">
      <c r="FB14642"/>
      <c r="FC14642"/>
    </row>
    <row r="14643" spans="158:159" x14ac:dyDescent="0.2">
      <c r="FB14643"/>
      <c r="FC14643"/>
    </row>
    <row r="14644" spans="158:159" x14ac:dyDescent="0.2">
      <c r="FB14644"/>
      <c r="FC14644"/>
    </row>
    <row r="14645" spans="158:159" x14ac:dyDescent="0.2">
      <c r="FB14645"/>
      <c r="FC14645"/>
    </row>
    <row r="14646" spans="158:159" x14ac:dyDescent="0.2">
      <c r="FB14646"/>
      <c r="FC14646"/>
    </row>
    <row r="14647" spans="158:159" x14ac:dyDescent="0.2">
      <c r="FB14647"/>
      <c r="FC14647"/>
    </row>
    <row r="14648" spans="158:159" x14ac:dyDescent="0.2">
      <c r="FB14648"/>
      <c r="FC14648"/>
    </row>
    <row r="14649" spans="158:159" x14ac:dyDescent="0.2">
      <c r="FB14649"/>
      <c r="FC14649"/>
    </row>
    <row r="14650" spans="158:159" x14ac:dyDescent="0.2">
      <c r="FB14650"/>
      <c r="FC14650"/>
    </row>
    <row r="14651" spans="158:159" x14ac:dyDescent="0.2">
      <c r="FB14651"/>
      <c r="FC14651"/>
    </row>
    <row r="14652" spans="158:159" x14ac:dyDescent="0.2">
      <c r="FB14652"/>
      <c r="FC14652"/>
    </row>
    <row r="14653" spans="158:159" x14ac:dyDescent="0.2">
      <c r="FB14653"/>
      <c r="FC14653"/>
    </row>
    <row r="14654" spans="158:159" x14ac:dyDescent="0.2">
      <c r="FB14654"/>
      <c r="FC14654"/>
    </row>
    <row r="14655" spans="158:159" x14ac:dyDescent="0.2">
      <c r="FB14655"/>
      <c r="FC14655"/>
    </row>
    <row r="14656" spans="158:159" x14ac:dyDescent="0.2">
      <c r="FB14656"/>
      <c r="FC14656"/>
    </row>
    <row r="14657" spans="158:159" x14ac:dyDescent="0.2">
      <c r="FB14657"/>
      <c r="FC14657"/>
    </row>
    <row r="14658" spans="158:159" x14ac:dyDescent="0.2">
      <c r="FB14658"/>
      <c r="FC14658"/>
    </row>
    <row r="14659" spans="158:159" x14ac:dyDescent="0.2">
      <c r="FB14659"/>
      <c r="FC14659"/>
    </row>
    <row r="14660" spans="158:159" x14ac:dyDescent="0.2">
      <c r="FB14660"/>
      <c r="FC14660"/>
    </row>
    <row r="14661" spans="158:159" x14ac:dyDescent="0.2">
      <c r="FB14661"/>
      <c r="FC14661"/>
    </row>
    <row r="14662" spans="158:159" x14ac:dyDescent="0.2">
      <c r="FB14662"/>
      <c r="FC14662"/>
    </row>
    <row r="14663" spans="158:159" x14ac:dyDescent="0.2">
      <c r="FB14663"/>
      <c r="FC14663"/>
    </row>
    <row r="14664" spans="158:159" x14ac:dyDescent="0.2">
      <c r="FB14664"/>
      <c r="FC14664"/>
    </row>
    <row r="14665" spans="158:159" x14ac:dyDescent="0.2">
      <c r="FB14665"/>
      <c r="FC14665"/>
    </row>
    <row r="14666" spans="158:159" x14ac:dyDescent="0.2">
      <c r="FB14666"/>
      <c r="FC14666"/>
    </row>
    <row r="14667" spans="158:159" x14ac:dyDescent="0.2">
      <c r="FB14667"/>
      <c r="FC14667"/>
    </row>
    <row r="14668" spans="158:159" x14ac:dyDescent="0.2">
      <c r="FB14668"/>
      <c r="FC14668"/>
    </row>
    <row r="14669" spans="158:159" x14ac:dyDescent="0.2">
      <c r="FB14669"/>
      <c r="FC14669"/>
    </row>
    <row r="14670" spans="158:159" x14ac:dyDescent="0.2">
      <c r="FB14670"/>
      <c r="FC14670"/>
    </row>
    <row r="14671" spans="158:159" x14ac:dyDescent="0.2">
      <c r="FB14671"/>
      <c r="FC14671"/>
    </row>
    <row r="14672" spans="158:159" x14ac:dyDescent="0.2">
      <c r="FB14672"/>
      <c r="FC14672"/>
    </row>
    <row r="14673" spans="158:159" x14ac:dyDescent="0.2">
      <c r="FB14673"/>
      <c r="FC14673"/>
    </row>
    <row r="14674" spans="158:159" x14ac:dyDescent="0.2">
      <c r="FB14674"/>
      <c r="FC14674"/>
    </row>
    <row r="14675" spans="158:159" x14ac:dyDescent="0.2">
      <c r="FB14675"/>
      <c r="FC14675"/>
    </row>
    <row r="14676" spans="158:159" x14ac:dyDescent="0.2">
      <c r="FB14676"/>
      <c r="FC14676"/>
    </row>
    <row r="14677" spans="158:159" x14ac:dyDescent="0.2">
      <c r="FB14677"/>
      <c r="FC14677"/>
    </row>
    <row r="14678" spans="158:159" x14ac:dyDescent="0.2">
      <c r="FB14678"/>
      <c r="FC14678"/>
    </row>
    <row r="14679" spans="158:159" x14ac:dyDescent="0.2">
      <c r="FB14679"/>
      <c r="FC14679"/>
    </row>
    <row r="14680" spans="158:159" x14ac:dyDescent="0.2">
      <c r="FB14680"/>
      <c r="FC14680"/>
    </row>
    <row r="14681" spans="158:159" x14ac:dyDescent="0.2">
      <c r="FB14681"/>
      <c r="FC14681"/>
    </row>
    <row r="14682" spans="158:159" x14ac:dyDescent="0.2">
      <c r="FB14682"/>
      <c r="FC14682"/>
    </row>
    <row r="14683" spans="158:159" x14ac:dyDescent="0.2">
      <c r="FB14683"/>
      <c r="FC14683"/>
    </row>
    <row r="14684" spans="158:159" x14ac:dyDescent="0.2">
      <c r="FB14684"/>
      <c r="FC14684"/>
    </row>
    <row r="14685" spans="158:159" x14ac:dyDescent="0.2">
      <c r="FB14685"/>
      <c r="FC14685"/>
    </row>
    <row r="14686" spans="158:159" x14ac:dyDescent="0.2">
      <c r="FB14686"/>
      <c r="FC14686"/>
    </row>
    <row r="14687" spans="158:159" x14ac:dyDescent="0.2">
      <c r="FB14687"/>
      <c r="FC14687"/>
    </row>
    <row r="14688" spans="158:159" x14ac:dyDescent="0.2">
      <c r="FB14688"/>
      <c r="FC14688"/>
    </row>
    <row r="14689" spans="158:159" x14ac:dyDescent="0.2">
      <c r="FB14689"/>
      <c r="FC14689"/>
    </row>
    <row r="14690" spans="158:159" x14ac:dyDescent="0.2">
      <c r="FB14690"/>
      <c r="FC14690"/>
    </row>
    <row r="14691" spans="158:159" x14ac:dyDescent="0.2">
      <c r="FB14691"/>
      <c r="FC14691"/>
    </row>
    <row r="14692" spans="158:159" x14ac:dyDescent="0.2">
      <c r="FB14692"/>
      <c r="FC14692"/>
    </row>
    <row r="14693" spans="158:159" x14ac:dyDescent="0.2">
      <c r="FB14693"/>
      <c r="FC14693"/>
    </row>
    <row r="14694" spans="158:159" x14ac:dyDescent="0.2">
      <c r="FB14694"/>
      <c r="FC14694"/>
    </row>
    <row r="14695" spans="158:159" x14ac:dyDescent="0.2">
      <c r="FB14695"/>
      <c r="FC14695"/>
    </row>
    <row r="14696" spans="158:159" x14ac:dyDescent="0.2">
      <c r="FB14696"/>
      <c r="FC14696"/>
    </row>
    <row r="14697" spans="158:159" x14ac:dyDescent="0.2">
      <c r="FB14697"/>
      <c r="FC14697"/>
    </row>
    <row r="14698" spans="158:159" x14ac:dyDescent="0.2">
      <c r="FB14698"/>
      <c r="FC14698"/>
    </row>
    <row r="14699" spans="158:159" x14ac:dyDescent="0.2">
      <c r="FB14699"/>
      <c r="FC14699"/>
    </row>
    <row r="14700" spans="158:159" x14ac:dyDescent="0.2">
      <c r="FB14700"/>
      <c r="FC14700"/>
    </row>
    <row r="14701" spans="158:159" x14ac:dyDescent="0.2">
      <c r="FB14701"/>
      <c r="FC14701"/>
    </row>
    <row r="14702" spans="158:159" x14ac:dyDescent="0.2">
      <c r="FB14702"/>
      <c r="FC14702"/>
    </row>
    <row r="14703" spans="158:159" x14ac:dyDescent="0.2">
      <c r="FB14703"/>
      <c r="FC14703"/>
    </row>
    <row r="14704" spans="158:159" x14ac:dyDescent="0.2">
      <c r="FB14704"/>
      <c r="FC14704"/>
    </row>
    <row r="14705" spans="158:159" x14ac:dyDescent="0.2">
      <c r="FB14705"/>
      <c r="FC14705"/>
    </row>
    <row r="14706" spans="158:159" x14ac:dyDescent="0.2">
      <c r="FB14706"/>
      <c r="FC14706"/>
    </row>
    <row r="14707" spans="158:159" x14ac:dyDescent="0.2">
      <c r="FB14707"/>
      <c r="FC14707"/>
    </row>
    <row r="14708" spans="158:159" x14ac:dyDescent="0.2">
      <c r="FB14708"/>
      <c r="FC14708"/>
    </row>
    <row r="14709" spans="158:159" x14ac:dyDescent="0.2">
      <c r="FB14709"/>
      <c r="FC14709"/>
    </row>
    <row r="14710" spans="158:159" x14ac:dyDescent="0.2">
      <c r="FB14710"/>
      <c r="FC14710"/>
    </row>
    <row r="14711" spans="158:159" x14ac:dyDescent="0.2">
      <c r="FB14711"/>
      <c r="FC14711"/>
    </row>
    <row r="14712" spans="158:159" x14ac:dyDescent="0.2">
      <c r="FB14712"/>
      <c r="FC14712"/>
    </row>
    <row r="14713" spans="158:159" x14ac:dyDescent="0.2">
      <c r="FB14713"/>
      <c r="FC14713"/>
    </row>
    <row r="14714" spans="158:159" x14ac:dyDescent="0.2">
      <c r="FB14714"/>
      <c r="FC14714"/>
    </row>
    <row r="14715" spans="158:159" x14ac:dyDescent="0.2">
      <c r="FB14715"/>
      <c r="FC14715"/>
    </row>
    <row r="14716" spans="158:159" x14ac:dyDescent="0.2">
      <c r="FB14716"/>
      <c r="FC14716"/>
    </row>
    <row r="14717" spans="158:159" x14ac:dyDescent="0.2">
      <c r="FB14717"/>
      <c r="FC14717"/>
    </row>
    <row r="14718" spans="158:159" x14ac:dyDescent="0.2">
      <c r="FB14718"/>
      <c r="FC14718"/>
    </row>
    <row r="14719" spans="158:159" x14ac:dyDescent="0.2">
      <c r="FB14719"/>
      <c r="FC14719"/>
    </row>
    <row r="14720" spans="158:159" x14ac:dyDescent="0.2">
      <c r="FB14720"/>
      <c r="FC14720"/>
    </row>
    <row r="14721" spans="158:159" x14ac:dyDescent="0.2">
      <c r="FB14721"/>
      <c r="FC14721"/>
    </row>
    <row r="14722" spans="158:159" x14ac:dyDescent="0.2">
      <c r="FB14722"/>
      <c r="FC14722"/>
    </row>
    <row r="14723" spans="158:159" x14ac:dyDescent="0.2">
      <c r="FB14723"/>
      <c r="FC14723"/>
    </row>
    <row r="14724" spans="158:159" x14ac:dyDescent="0.2">
      <c r="FB14724"/>
      <c r="FC14724"/>
    </row>
    <row r="14725" spans="158:159" x14ac:dyDescent="0.2">
      <c r="FB14725"/>
      <c r="FC14725"/>
    </row>
    <row r="14726" spans="158:159" x14ac:dyDescent="0.2">
      <c r="FB14726"/>
      <c r="FC14726"/>
    </row>
    <row r="14727" spans="158:159" x14ac:dyDescent="0.2">
      <c r="FB14727"/>
      <c r="FC14727"/>
    </row>
    <row r="14728" spans="158:159" x14ac:dyDescent="0.2">
      <c r="FB14728"/>
      <c r="FC14728"/>
    </row>
    <row r="14729" spans="158:159" x14ac:dyDescent="0.2">
      <c r="FB14729"/>
      <c r="FC14729"/>
    </row>
    <row r="14730" spans="158:159" x14ac:dyDescent="0.2">
      <c r="FB14730"/>
      <c r="FC14730"/>
    </row>
    <row r="14731" spans="158:159" x14ac:dyDescent="0.2">
      <c r="FB14731"/>
      <c r="FC14731"/>
    </row>
    <row r="14732" spans="158:159" x14ac:dyDescent="0.2">
      <c r="FB14732"/>
      <c r="FC14732"/>
    </row>
    <row r="14733" spans="158:159" x14ac:dyDescent="0.2">
      <c r="FB14733"/>
      <c r="FC14733"/>
    </row>
    <row r="14734" spans="158:159" x14ac:dyDescent="0.2">
      <c r="FB14734"/>
      <c r="FC14734"/>
    </row>
    <row r="14735" spans="158:159" x14ac:dyDescent="0.2">
      <c r="FB14735"/>
      <c r="FC14735"/>
    </row>
    <row r="14736" spans="158:159" x14ac:dyDescent="0.2">
      <c r="FB14736"/>
      <c r="FC14736"/>
    </row>
    <row r="14737" spans="158:159" x14ac:dyDescent="0.2">
      <c r="FB14737"/>
      <c r="FC14737"/>
    </row>
    <row r="14738" spans="158:159" x14ac:dyDescent="0.2">
      <c r="FB14738"/>
      <c r="FC14738"/>
    </row>
    <row r="14739" spans="158:159" x14ac:dyDescent="0.2">
      <c r="FB14739"/>
      <c r="FC14739"/>
    </row>
    <row r="14740" spans="158:159" x14ac:dyDescent="0.2">
      <c r="FB14740"/>
      <c r="FC14740"/>
    </row>
    <row r="14741" spans="158:159" x14ac:dyDescent="0.2">
      <c r="FB14741"/>
      <c r="FC14741"/>
    </row>
    <row r="14742" spans="158:159" x14ac:dyDescent="0.2">
      <c r="FB14742"/>
      <c r="FC14742"/>
    </row>
    <row r="14743" spans="158:159" x14ac:dyDescent="0.2">
      <c r="FB14743"/>
      <c r="FC14743"/>
    </row>
    <row r="14744" spans="158:159" x14ac:dyDescent="0.2">
      <c r="FB14744"/>
      <c r="FC14744"/>
    </row>
    <row r="14745" spans="158:159" x14ac:dyDescent="0.2">
      <c r="FB14745"/>
      <c r="FC14745"/>
    </row>
    <row r="14746" spans="158:159" x14ac:dyDescent="0.2">
      <c r="FB14746"/>
      <c r="FC14746"/>
    </row>
    <row r="14747" spans="158:159" x14ac:dyDescent="0.2">
      <c r="FB14747"/>
      <c r="FC14747"/>
    </row>
    <row r="14748" spans="158:159" x14ac:dyDescent="0.2">
      <c r="FB14748"/>
      <c r="FC14748"/>
    </row>
    <row r="14749" spans="158:159" x14ac:dyDescent="0.2">
      <c r="FB14749"/>
      <c r="FC14749"/>
    </row>
    <row r="14750" spans="158:159" x14ac:dyDescent="0.2">
      <c r="FB14750"/>
      <c r="FC14750"/>
    </row>
    <row r="14751" spans="158:159" x14ac:dyDescent="0.2">
      <c r="FB14751"/>
      <c r="FC14751"/>
    </row>
    <row r="14752" spans="158:159" x14ac:dyDescent="0.2">
      <c r="FB14752"/>
      <c r="FC14752"/>
    </row>
    <row r="14753" spans="158:159" x14ac:dyDescent="0.2">
      <c r="FB14753"/>
      <c r="FC14753"/>
    </row>
    <row r="14754" spans="158:159" x14ac:dyDescent="0.2">
      <c r="FB14754"/>
      <c r="FC14754"/>
    </row>
    <row r="14755" spans="158:159" x14ac:dyDescent="0.2">
      <c r="FB14755"/>
      <c r="FC14755"/>
    </row>
    <row r="14756" spans="158:159" x14ac:dyDescent="0.2">
      <c r="FB14756"/>
      <c r="FC14756"/>
    </row>
    <row r="14757" spans="158:159" x14ac:dyDescent="0.2">
      <c r="FB14757"/>
      <c r="FC14757"/>
    </row>
    <row r="14758" spans="158:159" x14ac:dyDescent="0.2">
      <c r="FB14758"/>
      <c r="FC14758"/>
    </row>
    <row r="14759" spans="158:159" x14ac:dyDescent="0.2">
      <c r="FB14759"/>
      <c r="FC14759"/>
    </row>
    <row r="14760" spans="158:159" x14ac:dyDescent="0.2">
      <c r="FB14760"/>
      <c r="FC14760"/>
    </row>
    <row r="14761" spans="158:159" x14ac:dyDescent="0.2">
      <c r="FB14761"/>
      <c r="FC14761"/>
    </row>
    <row r="14762" spans="158:159" x14ac:dyDescent="0.2">
      <c r="FB14762"/>
      <c r="FC14762"/>
    </row>
    <row r="14763" spans="158:159" x14ac:dyDescent="0.2">
      <c r="FB14763"/>
      <c r="FC14763"/>
    </row>
    <row r="14764" spans="158:159" x14ac:dyDescent="0.2">
      <c r="FB14764"/>
      <c r="FC14764"/>
    </row>
    <row r="14765" spans="158:159" x14ac:dyDescent="0.2">
      <c r="FB14765"/>
      <c r="FC14765"/>
    </row>
    <row r="14766" spans="158:159" x14ac:dyDescent="0.2">
      <c r="FB14766"/>
      <c r="FC14766"/>
    </row>
    <row r="14767" spans="158:159" x14ac:dyDescent="0.2">
      <c r="FB14767"/>
      <c r="FC14767"/>
    </row>
    <row r="14768" spans="158:159" x14ac:dyDescent="0.2">
      <c r="FB14768"/>
      <c r="FC14768"/>
    </row>
    <row r="14769" spans="158:159" x14ac:dyDescent="0.2">
      <c r="FB14769"/>
      <c r="FC14769"/>
    </row>
    <row r="14770" spans="158:159" x14ac:dyDescent="0.2">
      <c r="FB14770"/>
      <c r="FC14770"/>
    </row>
    <row r="14771" spans="158:159" x14ac:dyDescent="0.2">
      <c r="FB14771"/>
      <c r="FC14771"/>
    </row>
    <row r="14772" spans="158:159" x14ac:dyDescent="0.2">
      <c r="FB14772"/>
      <c r="FC14772"/>
    </row>
    <row r="14773" spans="158:159" x14ac:dyDescent="0.2">
      <c r="FB14773"/>
      <c r="FC14773"/>
    </row>
    <row r="14774" spans="158:159" x14ac:dyDescent="0.2">
      <c r="FB14774"/>
      <c r="FC14774"/>
    </row>
    <row r="14775" spans="158:159" x14ac:dyDescent="0.2">
      <c r="FB14775"/>
      <c r="FC14775"/>
    </row>
    <row r="14776" spans="158:159" x14ac:dyDescent="0.2">
      <c r="FB14776"/>
      <c r="FC14776"/>
    </row>
    <row r="14777" spans="158:159" x14ac:dyDescent="0.2">
      <c r="FB14777"/>
      <c r="FC14777"/>
    </row>
    <row r="14778" spans="158:159" x14ac:dyDescent="0.2">
      <c r="FB14778"/>
      <c r="FC14778"/>
    </row>
    <row r="14779" spans="158:159" x14ac:dyDescent="0.2">
      <c r="FB14779"/>
      <c r="FC14779"/>
    </row>
    <row r="14780" spans="158:159" x14ac:dyDescent="0.2">
      <c r="FB14780"/>
      <c r="FC14780"/>
    </row>
    <row r="14781" spans="158:159" x14ac:dyDescent="0.2">
      <c r="FB14781"/>
      <c r="FC14781"/>
    </row>
    <row r="14782" spans="158:159" x14ac:dyDescent="0.2">
      <c r="FB14782"/>
      <c r="FC14782"/>
    </row>
    <row r="14783" spans="158:159" x14ac:dyDescent="0.2">
      <c r="FB14783"/>
      <c r="FC14783"/>
    </row>
    <row r="14784" spans="158:159" x14ac:dyDescent="0.2">
      <c r="FB14784"/>
      <c r="FC14784"/>
    </row>
    <row r="14785" spans="158:159" x14ac:dyDescent="0.2">
      <c r="FB14785"/>
      <c r="FC14785"/>
    </row>
    <row r="14786" spans="158:159" x14ac:dyDescent="0.2">
      <c r="FB14786"/>
      <c r="FC14786"/>
    </row>
    <row r="14787" spans="158:159" x14ac:dyDescent="0.2">
      <c r="FB14787"/>
      <c r="FC14787"/>
    </row>
    <row r="14788" spans="158:159" x14ac:dyDescent="0.2">
      <c r="FB14788"/>
      <c r="FC14788"/>
    </row>
    <row r="14789" spans="158:159" x14ac:dyDescent="0.2">
      <c r="FB14789"/>
      <c r="FC14789"/>
    </row>
    <row r="14790" spans="158:159" x14ac:dyDescent="0.2">
      <c r="FB14790"/>
      <c r="FC14790"/>
    </row>
    <row r="14791" spans="158:159" x14ac:dyDescent="0.2">
      <c r="FB14791"/>
      <c r="FC14791"/>
    </row>
    <row r="14792" spans="158:159" x14ac:dyDescent="0.2">
      <c r="FB14792"/>
      <c r="FC14792"/>
    </row>
    <row r="14793" spans="158:159" x14ac:dyDescent="0.2">
      <c r="FB14793"/>
      <c r="FC14793"/>
    </row>
    <row r="14794" spans="158:159" x14ac:dyDescent="0.2">
      <c r="FB14794"/>
      <c r="FC14794"/>
    </row>
    <row r="14795" spans="158:159" x14ac:dyDescent="0.2">
      <c r="FB14795"/>
      <c r="FC14795"/>
    </row>
    <row r="14796" spans="158:159" x14ac:dyDescent="0.2">
      <c r="FB14796"/>
      <c r="FC14796"/>
    </row>
    <row r="14797" spans="158:159" x14ac:dyDescent="0.2">
      <c r="FB14797"/>
      <c r="FC14797"/>
    </row>
    <row r="14798" spans="158:159" x14ac:dyDescent="0.2">
      <c r="FB14798"/>
      <c r="FC14798"/>
    </row>
    <row r="14799" spans="158:159" x14ac:dyDescent="0.2">
      <c r="FB14799"/>
      <c r="FC14799"/>
    </row>
    <row r="14800" spans="158:159" x14ac:dyDescent="0.2">
      <c r="FB14800"/>
      <c r="FC14800"/>
    </row>
    <row r="14801" spans="158:159" x14ac:dyDescent="0.2">
      <c r="FB14801"/>
      <c r="FC14801"/>
    </row>
    <row r="14802" spans="158:159" x14ac:dyDescent="0.2">
      <c r="FB14802"/>
      <c r="FC14802"/>
    </row>
    <row r="14803" spans="158:159" x14ac:dyDescent="0.2">
      <c r="FB14803"/>
      <c r="FC14803"/>
    </row>
    <row r="14804" spans="158:159" x14ac:dyDescent="0.2">
      <c r="FB14804"/>
      <c r="FC14804"/>
    </row>
    <row r="14805" spans="158:159" x14ac:dyDescent="0.2">
      <c r="FB14805"/>
      <c r="FC14805"/>
    </row>
    <row r="14806" spans="158:159" x14ac:dyDescent="0.2">
      <c r="FB14806"/>
      <c r="FC14806"/>
    </row>
    <row r="14807" spans="158:159" x14ac:dyDescent="0.2">
      <c r="FB14807"/>
      <c r="FC14807"/>
    </row>
    <row r="14808" spans="158:159" x14ac:dyDescent="0.2">
      <c r="FB14808"/>
      <c r="FC14808"/>
    </row>
    <row r="14809" spans="158:159" x14ac:dyDescent="0.2">
      <c r="FB14809"/>
      <c r="FC14809"/>
    </row>
    <row r="14810" spans="158:159" x14ac:dyDescent="0.2">
      <c r="FB14810"/>
      <c r="FC14810"/>
    </row>
    <row r="14811" spans="158:159" x14ac:dyDescent="0.2">
      <c r="FB14811"/>
      <c r="FC14811"/>
    </row>
    <row r="14812" spans="158:159" x14ac:dyDescent="0.2">
      <c r="FB14812"/>
      <c r="FC14812"/>
    </row>
    <row r="14813" spans="158:159" x14ac:dyDescent="0.2">
      <c r="FB14813"/>
      <c r="FC14813"/>
    </row>
    <row r="14814" spans="158:159" x14ac:dyDescent="0.2">
      <c r="FB14814"/>
      <c r="FC14814"/>
    </row>
    <row r="14815" spans="158:159" x14ac:dyDescent="0.2">
      <c r="FB14815"/>
      <c r="FC14815"/>
    </row>
    <row r="14816" spans="158:159" x14ac:dyDescent="0.2">
      <c r="FB14816"/>
      <c r="FC14816"/>
    </row>
    <row r="14817" spans="158:159" x14ac:dyDescent="0.2">
      <c r="FB14817"/>
      <c r="FC14817"/>
    </row>
    <row r="14818" spans="158:159" x14ac:dyDescent="0.2">
      <c r="FB14818"/>
      <c r="FC14818"/>
    </row>
    <row r="14819" spans="158:159" x14ac:dyDescent="0.2">
      <c r="FB14819"/>
      <c r="FC14819"/>
    </row>
    <row r="14820" spans="158:159" x14ac:dyDescent="0.2">
      <c r="FB14820"/>
      <c r="FC14820"/>
    </row>
    <row r="14821" spans="158:159" x14ac:dyDescent="0.2">
      <c r="FB14821"/>
      <c r="FC14821"/>
    </row>
    <row r="14822" spans="158:159" x14ac:dyDescent="0.2">
      <c r="FB14822"/>
      <c r="FC14822"/>
    </row>
    <row r="14823" spans="158:159" x14ac:dyDescent="0.2">
      <c r="FB14823"/>
      <c r="FC14823"/>
    </row>
    <row r="14824" spans="158:159" x14ac:dyDescent="0.2">
      <c r="FB14824"/>
      <c r="FC14824"/>
    </row>
    <row r="14825" spans="158:159" x14ac:dyDescent="0.2">
      <c r="FB14825"/>
      <c r="FC14825"/>
    </row>
    <row r="14826" spans="158:159" x14ac:dyDescent="0.2">
      <c r="FB14826"/>
      <c r="FC14826"/>
    </row>
    <row r="14827" spans="158:159" x14ac:dyDescent="0.2">
      <c r="FB14827"/>
      <c r="FC14827"/>
    </row>
    <row r="14828" spans="158:159" x14ac:dyDescent="0.2">
      <c r="FB14828"/>
      <c r="FC14828"/>
    </row>
    <row r="14829" spans="158:159" x14ac:dyDescent="0.2">
      <c r="FB14829"/>
      <c r="FC14829"/>
    </row>
    <row r="14830" spans="158:159" x14ac:dyDescent="0.2">
      <c r="FB14830"/>
      <c r="FC14830"/>
    </row>
    <row r="14831" spans="158:159" x14ac:dyDescent="0.2">
      <c r="FB14831"/>
      <c r="FC14831"/>
    </row>
    <row r="14832" spans="158:159" x14ac:dyDescent="0.2">
      <c r="FB14832"/>
      <c r="FC14832"/>
    </row>
    <row r="14833" spans="158:159" x14ac:dyDescent="0.2">
      <c r="FB14833"/>
      <c r="FC14833"/>
    </row>
    <row r="14834" spans="158:159" x14ac:dyDescent="0.2">
      <c r="FB14834"/>
      <c r="FC14834"/>
    </row>
    <row r="14835" spans="158:159" x14ac:dyDescent="0.2">
      <c r="FB14835"/>
      <c r="FC14835"/>
    </row>
    <row r="14836" spans="158:159" x14ac:dyDescent="0.2">
      <c r="FB14836"/>
      <c r="FC14836"/>
    </row>
    <row r="14837" spans="158:159" x14ac:dyDescent="0.2">
      <c r="FB14837"/>
      <c r="FC14837"/>
    </row>
    <row r="14838" spans="158:159" x14ac:dyDescent="0.2">
      <c r="FB14838"/>
      <c r="FC14838"/>
    </row>
    <row r="14839" spans="158:159" x14ac:dyDescent="0.2">
      <c r="FB14839"/>
      <c r="FC14839"/>
    </row>
    <row r="14840" spans="158:159" x14ac:dyDescent="0.2">
      <c r="FB14840"/>
      <c r="FC14840"/>
    </row>
    <row r="14841" spans="158:159" x14ac:dyDescent="0.2">
      <c r="FB14841"/>
      <c r="FC14841"/>
    </row>
    <row r="14842" spans="158:159" x14ac:dyDescent="0.2">
      <c r="FB14842"/>
      <c r="FC14842"/>
    </row>
    <row r="14843" spans="158:159" x14ac:dyDescent="0.2">
      <c r="FB14843"/>
      <c r="FC14843"/>
    </row>
    <row r="14844" spans="158:159" x14ac:dyDescent="0.2">
      <c r="FB14844"/>
      <c r="FC14844"/>
    </row>
    <row r="14845" spans="158:159" x14ac:dyDescent="0.2">
      <c r="FB14845"/>
      <c r="FC14845"/>
    </row>
    <row r="14846" spans="158:159" x14ac:dyDescent="0.2">
      <c r="FB14846"/>
      <c r="FC14846"/>
    </row>
    <row r="14847" spans="158:159" x14ac:dyDescent="0.2">
      <c r="FB14847"/>
      <c r="FC14847"/>
    </row>
    <row r="14848" spans="158:159" x14ac:dyDescent="0.2">
      <c r="FB14848"/>
      <c r="FC14848"/>
    </row>
    <row r="14849" spans="158:159" x14ac:dyDescent="0.2">
      <c r="FB14849"/>
      <c r="FC14849"/>
    </row>
    <row r="14850" spans="158:159" x14ac:dyDescent="0.2">
      <c r="FB14850"/>
      <c r="FC14850"/>
    </row>
    <row r="14851" spans="158:159" x14ac:dyDescent="0.2">
      <c r="FB14851"/>
      <c r="FC14851"/>
    </row>
    <row r="14852" spans="158:159" x14ac:dyDescent="0.2">
      <c r="FB14852"/>
      <c r="FC14852"/>
    </row>
    <row r="14853" spans="158:159" x14ac:dyDescent="0.2">
      <c r="FB14853"/>
      <c r="FC14853"/>
    </row>
    <row r="14854" spans="158:159" x14ac:dyDescent="0.2">
      <c r="FB14854"/>
      <c r="FC14854"/>
    </row>
    <row r="14855" spans="158:159" x14ac:dyDescent="0.2">
      <c r="FB14855"/>
      <c r="FC14855"/>
    </row>
    <row r="14856" spans="158:159" x14ac:dyDescent="0.2">
      <c r="FB14856"/>
      <c r="FC14856"/>
    </row>
    <row r="14857" spans="158:159" x14ac:dyDescent="0.2">
      <c r="FB14857"/>
      <c r="FC14857"/>
    </row>
    <row r="14858" spans="158:159" x14ac:dyDescent="0.2">
      <c r="FB14858"/>
      <c r="FC14858"/>
    </row>
    <row r="14859" spans="158:159" x14ac:dyDescent="0.2">
      <c r="FB14859"/>
      <c r="FC14859"/>
    </row>
    <row r="14860" spans="158:159" x14ac:dyDescent="0.2">
      <c r="FB14860"/>
      <c r="FC14860"/>
    </row>
    <row r="14861" spans="158:159" x14ac:dyDescent="0.2">
      <c r="FB14861"/>
      <c r="FC14861"/>
    </row>
    <row r="14862" spans="158:159" x14ac:dyDescent="0.2">
      <c r="FB14862"/>
      <c r="FC14862"/>
    </row>
    <row r="14863" spans="158:159" x14ac:dyDescent="0.2">
      <c r="FB14863"/>
      <c r="FC14863"/>
    </row>
    <row r="14864" spans="158:159" x14ac:dyDescent="0.2">
      <c r="FB14864"/>
      <c r="FC14864"/>
    </row>
    <row r="14865" spans="158:159" x14ac:dyDescent="0.2">
      <c r="FB14865"/>
      <c r="FC14865"/>
    </row>
    <row r="14866" spans="158:159" x14ac:dyDescent="0.2">
      <c r="FB14866"/>
      <c r="FC14866"/>
    </row>
    <row r="14867" spans="158:159" x14ac:dyDescent="0.2">
      <c r="FB14867"/>
      <c r="FC14867"/>
    </row>
    <row r="14868" spans="158:159" x14ac:dyDescent="0.2">
      <c r="FB14868"/>
      <c r="FC14868"/>
    </row>
    <row r="14869" spans="158:159" x14ac:dyDescent="0.2">
      <c r="FB14869"/>
      <c r="FC14869"/>
    </row>
    <row r="14870" spans="158:159" x14ac:dyDescent="0.2">
      <c r="FB14870"/>
      <c r="FC14870"/>
    </row>
    <row r="14871" spans="158:159" x14ac:dyDescent="0.2">
      <c r="FB14871"/>
      <c r="FC14871"/>
    </row>
    <row r="14872" spans="158:159" x14ac:dyDescent="0.2">
      <c r="FB14872"/>
      <c r="FC14872"/>
    </row>
    <row r="14873" spans="158:159" x14ac:dyDescent="0.2">
      <c r="FB14873"/>
      <c r="FC14873"/>
    </row>
    <row r="14874" spans="158:159" x14ac:dyDescent="0.2">
      <c r="FB14874"/>
      <c r="FC14874"/>
    </row>
    <row r="14875" spans="158:159" x14ac:dyDescent="0.2">
      <c r="FB14875"/>
      <c r="FC14875"/>
    </row>
    <row r="14876" spans="158:159" x14ac:dyDescent="0.2">
      <c r="FB14876"/>
      <c r="FC14876"/>
    </row>
    <row r="14877" spans="158:159" x14ac:dyDescent="0.2">
      <c r="FB14877"/>
      <c r="FC14877"/>
    </row>
    <row r="14878" spans="158:159" x14ac:dyDescent="0.2">
      <c r="FB14878"/>
      <c r="FC14878"/>
    </row>
    <row r="14879" spans="158:159" x14ac:dyDescent="0.2">
      <c r="FB14879"/>
      <c r="FC14879"/>
    </row>
    <row r="14880" spans="158:159" x14ac:dyDescent="0.2">
      <c r="FB14880"/>
      <c r="FC14880"/>
    </row>
    <row r="14881" spans="158:159" x14ac:dyDescent="0.2">
      <c r="FB14881"/>
      <c r="FC14881"/>
    </row>
    <row r="14882" spans="158:159" x14ac:dyDescent="0.2">
      <c r="FB14882"/>
      <c r="FC14882"/>
    </row>
    <row r="14883" spans="158:159" x14ac:dyDescent="0.2">
      <c r="FB14883"/>
      <c r="FC14883"/>
    </row>
    <row r="14884" spans="158:159" x14ac:dyDescent="0.2">
      <c r="FB14884"/>
      <c r="FC14884"/>
    </row>
    <row r="14885" spans="158:159" x14ac:dyDescent="0.2">
      <c r="FB14885"/>
      <c r="FC14885"/>
    </row>
    <row r="14886" spans="158:159" x14ac:dyDescent="0.2">
      <c r="FB14886"/>
      <c r="FC14886"/>
    </row>
    <row r="14887" spans="158:159" x14ac:dyDescent="0.2">
      <c r="FB14887"/>
      <c r="FC14887"/>
    </row>
    <row r="14888" spans="158:159" x14ac:dyDescent="0.2">
      <c r="FB14888"/>
      <c r="FC14888"/>
    </row>
    <row r="14889" spans="158:159" x14ac:dyDescent="0.2">
      <c r="FB14889"/>
      <c r="FC14889"/>
    </row>
    <row r="14890" spans="158:159" x14ac:dyDescent="0.2">
      <c r="FB14890"/>
      <c r="FC14890"/>
    </row>
    <row r="14891" spans="158:159" x14ac:dyDescent="0.2">
      <c r="FB14891"/>
      <c r="FC14891"/>
    </row>
    <row r="14892" spans="158:159" x14ac:dyDescent="0.2">
      <c r="FB14892"/>
      <c r="FC14892"/>
    </row>
    <row r="14893" spans="158:159" x14ac:dyDescent="0.2">
      <c r="FB14893"/>
      <c r="FC14893"/>
    </row>
    <row r="14894" spans="158:159" x14ac:dyDescent="0.2">
      <c r="FB14894"/>
      <c r="FC14894"/>
    </row>
    <row r="14895" spans="158:159" x14ac:dyDescent="0.2">
      <c r="FB14895"/>
      <c r="FC14895"/>
    </row>
    <row r="14896" spans="158:159" x14ac:dyDescent="0.2">
      <c r="FB14896"/>
      <c r="FC14896"/>
    </row>
    <row r="14897" spans="158:159" x14ac:dyDescent="0.2">
      <c r="FB14897"/>
      <c r="FC14897"/>
    </row>
    <row r="14898" spans="158:159" x14ac:dyDescent="0.2">
      <c r="FB14898"/>
      <c r="FC14898"/>
    </row>
    <row r="14899" spans="158:159" x14ac:dyDescent="0.2">
      <c r="FB14899"/>
      <c r="FC14899"/>
    </row>
    <row r="14900" spans="158:159" x14ac:dyDescent="0.2">
      <c r="FB14900"/>
      <c r="FC14900"/>
    </row>
    <row r="14901" spans="158:159" x14ac:dyDescent="0.2">
      <c r="FB14901"/>
      <c r="FC14901"/>
    </row>
    <row r="14902" spans="158:159" x14ac:dyDescent="0.2">
      <c r="FB14902"/>
      <c r="FC14902"/>
    </row>
    <row r="14903" spans="158:159" x14ac:dyDescent="0.2">
      <c r="FB14903"/>
      <c r="FC14903"/>
    </row>
    <row r="14904" spans="158:159" x14ac:dyDescent="0.2">
      <c r="FB14904"/>
      <c r="FC14904"/>
    </row>
    <row r="14905" spans="158:159" x14ac:dyDescent="0.2">
      <c r="FB14905"/>
      <c r="FC14905"/>
    </row>
    <row r="14906" spans="158:159" x14ac:dyDescent="0.2">
      <c r="FB14906"/>
      <c r="FC14906"/>
    </row>
    <row r="14907" spans="158:159" x14ac:dyDescent="0.2">
      <c r="FB14907"/>
      <c r="FC14907"/>
    </row>
    <row r="14908" spans="158:159" x14ac:dyDescent="0.2">
      <c r="FB14908"/>
      <c r="FC14908"/>
    </row>
    <row r="14909" spans="158:159" x14ac:dyDescent="0.2">
      <c r="FB14909"/>
      <c r="FC14909"/>
    </row>
    <row r="14910" spans="158:159" x14ac:dyDescent="0.2">
      <c r="FB14910"/>
      <c r="FC14910"/>
    </row>
    <row r="14911" spans="158:159" x14ac:dyDescent="0.2">
      <c r="FB14911"/>
      <c r="FC14911"/>
    </row>
    <row r="14912" spans="158:159" x14ac:dyDescent="0.2">
      <c r="FB14912"/>
      <c r="FC14912"/>
    </row>
    <row r="14913" spans="158:159" x14ac:dyDescent="0.2">
      <c r="FB14913"/>
      <c r="FC14913"/>
    </row>
    <row r="14914" spans="158:159" x14ac:dyDescent="0.2">
      <c r="FB14914"/>
      <c r="FC14914"/>
    </row>
    <row r="14915" spans="158:159" x14ac:dyDescent="0.2">
      <c r="FB14915"/>
      <c r="FC14915"/>
    </row>
    <row r="14916" spans="158:159" x14ac:dyDescent="0.2">
      <c r="FB14916"/>
      <c r="FC14916"/>
    </row>
    <row r="14917" spans="158:159" x14ac:dyDescent="0.2">
      <c r="FB14917"/>
      <c r="FC14917"/>
    </row>
    <row r="14918" spans="158:159" x14ac:dyDescent="0.2">
      <c r="FB14918"/>
      <c r="FC14918"/>
    </row>
    <row r="14919" spans="158:159" x14ac:dyDescent="0.2">
      <c r="FB14919"/>
      <c r="FC14919"/>
    </row>
    <row r="14920" spans="158:159" x14ac:dyDescent="0.2">
      <c r="FB14920"/>
      <c r="FC14920"/>
    </row>
    <row r="14921" spans="158:159" x14ac:dyDescent="0.2">
      <c r="FB14921"/>
      <c r="FC14921"/>
    </row>
    <row r="14922" spans="158:159" x14ac:dyDescent="0.2">
      <c r="FB14922"/>
      <c r="FC14922"/>
    </row>
    <row r="14923" spans="158:159" x14ac:dyDescent="0.2">
      <c r="FB14923"/>
      <c r="FC14923"/>
    </row>
    <row r="14924" spans="158:159" x14ac:dyDescent="0.2">
      <c r="FB14924"/>
      <c r="FC14924"/>
    </row>
    <row r="14925" spans="158:159" x14ac:dyDescent="0.2">
      <c r="FB14925"/>
      <c r="FC14925"/>
    </row>
    <row r="14926" spans="158:159" x14ac:dyDescent="0.2">
      <c r="FB14926"/>
      <c r="FC14926"/>
    </row>
    <row r="14927" spans="158:159" x14ac:dyDescent="0.2">
      <c r="FB14927"/>
      <c r="FC14927"/>
    </row>
    <row r="14928" spans="158:159" x14ac:dyDescent="0.2">
      <c r="FB14928"/>
      <c r="FC14928"/>
    </row>
    <row r="14929" spans="158:159" x14ac:dyDescent="0.2">
      <c r="FB14929"/>
      <c r="FC14929"/>
    </row>
    <row r="14930" spans="158:159" x14ac:dyDescent="0.2">
      <c r="FB14930"/>
      <c r="FC14930"/>
    </row>
    <row r="14931" spans="158:159" x14ac:dyDescent="0.2">
      <c r="FB14931"/>
      <c r="FC14931"/>
    </row>
    <row r="14932" spans="158:159" x14ac:dyDescent="0.2">
      <c r="FB14932"/>
      <c r="FC14932"/>
    </row>
    <row r="14933" spans="158:159" x14ac:dyDescent="0.2">
      <c r="FB14933"/>
      <c r="FC14933"/>
    </row>
    <row r="14934" spans="158:159" x14ac:dyDescent="0.2">
      <c r="FB14934"/>
      <c r="FC14934"/>
    </row>
    <row r="14935" spans="158:159" x14ac:dyDescent="0.2">
      <c r="FB14935"/>
      <c r="FC14935"/>
    </row>
    <row r="14936" spans="158:159" x14ac:dyDescent="0.2">
      <c r="FB14936"/>
      <c r="FC14936"/>
    </row>
    <row r="14937" spans="158:159" x14ac:dyDescent="0.2">
      <c r="FB14937"/>
      <c r="FC14937"/>
    </row>
    <row r="14938" spans="158:159" x14ac:dyDescent="0.2">
      <c r="FB14938"/>
      <c r="FC14938"/>
    </row>
    <row r="14939" spans="158:159" x14ac:dyDescent="0.2">
      <c r="FB14939"/>
      <c r="FC14939"/>
    </row>
    <row r="14940" spans="158:159" x14ac:dyDescent="0.2">
      <c r="FB14940"/>
      <c r="FC14940"/>
    </row>
    <row r="14941" spans="158:159" x14ac:dyDescent="0.2">
      <c r="FB14941"/>
      <c r="FC14941"/>
    </row>
    <row r="14942" spans="158:159" x14ac:dyDescent="0.2">
      <c r="FB14942"/>
      <c r="FC14942"/>
    </row>
    <row r="14943" spans="158:159" x14ac:dyDescent="0.2">
      <c r="FB14943"/>
      <c r="FC14943"/>
    </row>
    <row r="14944" spans="158:159" x14ac:dyDescent="0.2">
      <c r="FB14944"/>
      <c r="FC14944"/>
    </row>
    <row r="14945" spans="158:159" x14ac:dyDescent="0.2">
      <c r="FB14945"/>
      <c r="FC14945"/>
    </row>
    <row r="14946" spans="158:159" x14ac:dyDescent="0.2">
      <c r="FB14946"/>
      <c r="FC14946"/>
    </row>
    <row r="14947" spans="158:159" x14ac:dyDescent="0.2">
      <c r="FB14947"/>
      <c r="FC14947"/>
    </row>
    <row r="14948" spans="158:159" x14ac:dyDescent="0.2">
      <c r="FB14948"/>
      <c r="FC14948"/>
    </row>
    <row r="14949" spans="158:159" x14ac:dyDescent="0.2">
      <c r="FB14949"/>
      <c r="FC14949"/>
    </row>
    <row r="14950" spans="158:159" x14ac:dyDescent="0.2">
      <c r="FB14950"/>
      <c r="FC14950"/>
    </row>
    <row r="14951" spans="158:159" x14ac:dyDescent="0.2">
      <c r="FB14951"/>
      <c r="FC14951"/>
    </row>
    <row r="14952" spans="158:159" x14ac:dyDescent="0.2">
      <c r="FB14952"/>
      <c r="FC14952"/>
    </row>
    <row r="14953" spans="158:159" x14ac:dyDescent="0.2">
      <c r="FB14953"/>
      <c r="FC14953"/>
    </row>
    <row r="14954" spans="158:159" x14ac:dyDescent="0.2">
      <c r="FB14954"/>
      <c r="FC14954"/>
    </row>
    <row r="14955" spans="158:159" x14ac:dyDescent="0.2">
      <c r="FB14955"/>
      <c r="FC14955"/>
    </row>
    <row r="14956" spans="158:159" x14ac:dyDescent="0.2">
      <c r="FB14956"/>
      <c r="FC14956"/>
    </row>
    <row r="14957" spans="158:159" x14ac:dyDescent="0.2">
      <c r="FB14957"/>
      <c r="FC14957"/>
    </row>
    <row r="14958" spans="158:159" x14ac:dyDescent="0.2">
      <c r="FB14958"/>
      <c r="FC14958"/>
    </row>
    <row r="14959" spans="158:159" x14ac:dyDescent="0.2">
      <c r="FB14959"/>
      <c r="FC14959"/>
    </row>
    <row r="14960" spans="158:159" x14ac:dyDescent="0.2">
      <c r="FB14960"/>
      <c r="FC14960"/>
    </row>
    <row r="14961" spans="158:159" x14ac:dyDescent="0.2">
      <c r="FB14961"/>
      <c r="FC14961"/>
    </row>
    <row r="14962" spans="158:159" x14ac:dyDescent="0.2">
      <c r="FB14962"/>
      <c r="FC14962"/>
    </row>
    <row r="14963" spans="158:159" x14ac:dyDescent="0.2">
      <c r="FB14963"/>
      <c r="FC14963"/>
    </row>
    <row r="14964" spans="158:159" x14ac:dyDescent="0.2">
      <c r="FB14964"/>
      <c r="FC14964"/>
    </row>
    <row r="14965" spans="158:159" x14ac:dyDescent="0.2">
      <c r="FB14965"/>
      <c r="FC14965"/>
    </row>
    <row r="14966" spans="158:159" x14ac:dyDescent="0.2">
      <c r="FB14966"/>
      <c r="FC14966"/>
    </row>
    <row r="14967" spans="158:159" x14ac:dyDescent="0.2">
      <c r="FB14967"/>
      <c r="FC14967"/>
    </row>
    <row r="14968" spans="158:159" x14ac:dyDescent="0.2">
      <c r="FB14968"/>
      <c r="FC14968"/>
    </row>
    <row r="14969" spans="158:159" x14ac:dyDescent="0.2">
      <c r="FB14969"/>
      <c r="FC14969"/>
    </row>
    <row r="14970" spans="158:159" x14ac:dyDescent="0.2">
      <c r="FB14970"/>
      <c r="FC14970"/>
    </row>
    <row r="14971" spans="158:159" x14ac:dyDescent="0.2">
      <c r="FB14971"/>
      <c r="FC14971"/>
    </row>
    <row r="14972" spans="158:159" x14ac:dyDescent="0.2">
      <c r="FB14972"/>
      <c r="FC14972"/>
    </row>
    <row r="14973" spans="158:159" x14ac:dyDescent="0.2">
      <c r="FB14973"/>
      <c r="FC14973"/>
    </row>
    <row r="14974" spans="158:159" x14ac:dyDescent="0.2">
      <c r="FB14974"/>
      <c r="FC14974"/>
    </row>
    <row r="14975" spans="158:159" x14ac:dyDescent="0.2">
      <c r="FB14975"/>
      <c r="FC14975"/>
    </row>
    <row r="14976" spans="158:159" x14ac:dyDescent="0.2">
      <c r="FB14976"/>
      <c r="FC14976"/>
    </row>
    <row r="14977" spans="158:159" x14ac:dyDescent="0.2">
      <c r="FB14977"/>
      <c r="FC14977"/>
    </row>
    <row r="14978" spans="158:159" x14ac:dyDescent="0.2">
      <c r="FB14978"/>
      <c r="FC14978"/>
    </row>
    <row r="14979" spans="158:159" x14ac:dyDescent="0.2">
      <c r="FB14979"/>
      <c r="FC14979"/>
    </row>
    <row r="14980" spans="158:159" x14ac:dyDescent="0.2">
      <c r="FB14980"/>
      <c r="FC14980"/>
    </row>
    <row r="14981" spans="158:159" x14ac:dyDescent="0.2">
      <c r="FB14981"/>
      <c r="FC14981"/>
    </row>
    <row r="14982" spans="158:159" x14ac:dyDescent="0.2">
      <c r="FB14982"/>
      <c r="FC14982"/>
    </row>
    <row r="14983" spans="158:159" x14ac:dyDescent="0.2">
      <c r="FB14983"/>
      <c r="FC14983"/>
    </row>
    <row r="14984" spans="158:159" x14ac:dyDescent="0.2">
      <c r="FB14984"/>
      <c r="FC14984"/>
    </row>
    <row r="14985" spans="158:159" x14ac:dyDescent="0.2">
      <c r="FB14985"/>
      <c r="FC14985"/>
    </row>
    <row r="14986" spans="158:159" x14ac:dyDescent="0.2">
      <c r="FB14986"/>
      <c r="FC14986"/>
    </row>
    <row r="14987" spans="158:159" x14ac:dyDescent="0.2">
      <c r="FB14987"/>
      <c r="FC14987"/>
    </row>
    <row r="14988" spans="158:159" x14ac:dyDescent="0.2">
      <c r="FB14988"/>
      <c r="FC14988"/>
    </row>
    <row r="14989" spans="158:159" x14ac:dyDescent="0.2">
      <c r="FB14989"/>
      <c r="FC14989"/>
    </row>
    <row r="14990" spans="158:159" x14ac:dyDescent="0.2">
      <c r="FB14990"/>
      <c r="FC14990"/>
    </row>
    <row r="14991" spans="158:159" x14ac:dyDescent="0.2">
      <c r="FB14991"/>
      <c r="FC14991"/>
    </row>
    <row r="14992" spans="158:159" x14ac:dyDescent="0.2">
      <c r="FB14992"/>
      <c r="FC14992"/>
    </row>
    <row r="14993" spans="158:159" x14ac:dyDescent="0.2">
      <c r="FB14993"/>
      <c r="FC14993"/>
    </row>
    <row r="14994" spans="158:159" x14ac:dyDescent="0.2">
      <c r="FB14994"/>
      <c r="FC14994"/>
    </row>
    <row r="14995" spans="158:159" x14ac:dyDescent="0.2">
      <c r="FB14995"/>
      <c r="FC14995"/>
    </row>
    <row r="14996" spans="158:159" x14ac:dyDescent="0.2">
      <c r="FB14996"/>
      <c r="FC14996"/>
    </row>
    <row r="14997" spans="158:159" x14ac:dyDescent="0.2">
      <c r="FB14997"/>
      <c r="FC14997"/>
    </row>
    <row r="14998" spans="158:159" x14ac:dyDescent="0.2">
      <c r="FB14998"/>
      <c r="FC14998"/>
    </row>
    <row r="14999" spans="158:159" x14ac:dyDescent="0.2">
      <c r="FB14999"/>
      <c r="FC14999"/>
    </row>
    <row r="15000" spans="158:159" x14ac:dyDescent="0.2">
      <c r="FB15000"/>
      <c r="FC15000"/>
    </row>
    <row r="15001" spans="158:159" x14ac:dyDescent="0.2">
      <c r="FB15001"/>
      <c r="FC15001"/>
    </row>
    <row r="15002" spans="158:159" x14ac:dyDescent="0.2">
      <c r="FB15002"/>
      <c r="FC15002"/>
    </row>
    <row r="15003" spans="158:159" x14ac:dyDescent="0.2">
      <c r="FB15003"/>
      <c r="FC15003"/>
    </row>
    <row r="15004" spans="158:159" x14ac:dyDescent="0.2">
      <c r="FB15004"/>
      <c r="FC15004"/>
    </row>
    <row r="15005" spans="158:159" x14ac:dyDescent="0.2">
      <c r="FB15005"/>
      <c r="FC15005"/>
    </row>
    <row r="15006" spans="158:159" x14ac:dyDescent="0.2">
      <c r="FB15006"/>
      <c r="FC15006"/>
    </row>
    <row r="15007" spans="158:159" x14ac:dyDescent="0.2">
      <c r="FB15007"/>
      <c r="FC15007"/>
    </row>
    <row r="15008" spans="158:159" x14ac:dyDescent="0.2">
      <c r="FB15008"/>
      <c r="FC15008"/>
    </row>
    <row r="15009" spans="158:159" x14ac:dyDescent="0.2">
      <c r="FB15009"/>
      <c r="FC15009"/>
    </row>
    <row r="15010" spans="158:159" x14ac:dyDescent="0.2">
      <c r="FB15010"/>
      <c r="FC15010"/>
    </row>
    <row r="15011" spans="158:159" x14ac:dyDescent="0.2">
      <c r="FB15011"/>
      <c r="FC15011"/>
    </row>
    <row r="15012" spans="158:159" x14ac:dyDescent="0.2">
      <c r="FB15012"/>
      <c r="FC15012"/>
    </row>
    <row r="15013" spans="158:159" x14ac:dyDescent="0.2">
      <c r="FB15013"/>
      <c r="FC15013"/>
    </row>
    <row r="15014" spans="158:159" x14ac:dyDescent="0.2">
      <c r="FB15014"/>
      <c r="FC15014"/>
    </row>
    <row r="15015" spans="158:159" x14ac:dyDescent="0.2">
      <c r="FB15015"/>
      <c r="FC15015"/>
    </row>
    <row r="15016" spans="158:159" x14ac:dyDescent="0.2">
      <c r="FB15016"/>
      <c r="FC15016"/>
    </row>
    <row r="15017" spans="158:159" x14ac:dyDescent="0.2">
      <c r="FB15017"/>
      <c r="FC15017"/>
    </row>
    <row r="15018" spans="158:159" x14ac:dyDescent="0.2">
      <c r="FB15018"/>
      <c r="FC15018"/>
    </row>
    <row r="15019" spans="158:159" x14ac:dyDescent="0.2">
      <c r="FB15019"/>
      <c r="FC15019"/>
    </row>
    <row r="15020" spans="158:159" x14ac:dyDescent="0.2">
      <c r="FB15020"/>
      <c r="FC15020"/>
    </row>
    <row r="15021" spans="158:159" x14ac:dyDescent="0.2">
      <c r="FB15021"/>
      <c r="FC15021"/>
    </row>
    <row r="15022" spans="158:159" x14ac:dyDescent="0.2">
      <c r="FB15022"/>
      <c r="FC15022"/>
    </row>
    <row r="15023" spans="158:159" x14ac:dyDescent="0.2">
      <c r="FB15023"/>
      <c r="FC15023"/>
    </row>
    <row r="15024" spans="158:159" x14ac:dyDescent="0.2">
      <c r="FB15024"/>
      <c r="FC15024"/>
    </row>
    <row r="15025" spans="158:159" x14ac:dyDescent="0.2">
      <c r="FB15025"/>
      <c r="FC15025"/>
    </row>
    <row r="15026" spans="158:159" x14ac:dyDescent="0.2">
      <c r="FB15026"/>
      <c r="FC15026"/>
    </row>
    <row r="15027" spans="158:159" x14ac:dyDescent="0.2">
      <c r="FB15027"/>
      <c r="FC15027"/>
    </row>
    <row r="15028" spans="158:159" x14ac:dyDescent="0.2">
      <c r="FB15028"/>
      <c r="FC15028"/>
    </row>
    <row r="15029" spans="158:159" x14ac:dyDescent="0.2">
      <c r="FB15029"/>
      <c r="FC15029"/>
    </row>
    <row r="15030" spans="158:159" x14ac:dyDescent="0.2">
      <c r="FB15030"/>
      <c r="FC15030"/>
    </row>
    <row r="15031" spans="158:159" x14ac:dyDescent="0.2">
      <c r="FB15031"/>
      <c r="FC15031"/>
    </row>
    <row r="15032" spans="158:159" x14ac:dyDescent="0.2">
      <c r="FB15032"/>
      <c r="FC15032"/>
    </row>
    <row r="15033" spans="158:159" x14ac:dyDescent="0.2">
      <c r="FB15033"/>
      <c r="FC15033"/>
    </row>
    <row r="15034" spans="158:159" x14ac:dyDescent="0.2">
      <c r="FB15034"/>
      <c r="FC15034"/>
    </row>
    <row r="15035" spans="158:159" x14ac:dyDescent="0.2">
      <c r="FB15035"/>
      <c r="FC15035"/>
    </row>
    <row r="15036" spans="158:159" x14ac:dyDescent="0.2">
      <c r="FB15036"/>
      <c r="FC15036"/>
    </row>
    <row r="15037" spans="158:159" x14ac:dyDescent="0.2">
      <c r="FB15037"/>
      <c r="FC15037"/>
    </row>
    <row r="15038" spans="158:159" x14ac:dyDescent="0.2">
      <c r="FB15038"/>
      <c r="FC15038"/>
    </row>
    <row r="15039" spans="158:159" x14ac:dyDescent="0.2">
      <c r="FB15039"/>
      <c r="FC15039"/>
    </row>
    <row r="15040" spans="158:159" x14ac:dyDescent="0.2">
      <c r="FB15040"/>
      <c r="FC15040"/>
    </row>
    <row r="15041" spans="158:159" x14ac:dyDescent="0.2">
      <c r="FB15041"/>
      <c r="FC15041"/>
    </row>
    <row r="15042" spans="158:159" x14ac:dyDescent="0.2">
      <c r="FB15042"/>
      <c r="FC15042"/>
    </row>
    <row r="15043" spans="158:159" x14ac:dyDescent="0.2">
      <c r="FB15043"/>
      <c r="FC15043"/>
    </row>
    <row r="15044" spans="158:159" x14ac:dyDescent="0.2">
      <c r="FB15044"/>
      <c r="FC15044"/>
    </row>
    <row r="15045" spans="158:159" x14ac:dyDescent="0.2">
      <c r="FB15045"/>
      <c r="FC15045"/>
    </row>
    <row r="15046" spans="158:159" x14ac:dyDescent="0.2">
      <c r="FB15046"/>
      <c r="FC15046"/>
    </row>
    <row r="15047" spans="158:159" x14ac:dyDescent="0.2">
      <c r="FB15047"/>
      <c r="FC15047"/>
    </row>
    <row r="15048" spans="158:159" x14ac:dyDescent="0.2">
      <c r="FB15048"/>
      <c r="FC15048"/>
    </row>
    <row r="15049" spans="158:159" x14ac:dyDescent="0.2">
      <c r="FB15049"/>
      <c r="FC15049"/>
    </row>
    <row r="15050" spans="158:159" x14ac:dyDescent="0.2">
      <c r="FB15050"/>
      <c r="FC15050"/>
    </row>
    <row r="15051" spans="158:159" x14ac:dyDescent="0.2">
      <c r="FB15051"/>
      <c r="FC15051"/>
    </row>
    <row r="15052" spans="158:159" x14ac:dyDescent="0.2">
      <c r="FB15052"/>
      <c r="FC15052"/>
    </row>
    <row r="15053" spans="158:159" x14ac:dyDescent="0.2">
      <c r="FB15053"/>
      <c r="FC15053"/>
    </row>
    <row r="15054" spans="158:159" x14ac:dyDescent="0.2">
      <c r="FB15054"/>
      <c r="FC15054"/>
    </row>
    <row r="15055" spans="158:159" x14ac:dyDescent="0.2">
      <c r="FB15055"/>
      <c r="FC15055"/>
    </row>
    <row r="15056" spans="158:159" x14ac:dyDescent="0.2">
      <c r="FB15056"/>
      <c r="FC15056"/>
    </row>
    <row r="15057" spans="158:159" x14ac:dyDescent="0.2">
      <c r="FB15057"/>
      <c r="FC15057"/>
    </row>
    <row r="15058" spans="158:159" x14ac:dyDescent="0.2">
      <c r="FB15058"/>
      <c r="FC15058"/>
    </row>
    <row r="15059" spans="158:159" x14ac:dyDescent="0.2">
      <c r="FB15059"/>
      <c r="FC15059"/>
    </row>
    <row r="15060" spans="158:159" x14ac:dyDescent="0.2">
      <c r="FB15060"/>
      <c r="FC15060"/>
    </row>
    <row r="15061" spans="158:159" x14ac:dyDescent="0.2">
      <c r="FB15061"/>
      <c r="FC15061"/>
    </row>
    <row r="15062" spans="158:159" x14ac:dyDescent="0.2">
      <c r="FB15062"/>
      <c r="FC15062"/>
    </row>
    <row r="15063" spans="158:159" x14ac:dyDescent="0.2">
      <c r="FB15063"/>
      <c r="FC15063"/>
    </row>
    <row r="15064" spans="158:159" x14ac:dyDescent="0.2">
      <c r="FB15064"/>
      <c r="FC15064"/>
    </row>
    <row r="15065" spans="158:159" x14ac:dyDescent="0.2">
      <c r="FB15065"/>
      <c r="FC15065"/>
    </row>
    <row r="15066" spans="158:159" x14ac:dyDescent="0.2">
      <c r="FB15066"/>
      <c r="FC15066"/>
    </row>
    <row r="15067" spans="158:159" x14ac:dyDescent="0.2">
      <c r="FB15067"/>
      <c r="FC15067"/>
    </row>
    <row r="15068" spans="158:159" x14ac:dyDescent="0.2">
      <c r="FB15068"/>
      <c r="FC15068"/>
    </row>
    <row r="15069" spans="158:159" x14ac:dyDescent="0.2">
      <c r="FB15069"/>
      <c r="FC15069"/>
    </row>
    <row r="15070" spans="158:159" x14ac:dyDescent="0.2">
      <c r="FB15070"/>
      <c r="FC15070"/>
    </row>
    <row r="15071" spans="158:159" x14ac:dyDescent="0.2">
      <c r="FB15071"/>
      <c r="FC15071"/>
    </row>
    <row r="15072" spans="158:159" x14ac:dyDescent="0.2">
      <c r="FB15072"/>
      <c r="FC15072"/>
    </row>
    <row r="15073" spans="158:159" x14ac:dyDescent="0.2">
      <c r="FB15073"/>
      <c r="FC15073"/>
    </row>
    <row r="15074" spans="158:159" x14ac:dyDescent="0.2">
      <c r="FB15074"/>
      <c r="FC15074"/>
    </row>
    <row r="15075" spans="158:159" x14ac:dyDescent="0.2">
      <c r="FB15075"/>
      <c r="FC15075"/>
    </row>
    <row r="15076" spans="158:159" x14ac:dyDescent="0.2">
      <c r="FB15076"/>
      <c r="FC15076"/>
    </row>
    <row r="15077" spans="158:159" x14ac:dyDescent="0.2">
      <c r="FB15077"/>
      <c r="FC15077"/>
    </row>
    <row r="15078" spans="158:159" x14ac:dyDescent="0.2">
      <c r="FB15078"/>
      <c r="FC15078"/>
    </row>
    <row r="15079" spans="158:159" x14ac:dyDescent="0.2">
      <c r="FB15079"/>
      <c r="FC15079"/>
    </row>
    <row r="15080" spans="158:159" x14ac:dyDescent="0.2">
      <c r="FB15080"/>
      <c r="FC15080"/>
    </row>
    <row r="15081" spans="158:159" x14ac:dyDescent="0.2">
      <c r="FB15081"/>
      <c r="FC15081"/>
    </row>
    <row r="15082" spans="158:159" x14ac:dyDescent="0.2">
      <c r="FB15082"/>
      <c r="FC15082"/>
    </row>
    <row r="15083" spans="158:159" x14ac:dyDescent="0.2">
      <c r="FB15083"/>
      <c r="FC15083"/>
    </row>
    <row r="15084" spans="158:159" x14ac:dyDescent="0.2">
      <c r="FB15084"/>
      <c r="FC15084"/>
    </row>
    <row r="15085" spans="158:159" x14ac:dyDescent="0.2">
      <c r="FB15085"/>
      <c r="FC15085"/>
    </row>
    <row r="15086" spans="158:159" x14ac:dyDescent="0.2">
      <c r="FB15086"/>
      <c r="FC15086"/>
    </row>
    <row r="15087" spans="158:159" x14ac:dyDescent="0.2">
      <c r="FB15087"/>
      <c r="FC15087"/>
    </row>
    <row r="15088" spans="158:159" x14ac:dyDescent="0.2">
      <c r="FB15088"/>
      <c r="FC15088"/>
    </row>
    <row r="15089" spans="158:159" x14ac:dyDescent="0.2">
      <c r="FB15089"/>
      <c r="FC15089"/>
    </row>
    <row r="15090" spans="158:159" x14ac:dyDescent="0.2">
      <c r="FB15090"/>
      <c r="FC15090"/>
    </row>
    <row r="15091" spans="158:159" x14ac:dyDescent="0.2">
      <c r="FB15091"/>
      <c r="FC15091"/>
    </row>
    <row r="15092" spans="158:159" x14ac:dyDescent="0.2">
      <c r="FB15092"/>
      <c r="FC15092"/>
    </row>
    <row r="15093" spans="158:159" x14ac:dyDescent="0.2">
      <c r="FB15093"/>
      <c r="FC15093"/>
    </row>
    <row r="15094" spans="158:159" x14ac:dyDescent="0.2">
      <c r="FB15094"/>
      <c r="FC15094"/>
    </row>
    <row r="15095" spans="158:159" x14ac:dyDescent="0.2">
      <c r="FB15095"/>
      <c r="FC15095"/>
    </row>
    <row r="15096" spans="158:159" x14ac:dyDescent="0.2">
      <c r="FB15096"/>
      <c r="FC15096"/>
    </row>
    <row r="15097" spans="158:159" x14ac:dyDescent="0.2">
      <c r="FB15097"/>
      <c r="FC15097"/>
    </row>
    <row r="15098" spans="158:159" x14ac:dyDescent="0.2">
      <c r="FB15098"/>
      <c r="FC15098"/>
    </row>
    <row r="15099" spans="158:159" x14ac:dyDescent="0.2">
      <c r="FB15099"/>
      <c r="FC15099"/>
    </row>
    <row r="15100" spans="158:159" x14ac:dyDescent="0.2">
      <c r="FB15100"/>
      <c r="FC15100"/>
    </row>
    <row r="15101" spans="158:159" x14ac:dyDescent="0.2">
      <c r="FB15101"/>
      <c r="FC15101"/>
    </row>
    <row r="15102" spans="158:159" x14ac:dyDescent="0.2">
      <c r="FB15102"/>
      <c r="FC15102"/>
    </row>
    <row r="15103" spans="158:159" x14ac:dyDescent="0.2">
      <c r="FB15103"/>
      <c r="FC15103"/>
    </row>
    <row r="15104" spans="158:159" x14ac:dyDescent="0.2">
      <c r="FB15104"/>
      <c r="FC15104"/>
    </row>
    <row r="15105" spans="158:159" x14ac:dyDescent="0.2">
      <c r="FB15105"/>
      <c r="FC15105"/>
    </row>
    <row r="15106" spans="158:159" x14ac:dyDescent="0.2">
      <c r="FB15106"/>
      <c r="FC15106"/>
    </row>
    <row r="15107" spans="158:159" x14ac:dyDescent="0.2">
      <c r="FB15107"/>
      <c r="FC15107"/>
    </row>
    <row r="15108" spans="158:159" x14ac:dyDescent="0.2">
      <c r="FB15108"/>
      <c r="FC15108"/>
    </row>
    <row r="15109" spans="158:159" x14ac:dyDescent="0.2">
      <c r="FB15109"/>
      <c r="FC15109"/>
    </row>
    <row r="15110" spans="158:159" x14ac:dyDescent="0.2">
      <c r="FB15110"/>
      <c r="FC15110"/>
    </row>
    <row r="15111" spans="158:159" x14ac:dyDescent="0.2">
      <c r="FB15111"/>
      <c r="FC15111"/>
    </row>
    <row r="15112" spans="158:159" x14ac:dyDescent="0.2">
      <c r="FB15112"/>
      <c r="FC15112"/>
    </row>
    <row r="15113" spans="158:159" x14ac:dyDescent="0.2">
      <c r="FB15113"/>
      <c r="FC15113"/>
    </row>
    <row r="15114" spans="158:159" x14ac:dyDescent="0.2">
      <c r="FB15114"/>
      <c r="FC15114"/>
    </row>
    <row r="15115" spans="158:159" x14ac:dyDescent="0.2">
      <c r="FB15115"/>
      <c r="FC15115"/>
    </row>
    <row r="15116" spans="158:159" x14ac:dyDescent="0.2">
      <c r="FB15116"/>
      <c r="FC15116"/>
    </row>
    <row r="15117" spans="158:159" x14ac:dyDescent="0.2">
      <c r="FB15117"/>
      <c r="FC15117"/>
    </row>
    <row r="15118" spans="158:159" x14ac:dyDescent="0.2">
      <c r="FB15118"/>
      <c r="FC15118"/>
    </row>
    <row r="15119" spans="158:159" x14ac:dyDescent="0.2">
      <c r="FB15119"/>
      <c r="FC15119"/>
    </row>
    <row r="15120" spans="158:159" x14ac:dyDescent="0.2">
      <c r="FB15120"/>
      <c r="FC15120"/>
    </row>
    <row r="15121" spans="158:159" x14ac:dyDescent="0.2">
      <c r="FB15121"/>
      <c r="FC15121"/>
    </row>
    <row r="15122" spans="158:159" x14ac:dyDescent="0.2">
      <c r="FB15122"/>
      <c r="FC15122"/>
    </row>
    <row r="15123" spans="158:159" x14ac:dyDescent="0.2">
      <c r="FB15123"/>
      <c r="FC15123"/>
    </row>
    <row r="15124" spans="158:159" x14ac:dyDescent="0.2">
      <c r="FB15124"/>
      <c r="FC15124"/>
    </row>
    <row r="15125" spans="158:159" x14ac:dyDescent="0.2">
      <c r="FB15125"/>
      <c r="FC15125"/>
    </row>
    <row r="15126" spans="158:159" x14ac:dyDescent="0.2">
      <c r="FB15126"/>
      <c r="FC15126"/>
    </row>
    <row r="15127" spans="158:159" x14ac:dyDescent="0.2">
      <c r="FB15127"/>
      <c r="FC15127"/>
    </row>
    <row r="15128" spans="158:159" x14ac:dyDescent="0.2">
      <c r="FB15128"/>
      <c r="FC15128"/>
    </row>
    <row r="15129" spans="158:159" x14ac:dyDescent="0.2">
      <c r="FB15129"/>
      <c r="FC15129"/>
    </row>
    <row r="15130" spans="158:159" x14ac:dyDescent="0.2">
      <c r="FB15130"/>
      <c r="FC15130"/>
    </row>
    <row r="15131" spans="158:159" x14ac:dyDescent="0.2">
      <c r="FB15131"/>
      <c r="FC15131"/>
    </row>
    <row r="15132" spans="158:159" x14ac:dyDescent="0.2">
      <c r="FB15132"/>
      <c r="FC15132"/>
    </row>
    <row r="15133" spans="158:159" x14ac:dyDescent="0.2">
      <c r="FB15133"/>
      <c r="FC15133"/>
    </row>
    <row r="15134" spans="158:159" x14ac:dyDescent="0.2">
      <c r="FB15134"/>
      <c r="FC15134"/>
    </row>
    <row r="15135" spans="158:159" x14ac:dyDescent="0.2">
      <c r="FB15135"/>
      <c r="FC15135"/>
    </row>
    <row r="15136" spans="158:159" x14ac:dyDescent="0.2">
      <c r="FB15136"/>
      <c r="FC15136"/>
    </row>
    <row r="15137" spans="158:159" x14ac:dyDescent="0.2">
      <c r="FB15137"/>
      <c r="FC15137"/>
    </row>
    <row r="15138" spans="158:159" x14ac:dyDescent="0.2">
      <c r="FB15138"/>
      <c r="FC15138"/>
    </row>
    <row r="15139" spans="158:159" x14ac:dyDescent="0.2">
      <c r="FB15139"/>
      <c r="FC15139"/>
    </row>
    <row r="15140" spans="158:159" x14ac:dyDescent="0.2">
      <c r="FB15140"/>
      <c r="FC15140"/>
    </row>
    <row r="15141" spans="158:159" x14ac:dyDescent="0.2">
      <c r="FB15141"/>
      <c r="FC15141"/>
    </row>
    <row r="15142" spans="158:159" x14ac:dyDescent="0.2">
      <c r="FB15142"/>
      <c r="FC15142"/>
    </row>
    <row r="15143" spans="158:159" x14ac:dyDescent="0.2">
      <c r="FB15143"/>
      <c r="FC15143"/>
    </row>
    <row r="15144" spans="158:159" x14ac:dyDescent="0.2">
      <c r="FB15144"/>
      <c r="FC15144"/>
    </row>
    <row r="15145" spans="158:159" x14ac:dyDescent="0.2">
      <c r="FB15145"/>
      <c r="FC15145"/>
    </row>
    <row r="15146" spans="158:159" x14ac:dyDescent="0.2">
      <c r="FB15146"/>
      <c r="FC15146"/>
    </row>
    <row r="15147" spans="158:159" x14ac:dyDescent="0.2">
      <c r="FB15147"/>
      <c r="FC15147"/>
    </row>
    <row r="15148" spans="158:159" x14ac:dyDescent="0.2">
      <c r="FB15148"/>
      <c r="FC15148"/>
    </row>
    <row r="15149" spans="158:159" x14ac:dyDescent="0.2">
      <c r="FB15149"/>
      <c r="FC15149"/>
    </row>
    <row r="15150" spans="158:159" x14ac:dyDescent="0.2">
      <c r="FB15150"/>
      <c r="FC15150"/>
    </row>
    <row r="15151" spans="158:159" x14ac:dyDescent="0.2">
      <c r="FB15151"/>
      <c r="FC15151"/>
    </row>
    <row r="15152" spans="158:159" x14ac:dyDescent="0.2">
      <c r="FB15152"/>
      <c r="FC15152"/>
    </row>
    <row r="15153" spans="158:159" x14ac:dyDescent="0.2">
      <c r="FB15153"/>
      <c r="FC15153"/>
    </row>
    <row r="15154" spans="158:159" x14ac:dyDescent="0.2">
      <c r="FB15154"/>
      <c r="FC15154"/>
    </row>
    <row r="15155" spans="158:159" x14ac:dyDescent="0.2">
      <c r="FB15155"/>
      <c r="FC15155"/>
    </row>
    <row r="15156" spans="158:159" x14ac:dyDescent="0.2">
      <c r="FB15156"/>
      <c r="FC15156"/>
    </row>
    <row r="15157" spans="158:159" x14ac:dyDescent="0.2">
      <c r="FB15157"/>
      <c r="FC15157"/>
    </row>
    <row r="15158" spans="158:159" x14ac:dyDescent="0.2">
      <c r="FB15158"/>
      <c r="FC15158"/>
    </row>
    <row r="15159" spans="158:159" x14ac:dyDescent="0.2">
      <c r="FB15159"/>
      <c r="FC15159"/>
    </row>
    <row r="15160" spans="158:159" x14ac:dyDescent="0.2">
      <c r="FB15160"/>
      <c r="FC15160"/>
    </row>
    <row r="15161" spans="158:159" x14ac:dyDescent="0.2">
      <c r="FB15161"/>
      <c r="FC15161"/>
    </row>
    <row r="15162" spans="158:159" x14ac:dyDescent="0.2">
      <c r="FB15162"/>
      <c r="FC15162"/>
    </row>
    <row r="15163" spans="158:159" x14ac:dyDescent="0.2">
      <c r="FB15163"/>
      <c r="FC15163"/>
    </row>
    <row r="15164" spans="158:159" x14ac:dyDescent="0.2">
      <c r="FB15164"/>
      <c r="FC15164"/>
    </row>
    <row r="15165" spans="158:159" x14ac:dyDescent="0.2">
      <c r="FB15165"/>
      <c r="FC15165"/>
    </row>
    <row r="15166" spans="158:159" x14ac:dyDescent="0.2">
      <c r="FB15166"/>
      <c r="FC15166"/>
    </row>
    <row r="15167" spans="158:159" x14ac:dyDescent="0.2">
      <c r="FB15167"/>
      <c r="FC15167"/>
    </row>
    <row r="15168" spans="158:159" x14ac:dyDescent="0.2">
      <c r="FB15168"/>
      <c r="FC15168"/>
    </row>
    <row r="15169" spans="158:159" x14ac:dyDescent="0.2">
      <c r="FB15169"/>
      <c r="FC15169"/>
    </row>
    <row r="15170" spans="158:159" x14ac:dyDescent="0.2">
      <c r="FB15170"/>
      <c r="FC15170"/>
    </row>
    <row r="15171" spans="158:159" x14ac:dyDescent="0.2">
      <c r="FB15171"/>
      <c r="FC15171"/>
    </row>
    <row r="15172" spans="158:159" x14ac:dyDescent="0.2">
      <c r="FB15172"/>
      <c r="FC15172"/>
    </row>
    <row r="15173" spans="158:159" x14ac:dyDescent="0.2">
      <c r="FB15173"/>
      <c r="FC15173"/>
    </row>
    <row r="15174" spans="158:159" x14ac:dyDescent="0.2">
      <c r="FB15174"/>
      <c r="FC15174"/>
    </row>
    <row r="15175" spans="158:159" x14ac:dyDescent="0.2">
      <c r="FB15175"/>
      <c r="FC15175"/>
    </row>
    <row r="15176" spans="158:159" x14ac:dyDescent="0.2">
      <c r="FB15176"/>
      <c r="FC15176"/>
    </row>
    <row r="15177" spans="158:159" x14ac:dyDescent="0.2">
      <c r="FB15177"/>
      <c r="FC15177"/>
    </row>
    <row r="15178" spans="158:159" x14ac:dyDescent="0.2">
      <c r="FB15178"/>
      <c r="FC15178"/>
    </row>
    <row r="15179" spans="158:159" x14ac:dyDescent="0.2">
      <c r="FB15179"/>
      <c r="FC15179"/>
    </row>
    <row r="15180" spans="158:159" x14ac:dyDescent="0.2">
      <c r="FB15180"/>
      <c r="FC15180"/>
    </row>
    <row r="15181" spans="158:159" x14ac:dyDescent="0.2">
      <c r="FB15181"/>
      <c r="FC15181"/>
    </row>
    <row r="15182" spans="158:159" x14ac:dyDescent="0.2">
      <c r="FB15182"/>
      <c r="FC15182"/>
    </row>
    <row r="15183" spans="158:159" x14ac:dyDescent="0.2">
      <c r="FB15183"/>
      <c r="FC15183"/>
    </row>
    <row r="15184" spans="158:159" x14ac:dyDescent="0.2">
      <c r="FB15184"/>
      <c r="FC15184"/>
    </row>
    <row r="15185" spans="158:159" x14ac:dyDescent="0.2">
      <c r="FB15185"/>
      <c r="FC15185"/>
    </row>
    <row r="15186" spans="158:159" x14ac:dyDescent="0.2">
      <c r="FB15186"/>
      <c r="FC15186"/>
    </row>
    <row r="15187" spans="158:159" x14ac:dyDescent="0.2">
      <c r="FB15187"/>
      <c r="FC15187"/>
    </row>
    <row r="15188" spans="158:159" x14ac:dyDescent="0.2">
      <c r="FB15188"/>
      <c r="FC15188"/>
    </row>
    <row r="15189" spans="158:159" x14ac:dyDescent="0.2">
      <c r="FB15189"/>
      <c r="FC15189"/>
    </row>
    <row r="15190" spans="158:159" x14ac:dyDescent="0.2">
      <c r="FB15190"/>
      <c r="FC15190"/>
    </row>
    <row r="15191" spans="158:159" x14ac:dyDescent="0.2">
      <c r="FB15191"/>
      <c r="FC15191"/>
    </row>
    <row r="15192" spans="158:159" x14ac:dyDescent="0.2">
      <c r="FB15192"/>
      <c r="FC15192"/>
    </row>
    <row r="15193" spans="158:159" x14ac:dyDescent="0.2">
      <c r="FB15193"/>
      <c r="FC15193"/>
    </row>
    <row r="15194" spans="158:159" x14ac:dyDescent="0.2">
      <c r="FB15194"/>
      <c r="FC15194"/>
    </row>
    <row r="15195" spans="158:159" x14ac:dyDescent="0.2">
      <c r="FB15195"/>
      <c r="FC15195"/>
    </row>
    <row r="15196" spans="158:159" x14ac:dyDescent="0.2">
      <c r="FB15196"/>
      <c r="FC15196"/>
    </row>
    <row r="15197" spans="158:159" x14ac:dyDescent="0.2">
      <c r="FB15197"/>
      <c r="FC15197"/>
    </row>
    <row r="15198" spans="158:159" x14ac:dyDescent="0.2">
      <c r="FB15198"/>
      <c r="FC15198"/>
    </row>
    <row r="15199" spans="158:159" x14ac:dyDescent="0.2">
      <c r="FB15199"/>
      <c r="FC15199"/>
    </row>
    <row r="15200" spans="158:159" x14ac:dyDescent="0.2">
      <c r="FB15200"/>
      <c r="FC15200"/>
    </row>
    <row r="15201" spans="158:159" x14ac:dyDescent="0.2">
      <c r="FB15201"/>
      <c r="FC15201"/>
    </row>
    <row r="15202" spans="158:159" x14ac:dyDescent="0.2">
      <c r="FB15202"/>
      <c r="FC15202"/>
    </row>
    <row r="15203" spans="158:159" x14ac:dyDescent="0.2">
      <c r="FB15203"/>
      <c r="FC15203"/>
    </row>
    <row r="15204" spans="158:159" x14ac:dyDescent="0.2">
      <c r="FB15204"/>
      <c r="FC15204"/>
    </row>
    <row r="15205" spans="158:159" x14ac:dyDescent="0.2">
      <c r="FB15205"/>
      <c r="FC15205"/>
    </row>
    <row r="15206" spans="158:159" x14ac:dyDescent="0.2">
      <c r="FB15206"/>
      <c r="FC15206"/>
    </row>
    <row r="15207" spans="158:159" x14ac:dyDescent="0.2">
      <c r="FB15207"/>
      <c r="FC15207"/>
    </row>
    <row r="15208" spans="158:159" x14ac:dyDescent="0.2">
      <c r="FB15208"/>
      <c r="FC15208"/>
    </row>
    <row r="15209" spans="158:159" x14ac:dyDescent="0.2">
      <c r="FB15209"/>
      <c r="FC15209"/>
    </row>
    <row r="15210" spans="158:159" x14ac:dyDescent="0.2">
      <c r="FB15210"/>
      <c r="FC15210"/>
    </row>
    <row r="15211" spans="158:159" x14ac:dyDescent="0.2">
      <c r="FB15211"/>
      <c r="FC15211"/>
    </row>
    <row r="15212" spans="158:159" x14ac:dyDescent="0.2">
      <c r="FB15212"/>
      <c r="FC15212"/>
    </row>
    <row r="15213" spans="158:159" x14ac:dyDescent="0.2">
      <c r="FB15213"/>
      <c r="FC15213"/>
    </row>
    <row r="15214" spans="158:159" x14ac:dyDescent="0.2">
      <c r="FB15214"/>
      <c r="FC15214"/>
    </row>
    <row r="15215" spans="158:159" x14ac:dyDescent="0.2">
      <c r="FB15215"/>
      <c r="FC15215"/>
    </row>
    <row r="15216" spans="158:159" x14ac:dyDescent="0.2">
      <c r="FB15216"/>
      <c r="FC15216"/>
    </row>
    <row r="15217" spans="158:159" x14ac:dyDescent="0.2">
      <c r="FB15217"/>
      <c r="FC15217"/>
    </row>
    <row r="15218" spans="158:159" x14ac:dyDescent="0.2">
      <c r="FB15218"/>
      <c r="FC15218"/>
    </row>
    <row r="15219" spans="158:159" x14ac:dyDescent="0.2">
      <c r="FB15219"/>
      <c r="FC15219"/>
    </row>
    <row r="15220" spans="158:159" x14ac:dyDescent="0.2">
      <c r="FB15220"/>
      <c r="FC15220"/>
    </row>
    <row r="15221" spans="158:159" x14ac:dyDescent="0.2">
      <c r="FB15221"/>
      <c r="FC15221"/>
    </row>
    <row r="15222" spans="158:159" x14ac:dyDescent="0.2">
      <c r="FB15222"/>
      <c r="FC15222"/>
    </row>
    <row r="15223" spans="158:159" x14ac:dyDescent="0.2">
      <c r="FB15223"/>
      <c r="FC15223"/>
    </row>
    <row r="15224" spans="158:159" x14ac:dyDescent="0.2">
      <c r="FB15224"/>
      <c r="FC15224"/>
    </row>
    <row r="15225" spans="158:159" x14ac:dyDescent="0.2">
      <c r="FB15225"/>
      <c r="FC15225"/>
    </row>
    <row r="15226" spans="158:159" x14ac:dyDescent="0.2">
      <c r="FB15226"/>
      <c r="FC15226"/>
    </row>
    <row r="15227" spans="158:159" x14ac:dyDescent="0.2">
      <c r="FB15227"/>
      <c r="FC15227"/>
    </row>
    <row r="15228" spans="158:159" x14ac:dyDescent="0.2">
      <c r="FB15228"/>
      <c r="FC15228"/>
    </row>
    <row r="15229" spans="158:159" x14ac:dyDescent="0.2">
      <c r="FB15229"/>
      <c r="FC15229"/>
    </row>
    <row r="15230" spans="158:159" x14ac:dyDescent="0.2">
      <c r="FB15230"/>
      <c r="FC15230"/>
    </row>
    <row r="15231" spans="158:159" x14ac:dyDescent="0.2">
      <c r="FB15231"/>
      <c r="FC15231"/>
    </row>
    <row r="15232" spans="158:159" x14ac:dyDescent="0.2">
      <c r="FB15232"/>
      <c r="FC15232"/>
    </row>
    <row r="15233" spans="158:159" x14ac:dyDescent="0.2">
      <c r="FB15233"/>
      <c r="FC15233"/>
    </row>
    <row r="15234" spans="158:159" x14ac:dyDescent="0.2">
      <c r="FB15234"/>
      <c r="FC15234"/>
    </row>
    <row r="15235" spans="158:159" x14ac:dyDescent="0.2">
      <c r="FB15235"/>
      <c r="FC15235"/>
    </row>
    <row r="15236" spans="158:159" x14ac:dyDescent="0.2">
      <c r="FB15236"/>
      <c r="FC15236"/>
    </row>
    <row r="15237" spans="158:159" x14ac:dyDescent="0.2">
      <c r="FB15237"/>
      <c r="FC15237"/>
    </row>
    <row r="15238" spans="158:159" x14ac:dyDescent="0.2">
      <c r="FB15238"/>
      <c r="FC15238"/>
    </row>
    <row r="15239" spans="158:159" x14ac:dyDescent="0.2">
      <c r="FB15239"/>
      <c r="FC15239"/>
    </row>
    <row r="15240" spans="158:159" x14ac:dyDescent="0.2">
      <c r="FB15240"/>
      <c r="FC15240"/>
    </row>
    <row r="15241" spans="158:159" x14ac:dyDescent="0.2">
      <c r="FB15241"/>
      <c r="FC15241"/>
    </row>
    <row r="15242" spans="158:159" x14ac:dyDescent="0.2">
      <c r="FB15242"/>
      <c r="FC15242"/>
    </row>
    <row r="15243" spans="158:159" x14ac:dyDescent="0.2">
      <c r="FB15243"/>
      <c r="FC15243"/>
    </row>
    <row r="15244" spans="158:159" x14ac:dyDescent="0.2">
      <c r="FB15244"/>
      <c r="FC15244"/>
    </row>
    <row r="15245" spans="158:159" x14ac:dyDescent="0.2">
      <c r="FB15245"/>
      <c r="FC15245"/>
    </row>
    <row r="15246" spans="158:159" x14ac:dyDescent="0.2">
      <c r="FB15246"/>
      <c r="FC15246"/>
    </row>
    <row r="15247" spans="158:159" x14ac:dyDescent="0.2">
      <c r="FB15247"/>
      <c r="FC15247"/>
    </row>
    <row r="15248" spans="158:159" x14ac:dyDescent="0.2">
      <c r="FB15248"/>
      <c r="FC15248"/>
    </row>
    <row r="15249" spans="158:159" x14ac:dyDescent="0.2">
      <c r="FB15249"/>
      <c r="FC15249"/>
    </row>
    <row r="15250" spans="158:159" x14ac:dyDescent="0.2">
      <c r="FB15250"/>
      <c r="FC15250"/>
    </row>
    <row r="15251" spans="158:159" x14ac:dyDescent="0.2">
      <c r="FB15251"/>
      <c r="FC15251"/>
    </row>
    <row r="15252" spans="158:159" x14ac:dyDescent="0.2">
      <c r="FB15252"/>
      <c r="FC15252"/>
    </row>
    <row r="15253" spans="158:159" x14ac:dyDescent="0.2">
      <c r="FB15253"/>
      <c r="FC15253"/>
    </row>
    <row r="15254" spans="158:159" x14ac:dyDescent="0.2">
      <c r="FB15254"/>
      <c r="FC15254"/>
    </row>
    <row r="15255" spans="158:159" x14ac:dyDescent="0.2">
      <c r="FB15255"/>
      <c r="FC15255"/>
    </row>
    <row r="15256" spans="158:159" x14ac:dyDescent="0.2">
      <c r="FB15256"/>
      <c r="FC15256"/>
    </row>
    <row r="15257" spans="158:159" x14ac:dyDescent="0.2">
      <c r="FB15257"/>
      <c r="FC15257"/>
    </row>
    <row r="15258" spans="158:159" x14ac:dyDescent="0.2">
      <c r="FB15258"/>
      <c r="FC15258"/>
    </row>
    <row r="15259" spans="158:159" x14ac:dyDescent="0.2">
      <c r="FB15259"/>
      <c r="FC15259"/>
    </row>
    <row r="15260" spans="158:159" x14ac:dyDescent="0.2">
      <c r="FB15260"/>
      <c r="FC15260"/>
    </row>
    <row r="15261" spans="158:159" x14ac:dyDescent="0.2">
      <c r="FB15261"/>
      <c r="FC15261"/>
    </row>
    <row r="15262" spans="158:159" x14ac:dyDescent="0.2">
      <c r="FB15262"/>
      <c r="FC15262"/>
    </row>
    <row r="15263" spans="158:159" x14ac:dyDescent="0.2">
      <c r="FB15263"/>
      <c r="FC15263"/>
    </row>
    <row r="15264" spans="158:159" x14ac:dyDescent="0.2">
      <c r="FB15264"/>
      <c r="FC15264"/>
    </row>
    <row r="15265" spans="158:159" x14ac:dyDescent="0.2">
      <c r="FB15265"/>
      <c r="FC15265"/>
    </row>
    <row r="15266" spans="158:159" x14ac:dyDescent="0.2">
      <c r="FB15266"/>
      <c r="FC15266"/>
    </row>
    <row r="15267" spans="158:159" x14ac:dyDescent="0.2">
      <c r="FB15267"/>
      <c r="FC15267"/>
    </row>
    <row r="15268" spans="158:159" x14ac:dyDescent="0.2">
      <c r="FB15268"/>
      <c r="FC15268"/>
    </row>
    <row r="15269" spans="158:159" x14ac:dyDescent="0.2">
      <c r="FB15269"/>
      <c r="FC15269"/>
    </row>
    <row r="15270" spans="158:159" x14ac:dyDescent="0.2">
      <c r="FB15270"/>
      <c r="FC15270"/>
    </row>
    <row r="15271" spans="158:159" x14ac:dyDescent="0.2">
      <c r="FB15271"/>
      <c r="FC15271"/>
    </row>
    <row r="15272" spans="158:159" x14ac:dyDescent="0.2">
      <c r="FB15272"/>
      <c r="FC15272"/>
    </row>
    <row r="15273" spans="158:159" x14ac:dyDescent="0.2">
      <c r="FB15273"/>
      <c r="FC15273"/>
    </row>
    <row r="15274" spans="158:159" x14ac:dyDescent="0.2">
      <c r="FB15274"/>
      <c r="FC15274"/>
    </row>
    <row r="15275" spans="158:159" x14ac:dyDescent="0.2">
      <c r="FB15275"/>
      <c r="FC15275"/>
    </row>
    <row r="15276" spans="158:159" x14ac:dyDescent="0.2">
      <c r="FB15276"/>
      <c r="FC15276"/>
    </row>
    <row r="15277" spans="158:159" x14ac:dyDescent="0.2">
      <c r="FB15277"/>
      <c r="FC15277"/>
    </row>
    <row r="15278" spans="158:159" x14ac:dyDescent="0.2">
      <c r="FB15278"/>
      <c r="FC15278"/>
    </row>
    <row r="15279" spans="158:159" x14ac:dyDescent="0.2">
      <c r="FB15279"/>
      <c r="FC15279"/>
    </row>
    <row r="15280" spans="158:159" x14ac:dyDescent="0.2">
      <c r="FB15280"/>
      <c r="FC15280"/>
    </row>
    <row r="15281" spans="158:159" x14ac:dyDescent="0.2">
      <c r="FB15281"/>
      <c r="FC15281"/>
    </row>
    <row r="15282" spans="158:159" x14ac:dyDescent="0.2">
      <c r="FB15282"/>
      <c r="FC15282"/>
    </row>
    <row r="15283" spans="158:159" x14ac:dyDescent="0.2">
      <c r="FB15283"/>
      <c r="FC15283"/>
    </row>
    <row r="15284" spans="158:159" x14ac:dyDescent="0.2">
      <c r="FB15284"/>
      <c r="FC15284"/>
    </row>
    <row r="15285" spans="158:159" x14ac:dyDescent="0.2">
      <c r="FB15285"/>
      <c r="FC15285"/>
    </row>
    <row r="15286" spans="158:159" x14ac:dyDescent="0.2">
      <c r="FB15286"/>
      <c r="FC15286"/>
    </row>
    <row r="15287" spans="158:159" x14ac:dyDescent="0.2">
      <c r="FB15287"/>
      <c r="FC15287"/>
    </row>
    <row r="15288" spans="158:159" x14ac:dyDescent="0.2">
      <c r="FB15288"/>
      <c r="FC15288"/>
    </row>
    <row r="15289" spans="158:159" x14ac:dyDescent="0.2">
      <c r="FB15289"/>
      <c r="FC15289"/>
    </row>
    <row r="15290" spans="158:159" x14ac:dyDescent="0.2">
      <c r="FB15290"/>
      <c r="FC15290"/>
    </row>
    <row r="15291" spans="158:159" x14ac:dyDescent="0.2">
      <c r="FB15291"/>
      <c r="FC15291"/>
    </row>
    <row r="15292" spans="158:159" x14ac:dyDescent="0.2">
      <c r="FB15292"/>
      <c r="FC15292"/>
    </row>
    <row r="15293" spans="158:159" x14ac:dyDescent="0.2">
      <c r="FB15293"/>
      <c r="FC15293"/>
    </row>
    <row r="15294" spans="158:159" x14ac:dyDescent="0.2">
      <c r="FB15294"/>
      <c r="FC15294"/>
    </row>
    <row r="15295" spans="158:159" x14ac:dyDescent="0.2">
      <c r="FB15295"/>
      <c r="FC15295"/>
    </row>
    <row r="15296" spans="158:159" x14ac:dyDescent="0.2">
      <c r="FB15296"/>
      <c r="FC15296"/>
    </row>
    <row r="15297" spans="158:159" x14ac:dyDescent="0.2">
      <c r="FB15297"/>
      <c r="FC15297"/>
    </row>
    <row r="15298" spans="158:159" x14ac:dyDescent="0.2">
      <c r="FB15298"/>
      <c r="FC15298"/>
    </row>
    <row r="15299" spans="158:159" x14ac:dyDescent="0.2">
      <c r="FB15299"/>
      <c r="FC15299"/>
    </row>
    <row r="15300" spans="158:159" x14ac:dyDescent="0.2">
      <c r="FB15300"/>
      <c r="FC15300"/>
    </row>
    <row r="15301" spans="158:159" x14ac:dyDescent="0.2">
      <c r="FB15301"/>
      <c r="FC15301"/>
    </row>
    <row r="15302" spans="158:159" x14ac:dyDescent="0.2">
      <c r="FB15302"/>
      <c r="FC15302"/>
    </row>
    <row r="15303" spans="158:159" x14ac:dyDescent="0.2">
      <c r="FB15303"/>
      <c r="FC15303"/>
    </row>
    <row r="15304" spans="158:159" x14ac:dyDescent="0.2">
      <c r="FB15304"/>
      <c r="FC15304"/>
    </row>
    <row r="15305" spans="158:159" x14ac:dyDescent="0.2">
      <c r="FB15305"/>
      <c r="FC15305"/>
    </row>
    <row r="15306" spans="158:159" x14ac:dyDescent="0.2">
      <c r="FB15306"/>
      <c r="FC15306"/>
    </row>
    <row r="15307" spans="158:159" x14ac:dyDescent="0.2">
      <c r="FB15307"/>
      <c r="FC15307"/>
    </row>
    <row r="15308" spans="158:159" x14ac:dyDescent="0.2">
      <c r="FB15308"/>
      <c r="FC15308"/>
    </row>
    <row r="15309" spans="158:159" x14ac:dyDescent="0.2">
      <c r="FB15309"/>
      <c r="FC15309"/>
    </row>
    <row r="15310" spans="158:159" x14ac:dyDescent="0.2">
      <c r="FB15310"/>
      <c r="FC15310"/>
    </row>
    <row r="15311" spans="158:159" x14ac:dyDescent="0.2">
      <c r="FB15311"/>
      <c r="FC15311"/>
    </row>
    <row r="15312" spans="158:159" x14ac:dyDescent="0.2">
      <c r="FB15312"/>
      <c r="FC15312"/>
    </row>
    <row r="15313" spans="158:159" x14ac:dyDescent="0.2">
      <c r="FB15313"/>
      <c r="FC15313"/>
    </row>
    <row r="15314" spans="158:159" x14ac:dyDescent="0.2">
      <c r="FB15314"/>
      <c r="FC15314"/>
    </row>
    <row r="15315" spans="158:159" x14ac:dyDescent="0.2">
      <c r="FB15315"/>
      <c r="FC15315"/>
    </row>
    <row r="15316" spans="158:159" x14ac:dyDescent="0.2">
      <c r="FB15316"/>
      <c r="FC15316"/>
    </row>
    <row r="15317" spans="158:159" x14ac:dyDescent="0.2">
      <c r="FB15317"/>
      <c r="FC15317"/>
    </row>
    <row r="15318" spans="158:159" x14ac:dyDescent="0.2">
      <c r="FB15318"/>
      <c r="FC15318"/>
    </row>
    <row r="15319" spans="158:159" x14ac:dyDescent="0.2">
      <c r="FB15319"/>
      <c r="FC15319"/>
    </row>
    <row r="15320" spans="158:159" x14ac:dyDescent="0.2">
      <c r="FB15320"/>
      <c r="FC15320"/>
    </row>
    <row r="15321" spans="158:159" x14ac:dyDescent="0.2">
      <c r="FB15321"/>
      <c r="FC15321"/>
    </row>
    <row r="15322" spans="158:159" x14ac:dyDescent="0.2">
      <c r="FB15322"/>
      <c r="FC15322"/>
    </row>
    <row r="15323" spans="158:159" x14ac:dyDescent="0.2">
      <c r="FB15323"/>
      <c r="FC15323"/>
    </row>
    <row r="15324" spans="158:159" x14ac:dyDescent="0.2">
      <c r="FB15324"/>
      <c r="FC15324"/>
    </row>
    <row r="15325" spans="158:159" x14ac:dyDescent="0.2">
      <c r="FB15325"/>
      <c r="FC15325"/>
    </row>
    <row r="15326" spans="158:159" x14ac:dyDescent="0.2">
      <c r="FB15326"/>
      <c r="FC15326"/>
    </row>
    <row r="15327" spans="158:159" x14ac:dyDescent="0.2">
      <c r="FB15327"/>
      <c r="FC15327"/>
    </row>
    <row r="15328" spans="158:159" x14ac:dyDescent="0.2">
      <c r="FB15328"/>
      <c r="FC15328"/>
    </row>
    <row r="15329" spans="158:159" x14ac:dyDescent="0.2">
      <c r="FB15329"/>
      <c r="FC15329"/>
    </row>
    <row r="15330" spans="158:159" x14ac:dyDescent="0.2">
      <c r="FB15330"/>
      <c r="FC15330"/>
    </row>
    <row r="15331" spans="158:159" x14ac:dyDescent="0.2">
      <c r="FB15331"/>
      <c r="FC15331"/>
    </row>
    <row r="15332" spans="158:159" x14ac:dyDescent="0.2">
      <c r="FB15332"/>
      <c r="FC15332"/>
    </row>
    <row r="15333" spans="158:159" x14ac:dyDescent="0.2">
      <c r="FB15333"/>
      <c r="FC15333"/>
    </row>
    <row r="15334" spans="158:159" x14ac:dyDescent="0.2">
      <c r="FB15334"/>
      <c r="FC15334"/>
    </row>
    <row r="15335" spans="158:159" x14ac:dyDescent="0.2">
      <c r="FB15335"/>
      <c r="FC15335"/>
    </row>
    <row r="15336" spans="158:159" x14ac:dyDescent="0.2">
      <c r="FB15336"/>
      <c r="FC15336"/>
    </row>
    <row r="15337" spans="158:159" x14ac:dyDescent="0.2">
      <c r="FB15337"/>
      <c r="FC15337"/>
    </row>
    <row r="15338" spans="158:159" x14ac:dyDescent="0.2">
      <c r="FB15338"/>
      <c r="FC15338"/>
    </row>
    <row r="15339" spans="158:159" x14ac:dyDescent="0.2">
      <c r="FB15339"/>
      <c r="FC15339"/>
    </row>
    <row r="15340" spans="158:159" x14ac:dyDescent="0.2">
      <c r="FB15340"/>
      <c r="FC15340"/>
    </row>
    <row r="15341" spans="158:159" x14ac:dyDescent="0.2">
      <c r="FB15341"/>
      <c r="FC15341"/>
    </row>
    <row r="15342" spans="158:159" x14ac:dyDescent="0.2">
      <c r="FB15342"/>
      <c r="FC15342"/>
    </row>
    <row r="15343" spans="158:159" x14ac:dyDescent="0.2">
      <c r="FB15343"/>
      <c r="FC15343"/>
    </row>
    <row r="15344" spans="158:159" x14ac:dyDescent="0.2">
      <c r="FB15344"/>
      <c r="FC15344"/>
    </row>
    <row r="15345" spans="158:159" x14ac:dyDescent="0.2">
      <c r="FB15345"/>
      <c r="FC15345"/>
    </row>
    <row r="15346" spans="158:159" x14ac:dyDescent="0.2">
      <c r="FB15346"/>
      <c r="FC15346"/>
    </row>
    <row r="15347" spans="158:159" x14ac:dyDescent="0.2">
      <c r="FB15347"/>
      <c r="FC15347"/>
    </row>
    <row r="15348" spans="158:159" x14ac:dyDescent="0.2">
      <c r="FB15348"/>
      <c r="FC15348"/>
    </row>
    <row r="15349" spans="158:159" x14ac:dyDescent="0.2">
      <c r="FB15349"/>
      <c r="FC15349"/>
    </row>
    <row r="15350" spans="158:159" x14ac:dyDescent="0.2">
      <c r="FB15350"/>
      <c r="FC15350"/>
    </row>
    <row r="15351" spans="158:159" x14ac:dyDescent="0.2">
      <c r="FB15351"/>
      <c r="FC15351"/>
    </row>
    <row r="15352" spans="158:159" x14ac:dyDescent="0.2">
      <c r="FB15352"/>
      <c r="FC15352"/>
    </row>
    <row r="15353" spans="158:159" x14ac:dyDescent="0.2">
      <c r="FB15353"/>
      <c r="FC15353"/>
    </row>
    <row r="15354" spans="158:159" x14ac:dyDescent="0.2">
      <c r="FB15354"/>
      <c r="FC15354"/>
    </row>
    <row r="15355" spans="158:159" x14ac:dyDescent="0.2">
      <c r="FB15355"/>
      <c r="FC15355"/>
    </row>
    <row r="15356" spans="158:159" x14ac:dyDescent="0.2">
      <c r="FB15356"/>
      <c r="FC15356"/>
    </row>
    <row r="15357" spans="158:159" x14ac:dyDescent="0.2">
      <c r="FB15357"/>
      <c r="FC15357"/>
    </row>
    <row r="15358" spans="158:159" x14ac:dyDescent="0.2">
      <c r="FB15358"/>
      <c r="FC15358"/>
    </row>
    <row r="15359" spans="158:159" x14ac:dyDescent="0.2">
      <c r="FB15359"/>
      <c r="FC15359"/>
    </row>
    <row r="15360" spans="158:159" x14ac:dyDescent="0.2">
      <c r="FB15360"/>
      <c r="FC15360"/>
    </row>
    <row r="15361" spans="158:159" x14ac:dyDescent="0.2">
      <c r="FB15361"/>
      <c r="FC15361"/>
    </row>
    <row r="15362" spans="158:159" x14ac:dyDescent="0.2">
      <c r="FB15362"/>
      <c r="FC15362"/>
    </row>
    <row r="15363" spans="158:159" x14ac:dyDescent="0.2">
      <c r="FB15363"/>
      <c r="FC15363"/>
    </row>
    <row r="15364" spans="158:159" x14ac:dyDescent="0.2">
      <c r="FB15364"/>
      <c r="FC15364"/>
    </row>
    <row r="15365" spans="158:159" x14ac:dyDescent="0.2">
      <c r="FB15365"/>
      <c r="FC15365"/>
    </row>
    <row r="15366" spans="158:159" x14ac:dyDescent="0.2">
      <c r="FB15366"/>
      <c r="FC15366"/>
    </row>
    <row r="15367" spans="158:159" x14ac:dyDescent="0.2">
      <c r="FB15367"/>
      <c r="FC15367"/>
    </row>
    <row r="15368" spans="158:159" x14ac:dyDescent="0.2">
      <c r="FB15368"/>
      <c r="FC15368"/>
    </row>
    <row r="15369" spans="158:159" x14ac:dyDescent="0.2">
      <c r="FB15369"/>
      <c r="FC15369"/>
    </row>
    <row r="15370" spans="158:159" x14ac:dyDescent="0.2">
      <c r="FB15370"/>
      <c r="FC15370"/>
    </row>
    <row r="15371" spans="158:159" x14ac:dyDescent="0.2">
      <c r="FB15371"/>
      <c r="FC15371"/>
    </row>
    <row r="15372" spans="158:159" x14ac:dyDescent="0.2">
      <c r="FB15372"/>
      <c r="FC15372"/>
    </row>
    <row r="15373" spans="158:159" x14ac:dyDescent="0.2">
      <c r="FB15373"/>
      <c r="FC15373"/>
    </row>
    <row r="15374" spans="158:159" x14ac:dyDescent="0.2">
      <c r="FB15374"/>
      <c r="FC15374"/>
    </row>
    <row r="15375" spans="158:159" x14ac:dyDescent="0.2">
      <c r="FB15375"/>
      <c r="FC15375"/>
    </row>
    <row r="15376" spans="158:159" x14ac:dyDescent="0.2">
      <c r="FB15376"/>
      <c r="FC15376"/>
    </row>
    <row r="15377" spans="158:159" x14ac:dyDescent="0.2">
      <c r="FB15377"/>
      <c r="FC15377"/>
    </row>
    <row r="15378" spans="158:159" x14ac:dyDescent="0.2">
      <c r="FB15378"/>
      <c r="FC15378"/>
    </row>
    <row r="15379" spans="158:159" x14ac:dyDescent="0.2">
      <c r="FB15379"/>
      <c r="FC15379"/>
    </row>
    <row r="15380" spans="158:159" x14ac:dyDescent="0.2">
      <c r="FB15380"/>
      <c r="FC15380"/>
    </row>
    <row r="15381" spans="158:159" x14ac:dyDescent="0.2">
      <c r="FB15381"/>
      <c r="FC15381"/>
    </row>
    <row r="15382" spans="158:159" x14ac:dyDescent="0.2">
      <c r="FB15382"/>
      <c r="FC15382"/>
    </row>
    <row r="15383" spans="158:159" x14ac:dyDescent="0.2">
      <c r="FB15383"/>
      <c r="FC15383"/>
    </row>
    <row r="15384" spans="158:159" x14ac:dyDescent="0.2">
      <c r="FB15384"/>
      <c r="FC15384"/>
    </row>
    <row r="15385" spans="158:159" x14ac:dyDescent="0.2">
      <c r="FB15385"/>
      <c r="FC15385"/>
    </row>
    <row r="15386" spans="158:159" x14ac:dyDescent="0.2">
      <c r="FB15386"/>
      <c r="FC15386"/>
    </row>
    <row r="15387" spans="158:159" x14ac:dyDescent="0.2">
      <c r="FB15387"/>
      <c r="FC15387"/>
    </row>
    <row r="15388" spans="158:159" x14ac:dyDescent="0.2">
      <c r="FB15388"/>
      <c r="FC15388"/>
    </row>
    <row r="15389" spans="158:159" x14ac:dyDescent="0.2">
      <c r="FB15389"/>
      <c r="FC15389"/>
    </row>
    <row r="15390" spans="158:159" x14ac:dyDescent="0.2">
      <c r="FB15390"/>
      <c r="FC15390"/>
    </row>
    <row r="15391" spans="158:159" x14ac:dyDescent="0.2">
      <c r="FB15391"/>
      <c r="FC15391"/>
    </row>
    <row r="15392" spans="158:159" x14ac:dyDescent="0.2">
      <c r="FB15392"/>
      <c r="FC15392"/>
    </row>
    <row r="15393" spans="158:159" x14ac:dyDescent="0.2">
      <c r="FB15393"/>
      <c r="FC15393"/>
    </row>
    <row r="15394" spans="158:159" x14ac:dyDescent="0.2">
      <c r="FB15394"/>
      <c r="FC15394"/>
    </row>
    <row r="15395" spans="158:159" x14ac:dyDescent="0.2">
      <c r="FB15395"/>
      <c r="FC15395"/>
    </row>
    <row r="15396" spans="158:159" x14ac:dyDescent="0.2">
      <c r="FB15396"/>
      <c r="FC15396"/>
    </row>
    <row r="15397" spans="158:159" x14ac:dyDescent="0.2">
      <c r="FB15397"/>
      <c r="FC15397"/>
    </row>
    <row r="15398" spans="158:159" x14ac:dyDescent="0.2">
      <c r="FB15398"/>
      <c r="FC15398"/>
    </row>
    <row r="15399" spans="158:159" x14ac:dyDescent="0.2">
      <c r="FB15399"/>
      <c r="FC15399"/>
    </row>
    <row r="15400" spans="158:159" x14ac:dyDescent="0.2">
      <c r="FB15400"/>
      <c r="FC15400"/>
    </row>
    <row r="15401" spans="158:159" x14ac:dyDescent="0.2">
      <c r="FB15401"/>
      <c r="FC15401"/>
    </row>
    <row r="15402" spans="158:159" x14ac:dyDescent="0.2">
      <c r="FB15402"/>
      <c r="FC15402"/>
    </row>
    <row r="15403" spans="158:159" x14ac:dyDescent="0.2">
      <c r="FB15403"/>
      <c r="FC15403"/>
    </row>
    <row r="15404" spans="158:159" x14ac:dyDescent="0.2">
      <c r="FB15404"/>
      <c r="FC15404"/>
    </row>
    <row r="15405" spans="158:159" x14ac:dyDescent="0.2">
      <c r="FB15405"/>
      <c r="FC15405"/>
    </row>
    <row r="15406" spans="158:159" x14ac:dyDescent="0.2">
      <c r="FB15406"/>
      <c r="FC15406"/>
    </row>
    <row r="15407" spans="158:159" x14ac:dyDescent="0.2">
      <c r="FB15407"/>
      <c r="FC15407"/>
    </row>
    <row r="15408" spans="158:159" x14ac:dyDescent="0.2">
      <c r="FB15408"/>
      <c r="FC15408"/>
    </row>
    <row r="15409" spans="158:159" x14ac:dyDescent="0.2">
      <c r="FB15409"/>
      <c r="FC15409"/>
    </row>
    <row r="15410" spans="158:159" x14ac:dyDescent="0.2">
      <c r="FB15410"/>
      <c r="FC15410"/>
    </row>
    <row r="15411" spans="158:159" x14ac:dyDescent="0.2">
      <c r="FB15411"/>
      <c r="FC15411"/>
    </row>
    <row r="15412" spans="158:159" x14ac:dyDescent="0.2">
      <c r="FB15412"/>
      <c r="FC15412"/>
    </row>
    <row r="15413" spans="158:159" x14ac:dyDescent="0.2">
      <c r="FB15413"/>
      <c r="FC15413"/>
    </row>
    <row r="15414" spans="158:159" x14ac:dyDescent="0.2">
      <c r="FB15414"/>
      <c r="FC15414"/>
    </row>
    <row r="15415" spans="158:159" x14ac:dyDescent="0.2">
      <c r="FB15415"/>
      <c r="FC15415"/>
    </row>
    <row r="15416" spans="158:159" x14ac:dyDescent="0.2">
      <c r="FB15416"/>
      <c r="FC15416"/>
    </row>
    <row r="15417" spans="158:159" x14ac:dyDescent="0.2">
      <c r="FB15417"/>
      <c r="FC15417"/>
    </row>
    <row r="15418" spans="158:159" x14ac:dyDescent="0.2">
      <c r="FB15418"/>
      <c r="FC15418"/>
    </row>
    <row r="15419" spans="158:159" x14ac:dyDescent="0.2">
      <c r="FB15419"/>
      <c r="FC15419"/>
    </row>
    <row r="15420" spans="158:159" x14ac:dyDescent="0.2">
      <c r="FB15420"/>
      <c r="FC15420"/>
    </row>
    <row r="15421" spans="158:159" x14ac:dyDescent="0.2">
      <c r="FB15421"/>
      <c r="FC15421"/>
    </row>
    <row r="15422" spans="158:159" x14ac:dyDescent="0.2">
      <c r="FB15422"/>
      <c r="FC15422"/>
    </row>
    <row r="15423" spans="158:159" x14ac:dyDescent="0.2">
      <c r="FB15423"/>
      <c r="FC15423"/>
    </row>
    <row r="15424" spans="158:159" x14ac:dyDescent="0.2">
      <c r="FB15424"/>
      <c r="FC15424"/>
    </row>
    <row r="15425" spans="158:159" x14ac:dyDescent="0.2">
      <c r="FB15425"/>
      <c r="FC15425"/>
    </row>
    <row r="15426" spans="158:159" x14ac:dyDescent="0.2">
      <c r="FB15426"/>
      <c r="FC15426"/>
    </row>
    <row r="15427" spans="158:159" x14ac:dyDescent="0.2">
      <c r="FB15427"/>
      <c r="FC15427"/>
    </row>
    <row r="15428" spans="158:159" x14ac:dyDescent="0.2">
      <c r="FB15428"/>
      <c r="FC15428"/>
    </row>
    <row r="15429" spans="158:159" x14ac:dyDescent="0.2">
      <c r="FB15429"/>
      <c r="FC15429"/>
    </row>
    <row r="15430" spans="158:159" x14ac:dyDescent="0.2">
      <c r="FB15430"/>
      <c r="FC15430"/>
    </row>
    <row r="15431" spans="158:159" x14ac:dyDescent="0.2">
      <c r="FB15431"/>
      <c r="FC15431"/>
    </row>
    <row r="15432" spans="158:159" x14ac:dyDescent="0.2">
      <c r="FB15432"/>
      <c r="FC15432"/>
    </row>
    <row r="15433" spans="158:159" x14ac:dyDescent="0.2">
      <c r="FB15433"/>
      <c r="FC15433"/>
    </row>
    <row r="15434" spans="158:159" x14ac:dyDescent="0.2">
      <c r="FB15434"/>
      <c r="FC15434"/>
    </row>
    <row r="15435" spans="158:159" x14ac:dyDescent="0.2">
      <c r="FB15435"/>
      <c r="FC15435"/>
    </row>
    <row r="15436" spans="158:159" x14ac:dyDescent="0.2">
      <c r="FB15436"/>
      <c r="FC15436"/>
    </row>
    <row r="15437" spans="158:159" x14ac:dyDescent="0.2">
      <c r="FB15437"/>
      <c r="FC15437"/>
    </row>
    <row r="15438" spans="158:159" x14ac:dyDescent="0.2">
      <c r="FB15438"/>
      <c r="FC15438"/>
    </row>
    <row r="15439" spans="158:159" x14ac:dyDescent="0.2">
      <c r="FB15439"/>
      <c r="FC15439"/>
    </row>
    <row r="15440" spans="158:159" x14ac:dyDescent="0.2">
      <c r="FB15440"/>
      <c r="FC15440"/>
    </row>
    <row r="15441" spans="158:159" x14ac:dyDescent="0.2">
      <c r="FB15441"/>
      <c r="FC15441"/>
    </row>
    <row r="15442" spans="158:159" x14ac:dyDescent="0.2">
      <c r="FB15442"/>
      <c r="FC15442"/>
    </row>
    <row r="15443" spans="158:159" x14ac:dyDescent="0.2">
      <c r="FB15443"/>
      <c r="FC15443"/>
    </row>
    <row r="15444" spans="158:159" x14ac:dyDescent="0.2">
      <c r="FB15444"/>
      <c r="FC15444"/>
    </row>
    <row r="15445" spans="158:159" x14ac:dyDescent="0.2">
      <c r="FB15445"/>
      <c r="FC15445"/>
    </row>
    <row r="15446" spans="158:159" x14ac:dyDescent="0.2">
      <c r="FB15446"/>
      <c r="FC15446"/>
    </row>
    <row r="15447" spans="158:159" x14ac:dyDescent="0.2">
      <c r="FB15447"/>
      <c r="FC15447"/>
    </row>
    <row r="15448" spans="158:159" x14ac:dyDescent="0.2">
      <c r="FB15448"/>
      <c r="FC15448"/>
    </row>
    <row r="15449" spans="158:159" x14ac:dyDescent="0.2">
      <c r="FB15449"/>
      <c r="FC15449"/>
    </row>
    <row r="15450" spans="158:159" x14ac:dyDescent="0.2">
      <c r="FB15450"/>
      <c r="FC15450"/>
    </row>
    <row r="15451" spans="158:159" x14ac:dyDescent="0.2">
      <c r="FB15451"/>
      <c r="FC15451"/>
    </row>
    <row r="15452" spans="158:159" x14ac:dyDescent="0.2">
      <c r="FB15452"/>
      <c r="FC15452"/>
    </row>
    <row r="15453" spans="158:159" x14ac:dyDescent="0.2">
      <c r="FB15453"/>
      <c r="FC15453"/>
    </row>
    <row r="15454" spans="158:159" x14ac:dyDescent="0.2">
      <c r="FB15454"/>
      <c r="FC15454"/>
    </row>
    <row r="15455" spans="158:159" x14ac:dyDescent="0.2">
      <c r="FB15455"/>
      <c r="FC15455"/>
    </row>
    <row r="15456" spans="158:159" x14ac:dyDescent="0.2">
      <c r="FB15456"/>
      <c r="FC15456"/>
    </row>
    <row r="15457" spans="158:159" x14ac:dyDescent="0.2">
      <c r="FB15457"/>
      <c r="FC15457"/>
    </row>
    <row r="15458" spans="158:159" x14ac:dyDescent="0.2">
      <c r="FB15458"/>
      <c r="FC15458"/>
    </row>
    <row r="15459" spans="158:159" x14ac:dyDescent="0.2">
      <c r="FB15459"/>
      <c r="FC15459"/>
    </row>
    <row r="15460" spans="158:159" x14ac:dyDescent="0.2">
      <c r="FB15460"/>
      <c r="FC15460"/>
    </row>
    <row r="15461" spans="158:159" x14ac:dyDescent="0.2">
      <c r="FB15461"/>
      <c r="FC15461"/>
    </row>
    <row r="15462" spans="158:159" x14ac:dyDescent="0.2">
      <c r="FB15462"/>
      <c r="FC15462"/>
    </row>
    <row r="15463" spans="158:159" x14ac:dyDescent="0.2">
      <c r="FB15463"/>
      <c r="FC15463"/>
    </row>
    <row r="15464" spans="158:159" x14ac:dyDescent="0.2">
      <c r="FB15464"/>
      <c r="FC15464"/>
    </row>
    <row r="15465" spans="158:159" x14ac:dyDescent="0.2">
      <c r="FB15465"/>
      <c r="FC15465"/>
    </row>
    <row r="15466" spans="158:159" x14ac:dyDescent="0.2">
      <c r="FB15466"/>
      <c r="FC15466"/>
    </row>
    <row r="15467" spans="158:159" x14ac:dyDescent="0.2">
      <c r="FB15467"/>
      <c r="FC15467"/>
    </row>
    <row r="15468" spans="158:159" x14ac:dyDescent="0.2">
      <c r="FB15468"/>
      <c r="FC15468"/>
    </row>
    <row r="15469" spans="158:159" x14ac:dyDescent="0.2">
      <c r="FB15469"/>
      <c r="FC15469"/>
    </row>
    <row r="15470" spans="158:159" x14ac:dyDescent="0.2">
      <c r="FB15470"/>
      <c r="FC15470"/>
    </row>
    <row r="15471" spans="158:159" x14ac:dyDescent="0.2">
      <c r="FB15471"/>
      <c r="FC15471"/>
    </row>
    <row r="15472" spans="158:159" x14ac:dyDescent="0.2">
      <c r="FB15472"/>
      <c r="FC15472"/>
    </row>
    <row r="15473" spans="158:159" x14ac:dyDescent="0.2">
      <c r="FB15473"/>
      <c r="FC15473"/>
    </row>
    <row r="15474" spans="158:159" x14ac:dyDescent="0.2">
      <c r="FB15474"/>
      <c r="FC15474"/>
    </row>
    <row r="15475" spans="158:159" x14ac:dyDescent="0.2">
      <c r="FB15475"/>
      <c r="FC15475"/>
    </row>
    <row r="15476" spans="158:159" x14ac:dyDescent="0.2">
      <c r="FB15476"/>
      <c r="FC15476"/>
    </row>
    <row r="15477" spans="158:159" x14ac:dyDescent="0.2">
      <c r="FB15477"/>
      <c r="FC15477"/>
    </row>
    <row r="15478" spans="158:159" x14ac:dyDescent="0.2">
      <c r="FB15478"/>
      <c r="FC15478"/>
    </row>
    <row r="15479" spans="158:159" x14ac:dyDescent="0.2">
      <c r="FB15479"/>
      <c r="FC15479"/>
    </row>
    <row r="15480" spans="158:159" x14ac:dyDescent="0.2">
      <c r="FB15480"/>
      <c r="FC15480"/>
    </row>
    <row r="15481" spans="158:159" x14ac:dyDescent="0.2">
      <c r="FB15481"/>
      <c r="FC15481"/>
    </row>
    <row r="15482" spans="158:159" x14ac:dyDescent="0.2">
      <c r="FB15482"/>
      <c r="FC15482"/>
    </row>
    <row r="15483" spans="158:159" x14ac:dyDescent="0.2">
      <c r="FB15483"/>
      <c r="FC15483"/>
    </row>
    <row r="15484" spans="158:159" x14ac:dyDescent="0.2">
      <c r="FB15484"/>
      <c r="FC15484"/>
    </row>
    <row r="15485" spans="158:159" x14ac:dyDescent="0.2">
      <c r="FB15485"/>
      <c r="FC15485"/>
    </row>
    <row r="15486" spans="158:159" x14ac:dyDescent="0.2">
      <c r="FB15486"/>
      <c r="FC15486"/>
    </row>
    <row r="15487" spans="158:159" x14ac:dyDescent="0.2">
      <c r="FB15487"/>
      <c r="FC15487"/>
    </row>
    <row r="15488" spans="158:159" x14ac:dyDescent="0.2">
      <c r="FB15488"/>
      <c r="FC15488"/>
    </row>
    <row r="15489" spans="158:159" x14ac:dyDescent="0.2">
      <c r="FB15489"/>
      <c r="FC15489"/>
    </row>
    <row r="15490" spans="158:159" x14ac:dyDescent="0.2">
      <c r="FB15490"/>
      <c r="FC15490"/>
    </row>
    <row r="15491" spans="158:159" x14ac:dyDescent="0.2">
      <c r="FB15491"/>
      <c r="FC15491"/>
    </row>
    <row r="15492" spans="158:159" x14ac:dyDescent="0.2">
      <c r="FB15492"/>
      <c r="FC15492"/>
    </row>
    <row r="15493" spans="158:159" x14ac:dyDescent="0.2">
      <c r="FB15493"/>
      <c r="FC15493"/>
    </row>
    <row r="15494" spans="158:159" x14ac:dyDescent="0.2">
      <c r="FB15494"/>
      <c r="FC15494"/>
    </row>
    <row r="15495" spans="158:159" x14ac:dyDescent="0.2">
      <c r="FB15495"/>
      <c r="FC15495"/>
    </row>
    <row r="15496" spans="158:159" x14ac:dyDescent="0.2">
      <c r="FB15496"/>
      <c r="FC15496"/>
    </row>
    <row r="15497" spans="158:159" x14ac:dyDescent="0.2">
      <c r="FB15497"/>
      <c r="FC15497"/>
    </row>
    <row r="15498" spans="158:159" x14ac:dyDescent="0.2">
      <c r="FB15498"/>
      <c r="FC15498"/>
    </row>
    <row r="15499" spans="158:159" x14ac:dyDescent="0.2">
      <c r="FB15499"/>
      <c r="FC15499"/>
    </row>
    <row r="15500" spans="158:159" x14ac:dyDescent="0.2">
      <c r="FB15500"/>
      <c r="FC15500"/>
    </row>
    <row r="15501" spans="158:159" x14ac:dyDescent="0.2">
      <c r="FB15501"/>
      <c r="FC15501"/>
    </row>
    <row r="15502" spans="158:159" x14ac:dyDescent="0.2">
      <c r="FB15502"/>
      <c r="FC15502"/>
    </row>
    <row r="15503" spans="158:159" x14ac:dyDescent="0.2">
      <c r="FB15503"/>
      <c r="FC15503"/>
    </row>
    <row r="15504" spans="158:159" x14ac:dyDescent="0.2">
      <c r="FB15504"/>
      <c r="FC15504"/>
    </row>
    <row r="15505" spans="158:159" x14ac:dyDescent="0.2">
      <c r="FB15505"/>
      <c r="FC15505"/>
    </row>
    <row r="15506" spans="158:159" x14ac:dyDescent="0.2">
      <c r="FB15506"/>
      <c r="FC15506"/>
    </row>
    <row r="15507" spans="158:159" x14ac:dyDescent="0.2">
      <c r="FB15507"/>
      <c r="FC15507"/>
    </row>
    <row r="15508" spans="158:159" x14ac:dyDescent="0.2">
      <c r="FB15508"/>
      <c r="FC15508"/>
    </row>
    <row r="15509" spans="158:159" x14ac:dyDescent="0.2">
      <c r="FB15509"/>
      <c r="FC15509"/>
    </row>
    <row r="15510" spans="158:159" x14ac:dyDescent="0.2">
      <c r="FB15510"/>
      <c r="FC15510"/>
    </row>
    <row r="15511" spans="158:159" x14ac:dyDescent="0.2">
      <c r="FB15511"/>
      <c r="FC15511"/>
    </row>
    <row r="15512" spans="158:159" x14ac:dyDescent="0.2">
      <c r="FB15512"/>
      <c r="FC15512"/>
    </row>
    <row r="15513" spans="158:159" x14ac:dyDescent="0.2">
      <c r="FB15513"/>
      <c r="FC15513"/>
    </row>
    <row r="15514" spans="158:159" x14ac:dyDescent="0.2">
      <c r="FB15514"/>
      <c r="FC15514"/>
    </row>
    <row r="15515" spans="158:159" x14ac:dyDescent="0.2">
      <c r="FB15515"/>
      <c r="FC15515"/>
    </row>
    <row r="15516" spans="158:159" x14ac:dyDescent="0.2">
      <c r="FB15516"/>
      <c r="FC15516"/>
    </row>
    <row r="15517" spans="158:159" x14ac:dyDescent="0.2">
      <c r="FB15517"/>
      <c r="FC15517"/>
    </row>
    <row r="15518" spans="158:159" x14ac:dyDescent="0.2">
      <c r="FB15518"/>
      <c r="FC15518"/>
    </row>
    <row r="15519" spans="158:159" x14ac:dyDescent="0.2">
      <c r="FB15519"/>
      <c r="FC15519"/>
    </row>
    <row r="15520" spans="158:159" x14ac:dyDescent="0.2">
      <c r="FB15520"/>
      <c r="FC15520"/>
    </row>
    <row r="15521" spans="158:159" x14ac:dyDescent="0.2">
      <c r="FB15521"/>
      <c r="FC15521"/>
    </row>
    <row r="15522" spans="158:159" x14ac:dyDescent="0.2">
      <c r="FB15522"/>
      <c r="FC15522"/>
    </row>
    <row r="15523" spans="158:159" x14ac:dyDescent="0.2">
      <c r="FB15523"/>
      <c r="FC15523"/>
    </row>
    <row r="15524" spans="158:159" x14ac:dyDescent="0.2">
      <c r="FB15524"/>
      <c r="FC15524"/>
    </row>
    <row r="15525" spans="158:159" x14ac:dyDescent="0.2">
      <c r="FB15525"/>
      <c r="FC15525"/>
    </row>
    <row r="15526" spans="158:159" x14ac:dyDescent="0.2">
      <c r="FB15526"/>
      <c r="FC15526"/>
    </row>
    <row r="15527" spans="158:159" x14ac:dyDescent="0.2">
      <c r="FB15527"/>
      <c r="FC15527"/>
    </row>
    <row r="15528" spans="158:159" x14ac:dyDescent="0.2">
      <c r="FB15528"/>
      <c r="FC15528"/>
    </row>
    <row r="15529" spans="158:159" x14ac:dyDescent="0.2">
      <c r="FB15529"/>
      <c r="FC15529"/>
    </row>
    <row r="15530" spans="158:159" x14ac:dyDescent="0.2">
      <c r="FB15530"/>
      <c r="FC15530"/>
    </row>
    <row r="15531" spans="158:159" x14ac:dyDescent="0.2">
      <c r="FB15531"/>
      <c r="FC15531"/>
    </row>
    <row r="15532" spans="158:159" x14ac:dyDescent="0.2">
      <c r="FB15532"/>
      <c r="FC15532"/>
    </row>
    <row r="15533" spans="158:159" x14ac:dyDescent="0.2">
      <c r="FB15533"/>
      <c r="FC15533"/>
    </row>
    <row r="15534" spans="158:159" x14ac:dyDescent="0.2">
      <c r="FB15534"/>
      <c r="FC15534"/>
    </row>
    <row r="15535" spans="158:159" x14ac:dyDescent="0.2">
      <c r="FB15535"/>
      <c r="FC15535"/>
    </row>
    <row r="15536" spans="158:159" x14ac:dyDescent="0.2">
      <c r="FB15536"/>
      <c r="FC15536"/>
    </row>
    <row r="15537" spans="158:159" x14ac:dyDescent="0.2">
      <c r="FB15537"/>
      <c r="FC15537"/>
    </row>
    <row r="15538" spans="158:159" x14ac:dyDescent="0.2">
      <c r="FB15538"/>
      <c r="FC15538"/>
    </row>
    <row r="15539" spans="158:159" x14ac:dyDescent="0.2">
      <c r="FB15539"/>
      <c r="FC15539"/>
    </row>
    <row r="15540" spans="158:159" x14ac:dyDescent="0.2">
      <c r="FB15540"/>
      <c r="FC15540"/>
    </row>
    <row r="15541" spans="158:159" x14ac:dyDescent="0.2">
      <c r="FB15541"/>
      <c r="FC15541"/>
    </row>
    <row r="15542" spans="158:159" x14ac:dyDescent="0.2">
      <c r="FB15542"/>
      <c r="FC15542"/>
    </row>
    <row r="15543" spans="158:159" x14ac:dyDescent="0.2">
      <c r="FB15543"/>
      <c r="FC15543"/>
    </row>
    <row r="15544" spans="158:159" x14ac:dyDescent="0.2">
      <c r="FB15544"/>
      <c r="FC15544"/>
    </row>
    <row r="15545" spans="158:159" x14ac:dyDescent="0.2">
      <c r="FB15545"/>
      <c r="FC15545"/>
    </row>
    <row r="15546" spans="158:159" x14ac:dyDescent="0.2">
      <c r="FB15546"/>
      <c r="FC15546"/>
    </row>
    <row r="15547" spans="158:159" x14ac:dyDescent="0.2">
      <c r="FB15547"/>
      <c r="FC15547"/>
    </row>
    <row r="15548" spans="158:159" x14ac:dyDescent="0.2">
      <c r="FB15548"/>
      <c r="FC15548"/>
    </row>
    <row r="15549" spans="158:159" x14ac:dyDescent="0.2">
      <c r="FB15549"/>
      <c r="FC15549"/>
    </row>
    <row r="15550" spans="158:159" x14ac:dyDescent="0.2">
      <c r="FB15550"/>
      <c r="FC15550"/>
    </row>
    <row r="15551" spans="158:159" x14ac:dyDescent="0.2">
      <c r="FB15551"/>
      <c r="FC15551"/>
    </row>
    <row r="15552" spans="158:159" x14ac:dyDescent="0.2">
      <c r="FB15552"/>
      <c r="FC15552"/>
    </row>
    <row r="15553" spans="158:159" x14ac:dyDescent="0.2">
      <c r="FB15553"/>
      <c r="FC15553"/>
    </row>
    <row r="15554" spans="158:159" x14ac:dyDescent="0.2">
      <c r="FB15554"/>
      <c r="FC15554"/>
    </row>
    <row r="15555" spans="158:159" x14ac:dyDescent="0.2">
      <c r="FB15555"/>
      <c r="FC15555"/>
    </row>
    <row r="15556" spans="158:159" x14ac:dyDescent="0.2">
      <c r="FB15556"/>
      <c r="FC15556"/>
    </row>
    <row r="15557" spans="158:159" x14ac:dyDescent="0.2">
      <c r="FB15557"/>
      <c r="FC15557"/>
    </row>
    <row r="15558" spans="158:159" x14ac:dyDescent="0.2">
      <c r="FB15558"/>
      <c r="FC15558"/>
    </row>
    <row r="15559" spans="158:159" x14ac:dyDescent="0.2">
      <c r="FB15559"/>
      <c r="FC15559"/>
    </row>
    <row r="15560" spans="158:159" x14ac:dyDescent="0.2">
      <c r="FB15560"/>
      <c r="FC15560"/>
    </row>
    <row r="15561" spans="158:159" x14ac:dyDescent="0.2">
      <c r="FB15561"/>
      <c r="FC15561"/>
    </row>
    <row r="15562" spans="158:159" x14ac:dyDescent="0.2">
      <c r="FB15562"/>
      <c r="FC15562"/>
    </row>
    <row r="15563" spans="158:159" x14ac:dyDescent="0.2">
      <c r="FB15563"/>
      <c r="FC15563"/>
    </row>
    <row r="15564" spans="158:159" x14ac:dyDescent="0.2">
      <c r="FB15564"/>
      <c r="FC15564"/>
    </row>
    <row r="15565" spans="158:159" x14ac:dyDescent="0.2">
      <c r="FB15565"/>
      <c r="FC15565"/>
    </row>
    <row r="15566" spans="158:159" x14ac:dyDescent="0.2">
      <c r="FB15566"/>
      <c r="FC15566"/>
    </row>
    <row r="15567" spans="158:159" x14ac:dyDescent="0.2">
      <c r="FB15567"/>
      <c r="FC15567"/>
    </row>
    <row r="15568" spans="158:159" x14ac:dyDescent="0.2">
      <c r="FB15568"/>
      <c r="FC15568"/>
    </row>
    <row r="15569" spans="158:159" x14ac:dyDescent="0.2">
      <c r="FB15569"/>
      <c r="FC15569"/>
    </row>
    <row r="15570" spans="158:159" x14ac:dyDescent="0.2">
      <c r="FB15570"/>
      <c r="FC15570"/>
    </row>
    <row r="15571" spans="158:159" x14ac:dyDescent="0.2">
      <c r="FB15571"/>
      <c r="FC15571"/>
    </row>
    <row r="15572" spans="158:159" x14ac:dyDescent="0.2">
      <c r="FB15572"/>
      <c r="FC15572"/>
    </row>
    <row r="15573" spans="158:159" x14ac:dyDescent="0.2">
      <c r="FB15573"/>
      <c r="FC15573"/>
    </row>
    <row r="15574" spans="158:159" x14ac:dyDescent="0.2">
      <c r="FB15574"/>
      <c r="FC15574"/>
    </row>
    <row r="15575" spans="158:159" x14ac:dyDescent="0.2">
      <c r="FB15575"/>
      <c r="FC15575"/>
    </row>
    <row r="15576" spans="158:159" x14ac:dyDescent="0.2">
      <c r="FB15576"/>
      <c r="FC15576"/>
    </row>
    <row r="15577" spans="158:159" x14ac:dyDescent="0.2">
      <c r="FB15577"/>
      <c r="FC15577"/>
    </row>
    <row r="15578" spans="158:159" x14ac:dyDescent="0.2">
      <c r="FB15578"/>
      <c r="FC15578"/>
    </row>
    <row r="15579" spans="158:159" x14ac:dyDescent="0.2">
      <c r="FB15579"/>
      <c r="FC15579"/>
    </row>
    <row r="15580" spans="158:159" x14ac:dyDescent="0.2">
      <c r="FB15580"/>
      <c r="FC15580"/>
    </row>
    <row r="15581" spans="158:159" x14ac:dyDescent="0.2">
      <c r="FB15581"/>
      <c r="FC15581"/>
    </row>
    <row r="15582" spans="158:159" x14ac:dyDescent="0.2">
      <c r="FB15582"/>
      <c r="FC15582"/>
    </row>
    <row r="15583" spans="158:159" x14ac:dyDescent="0.2">
      <c r="FB15583"/>
      <c r="FC15583"/>
    </row>
    <row r="15584" spans="158:159" x14ac:dyDescent="0.2">
      <c r="FB15584"/>
      <c r="FC15584"/>
    </row>
    <row r="15585" spans="158:159" x14ac:dyDescent="0.2">
      <c r="FB15585"/>
      <c r="FC15585"/>
    </row>
    <row r="15586" spans="158:159" x14ac:dyDescent="0.2">
      <c r="FB15586"/>
      <c r="FC15586"/>
    </row>
    <row r="15587" spans="158:159" x14ac:dyDescent="0.2">
      <c r="FB15587"/>
      <c r="FC15587"/>
    </row>
    <row r="15588" spans="158:159" x14ac:dyDescent="0.2">
      <c r="FB15588"/>
      <c r="FC15588"/>
    </row>
    <row r="15589" spans="158:159" x14ac:dyDescent="0.2">
      <c r="FB15589"/>
      <c r="FC15589"/>
    </row>
    <row r="15590" spans="158:159" x14ac:dyDescent="0.2">
      <c r="FB15590"/>
      <c r="FC15590"/>
    </row>
    <row r="15591" spans="158:159" x14ac:dyDescent="0.2">
      <c r="FB15591"/>
      <c r="FC15591"/>
    </row>
    <row r="15592" spans="158:159" x14ac:dyDescent="0.2">
      <c r="FB15592"/>
      <c r="FC15592"/>
    </row>
    <row r="15593" spans="158:159" x14ac:dyDescent="0.2">
      <c r="FB15593"/>
      <c r="FC15593"/>
    </row>
    <row r="15594" spans="158:159" x14ac:dyDescent="0.2">
      <c r="FB15594"/>
      <c r="FC15594"/>
    </row>
    <row r="15595" spans="158:159" x14ac:dyDescent="0.2">
      <c r="FB15595"/>
      <c r="FC15595"/>
    </row>
    <row r="15596" spans="158:159" x14ac:dyDescent="0.2">
      <c r="FB15596"/>
      <c r="FC15596"/>
    </row>
    <row r="15597" spans="158:159" x14ac:dyDescent="0.2">
      <c r="FB15597"/>
      <c r="FC15597"/>
    </row>
    <row r="15598" spans="158:159" x14ac:dyDescent="0.2">
      <c r="FB15598"/>
      <c r="FC15598"/>
    </row>
    <row r="15599" spans="158:159" x14ac:dyDescent="0.2">
      <c r="FB15599"/>
      <c r="FC15599"/>
    </row>
    <row r="15600" spans="158:159" x14ac:dyDescent="0.2">
      <c r="FB15600"/>
      <c r="FC15600"/>
    </row>
    <row r="15601" spans="158:159" x14ac:dyDescent="0.2">
      <c r="FB15601"/>
      <c r="FC15601"/>
    </row>
    <row r="15602" spans="158:159" x14ac:dyDescent="0.2">
      <c r="FB15602"/>
      <c r="FC15602"/>
    </row>
    <row r="15603" spans="158:159" x14ac:dyDescent="0.2">
      <c r="FB15603"/>
      <c r="FC15603"/>
    </row>
    <row r="15604" spans="158:159" x14ac:dyDescent="0.2">
      <c r="FB15604"/>
      <c r="FC15604"/>
    </row>
    <row r="15605" spans="158:159" x14ac:dyDescent="0.2">
      <c r="FB15605"/>
      <c r="FC15605"/>
    </row>
    <row r="15606" spans="158:159" x14ac:dyDescent="0.2">
      <c r="FB15606"/>
      <c r="FC15606"/>
    </row>
    <row r="15607" spans="158:159" x14ac:dyDescent="0.2">
      <c r="FB15607"/>
      <c r="FC15607"/>
    </row>
    <row r="15608" spans="158:159" x14ac:dyDescent="0.2">
      <c r="FB15608"/>
      <c r="FC15608"/>
    </row>
    <row r="15609" spans="158:159" x14ac:dyDescent="0.2">
      <c r="FB15609"/>
      <c r="FC15609"/>
    </row>
    <row r="15610" spans="158:159" x14ac:dyDescent="0.2">
      <c r="FB15610"/>
      <c r="FC15610"/>
    </row>
    <row r="15611" spans="158:159" x14ac:dyDescent="0.2">
      <c r="FB15611"/>
      <c r="FC15611"/>
    </row>
    <row r="15612" spans="158:159" x14ac:dyDescent="0.2">
      <c r="FB15612"/>
      <c r="FC15612"/>
    </row>
    <row r="15613" spans="158:159" x14ac:dyDescent="0.2">
      <c r="FB15613"/>
      <c r="FC15613"/>
    </row>
    <row r="15614" spans="158:159" x14ac:dyDescent="0.2">
      <c r="FB15614"/>
      <c r="FC15614"/>
    </row>
    <row r="15615" spans="158:159" x14ac:dyDescent="0.2">
      <c r="FB15615"/>
      <c r="FC15615"/>
    </row>
    <row r="15616" spans="158:159" x14ac:dyDescent="0.2">
      <c r="FB15616"/>
      <c r="FC15616"/>
    </row>
    <row r="15617" spans="158:159" x14ac:dyDescent="0.2">
      <c r="FB15617"/>
      <c r="FC15617"/>
    </row>
    <row r="15618" spans="158:159" x14ac:dyDescent="0.2">
      <c r="FB15618"/>
      <c r="FC15618"/>
    </row>
    <row r="15619" spans="158:159" x14ac:dyDescent="0.2">
      <c r="FB15619"/>
      <c r="FC15619"/>
    </row>
    <row r="15620" spans="158:159" x14ac:dyDescent="0.2">
      <c r="FB15620"/>
      <c r="FC15620"/>
    </row>
    <row r="15621" spans="158:159" x14ac:dyDescent="0.2">
      <c r="FB15621"/>
      <c r="FC15621"/>
    </row>
    <row r="15622" spans="158:159" x14ac:dyDescent="0.2">
      <c r="FB15622"/>
      <c r="FC15622"/>
    </row>
    <row r="15623" spans="158:159" x14ac:dyDescent="0.2">
      <c r="FB15623"/>
      <c r="FC15623"/>
    </row>
    <row r="15624" spans="158:159" x14ac:dyDescent="0.2">
      <c r="FB15624"/>
      <c r="FC15624"/>
    </row>
    <row r="15625" spans="158:159" x14ac:dyDescent="0.2">
      <c r="FB15625"/>
      <c r="FC15625"/>
    </row>
    <row r="15626" spans="158:159" x14ac:dyDescent="0.2">
      <c r="FB15626"/>
      <c r="FC15626"/>
    </row>
    <row r="15627" spans="158:159" x14ac:dyDescent="0.2">
      <c r="FB15627"/>
      <c r="FC15627"/>
    </row>
    <row r="15628" spans="158:159" x14ac:dyDescent="0.2">
      <c r="FB15628"/>
      <c r="FC15628"/>
    </row>
    <row r="15629" spans="158:159" x14ac:dyDescent="0.2">
      <c r="FB15629"/>
      <c r="FC15629"/>
    </row>
    <row r="15630" spans="158:159" x14ac:dyDescent="0.2">
      <c r="FB15630"/>
      <c r="FC15630"/>
    </row>
    <row r="15631" spans="158:159" x14ac:dyDescent="0.2">
      <c r="FB15631"/>
      <c r="FC15631"/>
    </row>
    <row r="15632" spans="158:159" x14ac:dyDescent="0.2">
      <c r="FB15632"/>
      <c r="FC15632"/>
    </row>
    <row r="15633" spans="158:159" x14ac:dyDescent="0.2">
      <c r="FB15633"/>
      <c r="FC15633"/>
    </row>
    <row r="15634" spans="158:159" x14ac:dyDescent="0.2">
      <c r="FB15634"/>
      <c r="FC15634"/>
    </row>
    <row r="15635" spans="158:159" x14ac:dyDescent="0.2">
      <c r="FB15635"/>
      <c r="FC15635"/>
    </row>
    <row r="15636" spans="158:159" x14ac:dyDescent="0.2">
      <c r="FB15636"/>
      <c r="FC15636"/>
    </row>
    <row r="15637" spans="158:159" x14ac:dyDescent="0.2">
      <c r="FB15637"/>
      <c r="FC15637"/>
    </row>
    <row r="15638" spans="158:159" x14ac:dyDescent="0.2">
      <c r="FB15638"/>
      <c r="FC15638"/>
    </row>
    <row r="15639" spans="158:159" x14ac:dyDescent="0.2">
      <c r="FB15639"/>
      <c r="FC15639"/>
    </row>
    <row r="15640" spans="158:159" x14ac:dyDescent="0.2">
      <c r="FB15640"/>
      <c r="FC15640"/>
    </row>
    <row r="15641" spans="158:159" x14ac:dyDescent="0.2">
      <c r="FB15641"/>
      <c r="FC15641"/>
    </row>
    <row r="15642" spans="158:159" x14ac:dyDescent="0.2">
      <c r="FB15642"/>
      <c r="FC15642"/>
    </row>
    <row r="15643" spans="158:159" x14ac:dyDescent="0.2">
      <c r="FB15643"/>
      <c r="FC15643"/>
    </row>
    <row r="15644" spans="158:159" x14ac:dyDescent="0.2">
      <c r="FB15644"/>
      <c r="FC15644"/>
    </row>
    <row r="15645" spans="158:159" x14ac:dyDescent="0.2">
      <c r="FB15645"/>
      <c r="FC15645"/>
    </row>
    <row r="15646" spans="158:159" x14ac:dyDescent="0.2">
      <c r="FB15646"/>
      <c r="FC15646"/>
    </row>
    <row r="15647" spans="158:159" x14ac:dyDescent="0.2">
      <c r="FB15647"/>
      <c r="FC15647"/>
    </row>
    <row r="15648" spans="158:159" x14ac:dyDescent="0.2">
      <c r="FB15648"/>
      <c r="FC15648"/>
    </row>
    <row r="15649" spans="158:159" x14ac:dyDescent="0.2">
      <c r="FB15649"/>
      <c r="FC15649"/>
    </row>
    <row r="15650" spans="158:159" x14ac:dyDescent="0.2">
      <c r="FB15650"/>
      <c r="FC15650"/>
    </row>
    <row r="15651" spans="158:159" x14ac:dyDescent="0.2">
      <c r="FB15651"/>
      <c r="FC15651"/>
    </row>
    <row r="15652" spans="158:159" x14ac:dyDescent="0.2">
      <c r="FB15652"/>
      <c r="FC15652"/>
    </row>
    <row r="15653" spans="158:159" x14ac:dyDescent="0.2">
      <c r="FB15653"/>
      <c r="FC15653"/>
    </row>
    <row r="15654" spans="158:159" x14ac:dyDescent="0.2">
      <c r="FB15654"/>
      <c r="FC15654"/>
    </row>
    <row r="15655" spans="158:159" x14ac:dyDescent="0.2">
      <c r="FB15655"/>
      <c r="FC15655"/>
    </row>
    <row r="15656" spans="158:159" x14ac:dyDescent="0.2">
      <c r="FB15656"/>
      <c r="FC15656"/>
    </row>
    <row r="15657" spans="158:159" x14ac:dyDescent="0.2">
      <c r="FB15657"/>
      <c r="FC15657"/>
    </row>
    <row r="15658" spans="158:159" x14ac:dyDescent="0.2">
      <c r="FB15658"/>
      <c r="FC15658"/>
    </row>
    <row r="15659" spans="158:159" x14ac:dyDescent="0.2">
      <c r="FB15659"/>
      <c r="FC15659"/>
    </row>
    <row r="15660" spans="158:159" x14ac:dyDescent="0.2">
      <c r="FB15660"/>
      <c r="FC15660"/>
    </row>
    <row r="15661" spans="158:159" x14ac:dyDescent="0.2">
      <c r="FB15661"/>
      <c r="FC15661"/>
    </row>
    <row r="15662" spans="158:159" x14ac:dyDescent="0.2">
      <c r="FB15662"/>
      <c r="FC15662"/>
    </row>
    <row r="15663" spans="158:159" x14ac:dyDescent="0.2">
      <c r="FB15663"/>
      <c r="FC15663"/>
    </row>
    <row r="15664" spans="158:159" x14ac:dyDescent="0.2">
      <c r="FB15664"/>
      <c r="FC15664"/>
    </row>
    <row r="15665" spans="158:159" x14ac:dyDescent="0.2">
      <c r="FB15665"/>
      <c r="FC15665"/>
    </row>
    <row r="15666" spans="158:159" x14ac:dyDescent="0.2">
      <c r="FB15666"/>
      <c r="FC15666"/>
    </row>
    <row r="15667" spans="158:159" x14ac:dyDescent="0.2">
      <c r="FB15667"/>
      <c r="FC15667"/>
    </row>
    <row r="15668" spans="158:159" x14ac:dyDescent="0.2">
      <c r="FB15668"/>
      <c r="FC15668"/>
    </row>
    <row r="15669" spans="158:159" x14ac:dyDescent="0.2">
      <c r="FB15669"/>
      <c r="FC15669"/>
    </row>
    <row r="15670" spans="158:159" x14ac:dyDescent="0.2">
      <c r="FB15670"/>
      <c r="FC15670"/>
    </row>
    <row r="15671" spans="158:159" x14ac:dyDescent="0.2">
      <c r="FB15671"/>
      <c r="FC15671"/>
    </row>
    <row r="15672" spans="158:159" x14ac:dyDescent="0.2">
      <c r="FB15672"/>
      <c r="FC15672"/>
    </row>
    <row r="15673" spans="158:159" x14ac:dyDescent="0.2">
      <c r="FB15673"/>
      <c r="FC15673"/>
    </row>
    <row r="15674" spans="158:159" x14ac:dyDescent="0.2">
      <c r="FB15674"/>
      <c r="FC15674"/>
    </row>
    <row r="15675" spans="158:159" x14ac:dyDescent="0.2">
      <c r="FB15675"/>
      <c r="FC15675"/>
    </row>
    <row r="15676" spans="158:159" x14ac:dyDescent="0.2">
      <c r="FB15676"/>
      <c r="FC15676"/>
    </row>
    <row r="15677" spans="158:159" x14ac:dyDescent="0.2">
      <c r="FB15677"/>
      <c r="FC15677"/>
    </row>
    <row r="15678" spans="158:159" x14ac:dyDescent="0.2">
      <c r="FB15678"/>
      <c r="FC15678"/>
    </row>
    <row r="15679" spans="158:159" x14ac:dyDescent="0.2">
      <c r="FB15679"/>
      <c r="FC15679"/>
    </row>
    <row r="15680" spans="158:159" x14ac:dyDescent="0.2">
      <c r="FB15680"/>
      <c r="FC15680"/>
    </row>
    <row r="15681" spans="158:159" x14ac:dyDescent="0.2">
      <c r="FB15681"/>
      <c r="FC15681"/>
    </row>
    <row r="15682" spans="158:159" x14ac:dyDescent="0.2">
      <c r="FB15682"/>
      <c r="FC15682"/>
    </row>
    <row r="15683" spans="158:159" x14ac:dyDescent="0.2">
      <c r="FB15683"/>
      <c r="FC15683"/>
    </row>
    <row r="15684" spans="158:159" x14ac:dyDescent="0.2">
      <c r="FB15684"/>
      <c r="FC15684"/>
    </row>
    <row r="15685" spans="158:159" x14ac:dyDescent="0.2">
      <c r="FB15685"/>
      <c r="FC15685"/>
    </row>
    <row r="15686" spans="158:159" x14ac:dyDescent="0.2">
      <c r="FB15686"/>
      <c r="FC15686"/>
    </row>
    <row r="15687" spans="158:159" x14ac:dyDescent="0.2">
      <c r="FB15687"/>
      <c r="FC15687"/>
    </row>
    <row r="15688" spans="158:159" x14ac:dyDescent="0.2">
      <c r="FB15688"/>
      <c r="FC15688"/>
    </row>
    <row r="15689" spans="158:159" x14ac:dyDescent="0.2">
      <c r="FB15689"/>
      <c r="FC15689"/>
    </row>
    <row r="15690" spans="158:159" x14ac:dyDescent="0.2">
      <c r="FB15690"/>
      <c r="FC15690"/>
    </row>
    <row r="15691" spans="158:159" x14ac:dyDescent="0.2">
      <c r="FB15691"/>
      <c r="FC15691"/>
    </row>
    <row r="15692" spans="158:159" x14ac:dyDescent="0.2">
      <c r="FB15692"/>
      <c r="FC15692"/>
    </row>
    <row r="15693" spans="158:159" x14ac:dyDescent="0.2">
      <c r="FB15693"/>
      <c r="FC15693"/>
    </row>
    <row r="15694" spans="158:159" x14ac:dyDescent="0.2">
      <c r="FB15694"/>
      <c r="FC15694"/>
    </row>
    <row r="15695" spans="158:159" x14ac:dyDescent="0.2">
      <c r="FB15695"/>
      <c r="FC15695"/>
    </row>
    <row r="15696" spans="158:159" x14ac:dyDescent="0.2">
      <c r="FB15696"/>
      <c r="FC15696"/>
    </row>
    <row r="15697" spans="158:159" x14ac:dyDescent="0.2">
      <c r="FB15697"/>
      <c r="FC15697"/>
    </row>
    <row r="15698" spans="158:159" x14ac:dyDescent="0.2">
      <c r="FB15698"/>
      <c r="FC15698"/>
    </row>
    <row r="15699" spans="158:159" x14ac:dyDescent="0.2">
      <c r="FB15699"/>
      <c r="FC15699"/>
    </row>
    <row r="15700" spans="158:159" x14ac:dyDescent="0.2">
      <c r="FB15700"/>
      <c r="FC15700"/>
    </row>
    <row r="15701" spans="158:159" x14ac:dyDescent="0.2">
      <c r="FB15701"/>
      <c r="FC15701"/>
    </row>
    <row r="15702" spans="158:159" x14ac:dyDescent="0.2">
      <c r="FB15702"/>
      <c r="FC15702"/>
    </row>
    <row r="15703" spans="158:159" x14ac:dyDescent="0.2">
      <c r="FB15703"/>
      <c r="FC15703"/>
    </row>
    <row r="15704" spans="158:159" x14ac:dyDescent="0.2">
      <c r="FB15704"/>
      <c r="FC15704"/>
    </row>
    <row r="15705" spans="158:159" x14ac:dyDescent="0.2">
      <c r="FB15705"/>
      <c r="FC15705"/>
    </row>
    <row r="15706" spans="158:159" x14ac:dyDescent="0.2">
      <c r="FB15706"/>
      <c r="FC15706"/>
    </row>
    <row r="15707" spans="158:159" x14ac:dyDescent="0.2">
      <c r="FB15707"/>
      <c r="FC15707"/>
    </row>
    <row r="15708" spans="158:159" x14ac:dyDescent="0.2">
      <c r="FB15708"/>
      <c r="FC15708"/>
    </row>
    <row r="15709" spans="158:159" x14ac:dyDescent="0.2">
      <c r="FB15709"/>
      <c r="FC15709"/>
    </row>
    <row r="15710" spans="158:159" x14ac:dyDescent="0.2">
      <c r="FB15710"/>
      <c r="FC15710"/>
    </row>
    <row r="15711" spans="158:159" x14ac:dyDescent="0.2">
      <c r="FB15711"/>
      <c r="FC15711"/>
    </row>
    <row r="15712" spans="158:159" x14ac:dyDescent="0.2">
      <c r="FB15712"/>
      <c r="FC15712"/>
    </row>
    <row r="15713" spans="158:159" x14ac:dyDescent="0.2">
      <c r="FB15713"/>
      <c r="FC15713"/>
    </row>
    <row r="15714" spans="158:159" x14ac:dyDescent="0.2">
      <c r="FB15714"/>
      <c r="FC15714"/>
    </row>
    <row r="15715" spans="158:159" x14ac:dyDescent="0.2">
      <c r="FB15715"/>
      <c r="FC15715"/>
    </row>
    <row r="15716" spans="158:159" x14ac:dyDescent="0.2">
      <c r="FB15716"/>
      <c r="FC15716"/>
    </row>
    <row r="15717" spans="158:159" x14ac:dyDescent="0.2">
      <c r="FB15717"/>
      <c r="FC15717"/>
    </row>
    <row r="15718" spans="158:159" x14ac:dyDescent="0.2">
      <c r="FB15718"/>
      <c r="FC15718"/>
    </row>
    <row r="15719" spans="158:159" x14ac:dyDescent="0.2">
      <c r="FB15719"/>
      <c r="FC15719"/>
    </row>
    <row r="15720" spans="158:159" x14ac:dyDescent="0.2">
      <c r="FB15720"/>
      <c r="FC15720"/>
    </row>
    <row r="15721" spans="158:159" x14ac:dyDescent="0.2">
      <c r="FB15721"/>
      <c r="FC15721"/>
    </row>
    <row r="15722" spans="158:159" x14ac:dyDescent="0.2">
      <c r="FB15722"/>
      <c r="FC15722"/>
    </row>
    <row r="15723" spans="158:159" x14ac:dyDescent="0.2">
      <c r="FB15723"/>
      <c r="FC15723"/>
    </row>
    <row r="15724" spans="158:159" x14ac:dyDescent="0.2">
      <c r="FB15724"/>
      <c r="FC15724"/>
    </row>
    <row r="15725" spans="158:159" x14ac:dyDescent="0.2">
      <c r="FB15725"/>
      <c r="FC15725"/>
    </row>
    <row r="15726" spans="158:159" x14ac:dyDescent="0.2">
      <c r="FB15726"/>
      <c r="FC15726"/>
    </row>
    <row r="15727" spans="158:159" x14ac:dyDescent="0.2">
      <c r="FB15727"/>
      <c r="FC15727"/>
    </row>
    <row r="15728" spans="158:159" x14ac:dyDescent="0.2">
      <c r="FB15728"/>
      <c r="FC15728"/>
    </row>
    <row r="15729" spans="158:159" x14ac:dyDescent="0.2">
      <c r="FB15729"/>
      <c r="FC15729"/>
    </row>
    <row r="15730" spans="158:159" x14ac:dyDescent="0.2">
      <c r="FB15730"/>
      <c r="FC15730"/>
    </row>
    <row r="15731" spans="158:159" x14ac:dyDescent="0.2">
      <c r="FB15731"/>
      <c r="FC15731"/>
    </row>
    <row r="15732" spans="158:159" x14ac:dyDescent="0.2">
      <c r="FB15732"/>
      <c r="FC15732"/>
    </row>
    <row r="15733" spans="158:159" x14ac:dyDescent="0.2">
      <c r="FB15733"/>
      <c r="FC15733"/>
    </row>
    <row r="15734" spans="158:159" x14ac:dyDescent="0.2">
      <c r="FB15734"/>
      <c r="FC15734"/>
    </row>
    <row r="15735" spans="158:159" x14ac:dyDescent="0.2">
      <c r="FB15735"/>
      <c r="FC15735"/>
    </row>
    <row r="15736" spans="158:159" x14ac:dyDescent="0.2">
      <c r="FB15736"/>
      <c r="FC15736"/>
    </row>
    <row r="15737" spans="158:159" x14ac:dyDescent="0.2">
      <c r="FB15737"/>
      <c r="FC15737"/>
    </row>
    <row r="15738" spans="158:159" x14ac:dyDescent="0.2">
      <c r="FB15738"/>
      <c r="FC15738"/>
    </row>
    <row r="15739" spans="158:159" x14ac:dyDescent="0.2">
      <c r="FB15739"/>
      <c r="FC15739"/>
    </row>
    <row r="15740" spans="158:159" x14ac:dyDescent="0.2">
      <c r="FB15740"/>
      <c r="FC15740"/>
    </row>
    <row r="15741" spans="158:159" x14ac:dyDescent="0.2">
      <c r="FB15741"/>
      <c r="FC15741"/>
    </row>
    <row r="15742" spans="158:159" x14ac:dyDescent="0.2">
      <c r="FB15742"/>
      <c r="FC15742"/>
    </row>
    <row r="15743" spans="158:159" x14ac:dyDescent="0.2">
      <c r="FB15743"/>
      <c r="FC15743"/>
    </row>
    <row r="15744" spans="158:159" x14ac:dyDescent="0.2">
      <c r="FB15744"/>
      <c r="FC15744"/>
    </row>
    <row r="15745" spans="158:159" x14ac:dyDescent="0.2">
      <c r="FB15745"/>
      <c r="FC15745"/>
    </row>
    <row r="15746" spans="158:159" x14ac:dyDescent="0.2">
      <c r="FB15746"/>
      <c r="FC15746"/>
    </row>
    <row r="15747" spans="158:159" x14ac:dyDescent="0.2">
      <c r="FB15747"/>
      <c r="FC15747"/>
    </row>
    <row r="15748" spans="158:159" x14ac:dyDescent="0.2">
      <c r="FB15748"/>
      <c r="FC15748"/>
    </row>
    <row r="15749" spans="158:159" x14ac:dyDescent="0.2">
      <c r="FB15749"/>
      <c r="FC15749"/>
    </row>
    <row r="15750" spans="158:159" x14ac:dyDescent="0.2">
      <c r="FB15750"/>
      <c r="FC15750"/>
    </row>
    <row r="15751" spans="158:159" x14ac:dyDescent="0.2">
      <c r="FB15751"/>
      <c r="FC15751"/>
    </row>
    <row r="15752" spans="158:159" x14ac:dyDescent="0.2">
      <c r="FB15752"/>
      <c r="FC15752"/>
    </row>
    <row r="15753" spans="158:159" x14ac:dyDescent="0.2">
      <c r="FB15753"/>
      <c r="FC15753"/>
    </row>
    <row r="15754" spans="158:159" x14ac:dyDescent="0.2">
      <c r="FB15754"/>
      <c r="FC15754"/>
    </row>
    <row r="15755" spans="158:159" x14ac:dyDescent="0.2">
      <c r="FB15755"/>
      <c r="FC15755"/>
    </row>
    <row r="15756" spans="158:159" x14ac:dyDescent="0.2">
      <c r="FB15756"/>
      <c r="FC15756"/>
    </row>
    <row r="15757" spans="158:159" x14ac:dyDescent="0.2">
      <c r="FB15757"/>
      <c r="FC15757"/>
    </row>
    <row r="15758" spans="158:159" x14ac:dyDescent="0.2">
      <c r="FB15758"/>
      <c r="FC15758"/>
    </row>
    <row r="15759" spans="158:159" x14ac:dyDescent="0.2">
      <c r="FB15759"/>
      <c r="FC15759"/>
    </row>
    <row r="15760" spans="158:159" x14ac:dyDescent="0.2">
      <c r="FB15760"/>
      <c r="FC15760"/>
    </row>
    <row r="15761" spans="158:159" x14ac:dyDescent="0.2">
      <c r="FB15761"/>
      <c r="FC15761"/>
    </row>
    <row r="15762" spans="158:159" x14ac:dyDescent="0.2">
      <c r="FB15762"/>
      <c r="FC15762"/>
    </row>
    <row r="15763" spans="158:159" x14ac:dyDescent="0.2">
      <c r="FB15763"/>
      <c r="FC15763"/>
    </row>
    <row r="15764" spans="158:159" x14ac:dyDescent="0.2">
      <c r="FB15764"/>
      <c r="FC15764"/>
    </row>
    <row r="15765" spans="158:159" x14ac:dyDescent="0.2">
      <c r="FB15765"/>
      <c r="FC15765"/>
    </row>
    <row r="15766" spans="158:159" x14ac:dyDescent="0.2">
      <c r="FB15766"/>
      <c r="FC15766"/>
    </row>
    <row r="15767" spans="158:159" x14ac:dyDescent="0.2">
      <c r="FB15767"/>
      <c r="FC15767"/>
    </row>
    <row r="15768" spans="158:159" x14ac:dyDescent="0.2">
      <c r="FB15768"/>
      <c r="FC15768"/>
    </row>
    <row r="15769" spans="158:159" x14ac:dyDescent="0.2">
      <c r="FB15769"/>
      <c r="FC15769"/>
    </row>
    <row r="15770" spans="158:159" x14ac:dyDescent="0.2">
      <c r="FB15770"/>
      <c r="FC15770"/>
    </row>
    <row r="15771" spans="158:159" x14ac:dyDescent="0.2">
      <c r="FB15771"/>
      <c r="FC15771"/>
    </row>
    <row r="15772" spans="158:159" x14ac:dyDescent="0.2">
      <c r="FB15772"/>
      <c r="FC15772"/>
    </row>
    <row r="15773" spans="158:159" x14ac:dyDescent="0.2">
      <c r="FB15773"/>
      <c r="FC15773"/>
    </row>
    <row r="15774" spans="158:159" x14ac:dyDescent="0.2">
      <c r="FB15774"/>
      <c r="FC15774"/>
    </row>
    <row r="15775" spans="158:159" x14ac:dyDescent="0.2">
      <c r="FB15775"/>
      <c r="FC15775"/>
    </row>
    <row r="15776" spans="158:159" x14ac:dyDescent="0.2">
      <c r="FB15776"/>
      <c r="FC15776"/>
    </row>
    <row r="15777" spans="158:159" x14ac:dyDescent="0.2">
      <c r="FB15777"/>
      <c r="FC15777"/>
    </row>
    <row r="15778" spans="158:159" x14ac:dyDescent="0.2">
      <c r="FB15778"/>
      <c r="FC15778"/>
    </row>
    <row r="15779" spans="158:159" x14ac:dyDescent="0.2">
      <c r="FB15779"/>
      <c r="FC15779"/>
    </row>
    <row r="15780" spans="158:159" x14ac:dyDescent="0.2">
      <c r="FB15780"/>
      <c r="FC15780"/>
    </row>
    <row r="15781" spans="158:159" x14ac:dyDescent="0.2">
      <c r="FB15781"/>
      <c r="FC15781"/>
    </row>
    <row r="15782" spans="158:159" x14ac:dyDescent="0.2">
      <c r="FB15782"/>
      <c r="FC15782"/>
    </row>
    <row r="15783" spans="158:159" x14ac:dyDescent="0.2">
      <c r="FB15783"/>
      <c r="FC15783"/>
    </row>
    <row r="15784" spans="158:159" x14ac:dyDescent="0.2">
      <c r="FB15784"/>
      <c r="FC15784"/>
    </row>
    <row r="15785" spans="158:159" x14ac:dyDescent="0.2">
      <c r="FB15785"/>
      <c r="FC15785"/>
    </row>
    <row r="15786" spans="158:159" x14ac:dyDescent="0.2">
      <c r="FB15786"/>
      <c r="FC15786"/>
    </row>
    <row r="15787" spans="158:159" x14ac:dyDescent="0.2">
      <c r="FB15787"/>
      <c r="FC15787"/>
    </row>
    <row r="15788" spans="158:159" x14ac:dyDescent="0.2">
      <c r="FB15788"/>
      <c r="FC15788"/>
    </row>
    <row r="15789" spans="158:159" x14ac:dyDescent="0.2">
      <c r="FB15789"/>
      <c r="FC15789"/>
    </row>
    <row r="15790" spans="158:159" x14ac:dyDescent="0.2">
      <c r="FB15790"/>
      <c r="FC15790"/>
    </row>
    <row r="15791" spans="158:159" x14ac:dyDescent="0.2">
      <c r="FB15791"/>
      <c r="FC15791"/>
    </row>
    <row r="15792" spans="158:159" x14ac:dyDescent="0.2">
      <c r="FB15792"/>
      <c r="FC15792"/>
    </row>
    <row r="15793" spans="158:159" x14ac:dyDescent="0.2">
      <c r="FB15793"/>
      <c r="FC15793"/>
    </row>
    <row r="15794" spans="158:159" x14ac:dyDescent="0.2">
      <c r="FB15794"/>
      <c r="FC15794"/>
    </row>
    <row r="15795" spans="158:159" x14ac:dyDescent="0.2">
      <c r="FB15795"/>
      <c r="FC15795"/>
    </row>
    <row r="15796" spans="158:159" x14ac:dyDescent="0.2">
      <c r="FB15796"/>
      <c r="FC15796"/>
    </row>
    <row r="15797" spans="158:159" x14ac:dyDescent="0.2">
      <c r="FB15797"/>
      <c r="FC15797"/>
    </row>
    <row r="15798" spans="158:159" x14ac:dyDescent="0.2">
      <c r="FB15798"/>
      <c r="FC15798"/>
    </row>
    <row r="15799" spans="158:159" x14ac:dyDescent="0.2">
      <c r="FB15799"/>
      <c r="FC15799"/>
    </row>
    <row r="15800" spans="158:159" x14ac:dyDescent="0.2">
      <c r="FB15800"/>
      <c r="FC15800"/>
    </row>
    <row r="15801" spans="158:159" x14ac:dyDescent="0.2">
      <c r="FB15801"/>
      <c r="FC15801"/>
    </row>
    <row r="15802" spans="158:159" x14ac:dyDescent="0.2">
      <c r="FB15802"/>
      <c r="FC15802"/>
    </row>
    <row r="15803" spans="158:159" x14ac:dyDescent="0.2">
      <c r="FB15803"/>
      <c r="FC15803"/>
    </row>
    <row r="15804" spans="158:159" x14ac:dyDescent="0.2">
      <c r="FB15804"/>
      <c r="FC15804"/>
    </row>
    <row r="15805" spans="158:159" x14ac:dyDescent="0.2">
      <c r="FB15805"/>
      <c r="FC15805"/>
    </row>
    <row r="15806" spans="158:159" x14ac:dyDescent="0.2">
      <c r="FB15806"/>
      <c r="FC15806"/>
    </row>
    <row r="15807" spans="158:159" x14ac:dyDescent="0.2">
      <c r="FB15807"/>
      <c r="FC15807"/>
    </row>
    <row r="15808" spans="158:159" x14ac:dyDescent="0.2">
      <c r="FB15808"/>
      <c r="FC15808"/>
    </row>
    <row r="15809" spans="158:159" x14ac:dyDescent="0.2">
      <c r="FB15809"/>
      <c r="FC15809"/>
    </row>
    <row r="15810" spans="158:159" x14ac:dyDescent="0.2">
      <c r="FB15810"/>
      <c r="FC15810"/>
    </row>
    <row r="15811" spans="158:159" x14ac:dyDescent="0.2">
      <c r="FB15811"/>
      <c r="FC15811"/>
    </row>
    <row r="15812" spans="158:159" x14ac:dyDescent="0.2">
      <c r="FB15812"/>
      <c r="FC15812"/>
    </row>
    <row r="15813" spans="158:159" x14ac:dyDescent="0.2">
      <c r="FB15813"/>
      <c r="FC15813"/>
    </row>
    <row r="15814" spans="158:159" x14ac:dyDescent="0.2">
      <c r="FB15814"/>
      <c r="FC15814"/>
    </row>
    <row r="15815" spans="158:159" x14ac:dyDescent="0.2">
      <c r="FB15815"/>
      <c r="FC15815"/>
    </row>
    <row r="15816" spans="158:159" x14ac:dyDescent="0.2">
      <c r="FB15816"/>
      <c r="FC15816"/>
    </row>
    <row r="15817" spans="158:159" x14ac:dyDescent="0.2">
      <c r="FB15817"/>
      <c r="FC15817"/>
    </row>
    <row r="15818" spans="158:159" x14ac:dyDescent="0.2">
      <c r="FB15818"/>
      <c r="FC15818"/>
    </row>
    <row r="15819" spans="158:159" x14ac:dyDescent="0.2">
      <c r="FB15819"/>
      <c r="FC15819"/>
    </row>
    <row r="15820" spans="158:159" x14ac:dyDescent="0.2">
      <c r="FB15820"/>
      <c r="FC15820"/>
    </row>
    <row r="15821" spans="158:159" x14ac:dyDescent="0.2">
      <c r="FB15821"/>
      <c r="FC15821"/>
    </row>
    <row r="15822" spans="158:159" x14ac:dyDescent="0.2">
      <c r="FB15822"/>
      <c r="FC15822"/>
    </row>
    <row r="15823" spans="158:159" x14ac:dyDescent="0.2">
      <c r="FB15823"/>
      <c r="FC15823"/>
    </row>
    <row r="15824" spans="158:159" x14ac:dyDescent="0.2">
      <c r="FB15824"/>
      <c r="FC15824"/>
    </row>
    <row r="15825" spans="158:159" x14ac:dyDescent="0.2">
      <c r="FB15825"/>
      <c r="FC15825"/>
    </row>
    <row r="15826" spans="158:159" x14ac:dyDescent="0.2">
      <c r="FB15826"/>
      <c r="FC15826"/>
    </row>
    <row r="15827" spans="158:159" x14ac:dyDescent="0.2">
      <c r="FB15827"/>
      <c r="FC15827"/>
    </row>
    <row r="15828" spans="158:159" x14ac:dyDescent="0.2">
      <c r="FB15828"/>
      <c r="FC15828"/>
    </row>
    <row r="15829" spans="158:159" x14ac:dyDescent="0.2">
      <c r="FB15829"/>
      <c r="FC15829"/>
    </row>
    <row r="15830" spans="158:159" x14ac:dyDescent="0.2">
      <c r="FB15830"/>
      <c r="FC15830"/>
    </row>
    <row r="15831" spans="158:159" x14ac:dyDescent="0.2">
      <c r="FB15831"/>
      <c r="FC15831"/>
    </row>
    <row r="15832" spans="158:159" x14ac:dyDescent="0.2">
      <c r="FB15832"/>
      <c r="FC15832"/>
    </row>
    <row r="15833" spans="158:159" x14ac:dyDescent="0.2">
      <c r="FB15833"/>
      <c r="FC15833"/>
    </row>
    <row r="15834" spans="158:159" x14ac:dyDescent="0.2">
      <c r="FB15834"/>
      <c r="FC15834"/>
    </row>
    <row r="15835" spans="158:159" x14ac:dyDescent="0.2">
      <c r="FB15835"/>
      <c r="FC15835"/>
    </row>
    <row r="15836" spans="158:159" x14ac:dyDescent="0.2">
      <c r="FB15836"/>
      <c r="FC15836"/>
    </row>
    <row r="15837" spans="158:159" x14ac:dyDescent="0.2">
      <c r="FB15837"/>
      <c r="FC15837"/>
    </row>
    <row r="15838" spans="158:159" x14ac:dyDescent="0.2">
      <c r="FB15838"/>
      <c r="FC15838"/>
    </row>
    <row r="15839" spans="158:159" x14ac:dyDescent="0.2">
      <c r="FB15839"/>
      <c r="FC15839"/>
    </row>
    <row r="15840" spans="158:159" x14ac:dyDescent="0.2">
      <c r="FB15840"/>
      <c r="FC15840"/>
    </row>
    <row r="15841" spans="158:159" x14ac:dyDescent="0.2">
      <c r="FB15841"/>
      <c r="FC15841"/>
    </row>
    <row r="15842" spans="158:159" x14ac:dyDescent="0.2">
      <c r="FB15842"/>
      <c r="FC15842"/>
    </row>
    <row r="15843" spans="158:159" x14ac:dyDescent="0.2">
      <c r="FB15843"/>
      <c r="FC15843"/>
    </row>
    <row r="15844" spans="158:159" x14ac:dyDescent="0.2">
      <c r="FB15844"/>
      <c r="FC15844"/>
    </row>
    <row r="15845" spans="158:159" x14ac:dyDescent="0.2">
      <c r="FB15845"/>
      <c r="FC15845"/>
    </row>
    <row r="15846" spans="158:159" x14ac:dyDescent="0.2">
      <c r="FB15846"/>
      <c r="FC15846"/>
    </row>
    <row r="15847" spans="158:159" x14ac:dyDescent="0.2">
      <c r="FB15847"/>
      <c r="FC15847"/>
    </row>
    <row r="15848" spans="158:159" x14ac:dyDescent="0.2">
      <c r="FB15848"/>
      <c r="FC15848"/>
    </row>
    <row r="15849" spans="158:159" x14ac:dyDescent="0.2">
      <c r="FB15849"/>
      <c r="FC15849"/>
    </row>
    <row r="15850" spans="158:159" x14ac:dyDescent="0.2">
      <c r="FB15850"/>
      <c r="FC15850"/>
    </row>
    <row r="15851" spans="158:159" x14ac:dyDescent="0.2">
      <c r="FB15851"/>
      <c r="FC15851"/>
    </row>
    <row r="15852" spans="158:159" x14ac:dyDescent="0.2">
      <c r="FB15852"/>
      <c r="FC15852"/>
    </row>
    <row r="15853" spans="158:159" x14ac:dyDescent="0.2">
      <c r="FB15853"/>
      <c r="FC15853"/>
    </row>
    <row r="15854" spans="158:159" x14ac:dyDescent="0.2">
      <c r="FB15854"/>
      <c r="FC15854"/>
    </row>
    <row r="15855" spans="158:159" x14ac:dyDescent="0.2">
      <c r="FB15855"/>
      <c r="FC15855"/>
    </row>
    <row r="15856" spans="158:159" x14ac:dyDescent="0.2">
      <c r="FB15856"/>
      <c r="FC15856"/>
    </row>
    <row r="15857" spans="158:159" x14ac:dyDescent="0.2">
      <c r="FB15857"/>
      <c r="FC15857"/>
    </row>
    <row r="15858" spans="158:159" x14ac:dyDescent="0.2">
      <c r="FB15858"/>
      <c r="FC15858"/>
    </row>
    <row r="15859" spans="158:159" x14ac:dyDescent="0.2">
      <c r="FB15859"/>
      <c r="FC15859"/>
    </row>
    <row r="15860" spans="158:159" x14ac:dyDescent="0.2">
      <c r="FB15860"/>
      <c r="FC15860"/>
    </row>
    <row r="15861" spans="158:159" x14ac:dyDescent="0.2">
      <c r="FB15861"/>
      <c r="FC15861"/>
    </row>
    <row r="15862" spans="158:159" x14ac:dyDescent="0.2">
      <c r="FB15862"/>
      <c r="FC15862"/>
    </row>
    <row r="15863" spans="158:159" x14ac:dyDescent="0.2">
      <c r="FB15863"/>
      <c r="FC15863"/>
    </row>
    <row r="15864" spans="158:159" x14ac:dyDescent="0.2">
      <c r="FB15864"/>
      <c r="FC15864"/>
    </row>
    <row r="15865" spans="158:159" x14ac:dyDescent="0.2">
      <c r="FB15865"/>
      <c r="FC15865"/>
    </row>
    <row r="15866" spans="158:159" x14ac:dyDescent="0.2">
      <c r="FB15866"/>
      <c r="FC15866"/>
    </row>
    <row r="15867" spans="158:159" x14ac:dyDescent="0.2">
      <c r="FB15867"/>
      <c r="FC15867"/>
    </row>
    <row r="15868" spans="158:159" x14ac:dyDescent="0.2">
      <c r="FB15868"/>
      <c r="FC15868"/>
    </row>
    <row r="15869" spans="158:159" x14ac:dyDescent="0.2">
      <c r="FB15869"/>
      <c r="FC15869"/>
    </row>
    <row r="15870" spans="158:159" x14ac:dyDescent="0.2">
      <c r="FB15870"/>
      <c r="FC15870"/>
    </row>
    <row r="15871" spans="158:159" x14ac:dyDescent="0.2">
      <c r="FB15871"/>
      <c r="FC15871"/>
    </row>
    <row r="15872" spans="158:159" x14ac:dyDescent="0.2">
      <c r="FB15872"/>
      <c r="FC15872"/>
    </row>
    <row r="15873" spans="158:159" x14ac:dyDescent="0.2">
      <c r="FB15873"/>
      <c r="FC15873"/>
    </row>
    <row r="15874" spans="158:159" x14ac:dyDescent="0.2">
      <c r="FB15874"/>
      <c r="FC15874"/>
    </row>
    <row r="15875" spans="158:159" x14ac:dyDescent="0.2">
      <c r="FB15875"/>
      <c r="FC15875"/>
    </row>
    <row r="15876" spans="158:159" x14ac:dyDescent="0.2">
      <c r="FB15876"/>
      <c r="FC15876"/>
    </row>
    <row r="15877" spans="158:159" x14ac:dyDescent="0.2">
      <c r="FB15877"/>
      <c r="FC15877"/>
    </row>
    <row r="15878" spans="158:159" x14ac:dyDescent="0.2">
      <c r="FB15878"/>
      <c r="FC15878"/>
    </row>
    <row r="15879" spans="158:159" x14ac:dyDescent="0.2">
      <c r="FB15879"/>
      <c r="FC15879"/>
    </row>
    <row r="15880" spans="158:159" x14ac:dyDescent="0.2">
      <c r="FB15880"/>
      <c r="FC15880"/>
    </row>
    <row r="15881" spans="158:159" x14ac:dyDescent="0.2">
      <c r="FB15881"/>
      <c r="FC15881"/>
    </row>
    <row r="15882" spans="158:159" x14ac:dyDescent="0.2">
      <c r="FB15882"/>
      <c r="FC15882"/>
    </row>
    <row r="15883" spans="158:159" x14ac:dyDescent="0.2">
      <c r="FB15883"/>
      <c r="FC15883"/>
    </row>
    <row r="15884" spans="158:159" x14ac:dyDescent="0.2">
      <c r="FB15884"/>
      <c r="FC15884"/>
    </row>
    <row r="15885" spans="158:159" x14ac:dyDescent="0.2">
      <c r="FB15885"/>
      <c r="FC15885"/>
    </row>
    <row r="15886" spans="158:159" x14ac:dyDescent="0.2">
      <c r="FB15886"/>
      <c r="FC15886"/>
    </row>
    <row r="15887" spans="158:159" x14ac:dyDescent="0.2">
      <c r="FB15887"/>
      <c r="FC15887"/>
    </row>
    <row r="15888" spans="158:159" x14ac:dyDescent="0.2">
      <c r="FB15888"/>
      <c r="FC15888"/>
    </row>
    <row r="15889" spans="158:159" x14ac:dyDescent="0.2">
      <c r="FB15889"/>
      <c r="FC15889"/>
    </row>
    <row r="15890" spans="158:159" x14ac:dyDescent="0.2">
      <c r="FB15890"/>
      <c r="FC15890"/>
    </row>
    <row r="15891" spans="158:159" x14ac:dyDescent="0.2">
      <c r="FB15891"/>
      <c r="FC15891"/>
    </row>
    <row r="15892" spans="158:159" x14ac:dyDescent="0.2">
      <c r="FB15892"/>
      <c r="FC15892"/>
    </row>
    <row r="15893" spans="158:159" x14ac:dyDescent="0.2">
      <c r="FB15893"/>
      <c r="FC15893"/>
    </row>
    <row r="15894" spans="158:159" x14ac:dyDescent="0.2">
      <c r="FB15894"/>
      <c r="FC15894"/>
    </row>
    <row r="15895" spans="158:159" x14ac:dyDescent="0.2">
      <c r="FB15895"/>
      <c r="FC15895"/>
    </row>
    <row r="15896" spans="158:159" x14ac:dyDescent="0.2">
      <c r="FB15896"/>
      <c r="FC15896"/>
    </row>
    <row r="15897" spans="158:159" x14ac:dyDescent="0.2">
      <c r="FB15897"/>
      <c r="FC15897"/>
    </row>
    <row r="15898" spans="158:159" x14ac:dyDescent="0.2">
      <c r="FB15898"/>
      <c r="FC15898"/>
    </row>
    <row r="15899" spans="158:159" x14ac:dyDescent="0.2">
      <c r="FB15899"/>
      <c r="FC15899"/>
    </row>
    <row r="15900" spans="158:159" x14ac:dyDescent="0.2">
      <c r="FB15900"/>
      <c r="FC15900"/>
    </row>
    <row r="15901" spans="158:159" x14ac:dyDescent="0.2">
      <c r="FB15901"/>
      <c r="FC15901"/>
    </row>
    <row r="15902" spans="158:159" x14ac:dyDescent="0.2">
      <c r="FB15902"/>
      <c r="FC15902"/>
    </row>
    <row r="15903" spans="158:159" x14ac:dyDescent="0.2">
      <c r="FB15903"/>
      <c r="FC15903"/>
    </row>
    <row r="15904" spans="158:159" x14ac:dyDescent="0.2">
      <c r="FB15904"/>
      <c r="FC15904"/>
    </row>
    <row r="15905" spans="158:159" x14ac:dyDescent="0.2">
      <c r="FB15905"/>
      <c r="FC15905"/>
    </row>
    <row r="15906" spans="158:159" x14ac:dyDescent="0.2">
      <c r="FB15906"/>
      <c r="FC15906"/>
    </row>
    <row r="15907" spans="158:159" x14ac:dyDescent="0.2">
      <c r="FB15907"/>
      <c r="FC15907"/>
    </row>
    <row r="15908" spans="158:159" x14ac:dyDescent="0.2">
      <c r="FB15908"/>
      <c r="FC15908"/>
    </row>
    <row r="15909" spans="158:159" x14ac:dyDescent="0.2">
      <c r="FB15909"/>
      <c r="FC15909"/>
    </row>
    <row r="15910" spans="158:159" x14ac:dyDescent="0.2">
      <c r="FB15910"/>
      <c r="FC15910"/>
    </row>
    <row r="15911" spans="158:159" x14ac:dyDescent="0.2">
      <c r="FB15911"/>
      <c r="FC15911"/>
    </row>
    <row r="15912" spans="158:159" x14ac:dyDescent="0.2">
      <c r="FB15912"/>
      <c r="FC15912"/>
    </row>
    <row r="15913" spans="158:159" x14ac:dyDescent="0.2">
      <c r="FB15913"/>
      <c r="FC15913"/>
    </row>
    <row r="15914" spans="158:159" x14ac:dyDescent="0.2">
      <c r="FB15914"/>
      <c r="FC15914"/>
    </row>
    <row r="15915" spans="158:159" x14ac:dyDescent="0.2">
      <c r="FB15915"/>
      <c r="FC15915"/>
    </row>
    <row r="15916" spans="158:159" x14ac:dyDescent="0.2">
      <c r="FB15916"/>
      <c r="FC15916"/>
    </row>
    <row r="15917" spans="158:159" x14ac:dyDescent="0.2">
      <c r="FB15917"/>
      <c r="FC15917"/>
    </row>
    <row r="15918" spans="158:159" x14ac:dyDescent="0.2">
      <c r="FB15918"/>
      <c r="FC15918"/>
    </row>
    <row r="15919" spans="158:159" x14ac:dyDescent="0.2">
      <c r="FB15919"/>
      <c r="FC15919"/>
    </row>
    <row r="15920" spans="158:159" x14ac:dyDescent="0.2">
      <c r="FB15920"/>
      <c r="FC15920"/>
    </row>
    <row r="15921" spans="158:159" x14ac:dyDescent="0.2">
      <c r="FB15921"/>
      <c r="FC15921"/>
    </row>
    <row r="15922" spans="158:159" x14ac:dyDescent="0.2">
      <c r="FB15922"/>
      <c r="FC15922"/>
    </row>
    <row r="15923" spans="158:159" x14ac:dyDescent="0.2">
      <c r="FB15923"/>
      <c r="FC15923"/>
    </row>
    <row r="15924" spans="158:159" x14ac:dyDescent="0.2">
      <c r="FB15924"/>
      <c r="FC15924"/>
    </row>
    <row r="15925" spans="158:159" x14ac:dyDescent="0.2">
      <c r="FB15925"/>
      <c r="FC15925"/>
    </row>
    <row r="15926" spans="158:159" x14ac:dyDescent="0.2">
      <c r="FB15926"/>
      <c r="FC15926"/>
    </row>
    <row r="15927" spans="158:159" x14ac:dyDescent="0.2">
      <c r="FB15927"/>
      <c r="FC15927"/>
    </row>
    <row r="15928" spans="158:159" x14ac:dyDescent="0.2">
      <c r="FB15928"/>
      <c r="FC15928"/>
    </row>
    <row r="15929" spans="158:159" x14ac:dyDescent="0.2">
      <c r="FB15929"/>
      <c r="FC15929"/>
    </row>
    <row r="15930" spans="158:159" x14ac:dyDescent="0.2">
      <c r="FB15930"/>
      <c r="FC15930"/>
    </row>
    <row r="15931" spans="158:159" x14ac:dyDescent="0.2">
      <c r="FB15931"/>
      <c r="FC15931"/>
    </row>
    <row r="15932" spans="158:159" x14ac:dyDescent="0.2">
      <c r="FB15932"/>
      <c r="FC15932"/>
    </row>
    <row r="15933" spans="158:159" x14ac:dyDescent="0.2">
      <c r="FB15933"/>
      <c r="FC15933"/>
    </row>
    <row r="15934" spans="158:159" x14ac:dyDescent="0.2">
      <c r="FB15934"/>
      <c r="FC15934"/>
    </row>
    <row r="15935" spans="158:159" x14ac:dyDescent="0.2">
      <c r="FB15935"/>
      <c r="FC15935"/>
    </row>
    <row r="15936" spans="158:159" x14ac:dyDescent="0.2">
      <c r="FB15936"/>
      <c r="FC15936"/>
    </row>
    <row r="15937" spans="158:159" x14ac:dyDescent="0.2">
      <c r="FB15937"/>
      <c r="FC15937"/>
    </row>
    <row r="15938" spans="158:159" x14ac:dyDescent="0.2">
      <c r="FB15938"/>
      <c r="FC15938"/>
    </row>
    <row r="15939" spans="158:159" x14ac:dyDescent="0.2">
      <c r="FB15939"/>
      <c r="FC15939"/>
    </row>
    <row r="15940" spans="158:159" x14ac:dyDescent="0.2">
      <c r="FB15940"/>
      <c r="FC15940"/>
    </row>
    <row r="15941" spans="158:159" x14ac:dyDescent="0.2">
      <c r="FB15941"/>
      <c r="FC15941"/>
    </row>
    <row r="15942" spans="158:159" x14ac:dyDescent="0.2">
      <c r="FB15942"/>
      <c r="FC15942"/>
    </row>
    <row r="15943" spans="158:159" x14ac:dyDescent="0.2">
      <c r="FB15943"/>
      <c r="FC15943"/>
    </row>
    <row r="15944" spans="158:159" x14ac:dyDescent="0.2">
      <c r="FB15944"/>
      <c r="FC15944"/>
    </row>
    <row r="15945" spans="158:159" x14ac:dyDescent="0.2">
      <c r="FB15945"/>
      <c r="FC15945"/>
    </row>
    <row r="15946" spans="158:159" x14ac:dyDescent="0.2">
      <c r="FB15946"/>
      <c r="FC15946"/>
    </row>
    <row r="15947" spans="158:159" x14ac:dyDescent="0.2">
      <c r="FB15947"/>
      <c r="FC15947"/>
    </row>
    <row r="15948" spans="158:159" x14ac:dyDescent="0.2">
      <c r="FB15948"/>
      <c r="FC15948"/>
    </row>
    <row r="15949" spans="158:159" x14ac:dyDescent="0.2">
      <c r="FB15949"/>
      <c r="FC15949"/>
    </row>
    <row r="15950" spans="158:159" x14ac:dyDescent="0.2">
      <c r="FB15950"/>
      <c r="FC15950"/>
    </row>
    <row r="15951" spans="158:159" x14ac:dyDescent="0.2">
      <c r="FB15951"/>
      <c r="FC15951"/>
    </row>
    <row r="15952" spans="158:159" x14ac:dyDescent="0.2">
      <c r="FB15952"/>
      <c r="FC15952"/>
    </row>
    <row r="15953" spans="158:159" x14ac:dyDescent="0.2">
      <c r="FB15953"/>
      <c r="FC15953"/>
    </row>
    <row r="15954" spans="158:159" x14ac:dyDescent="0.2">
      <c r="FB15954"/>
      <c r="FC15954"/>
    </row>
    <row r="15955" spans="158:159" x14ac:dyDescent="0.2">
      <c r="FB15955"/>
      <c r="FC15955"/>
    </row>
    <row r="15956" spans="158:159" x14ac:dyDescent="0.2">
      <c r="FB15956"/>
      <c r="FC15956"/>
    </row>
    <row r="15957" spans="158:159" x14ac:dyDescent="0.2">
      <c r="FB15957"/>
      <c r="FC15957"/>
    </row>
    <row r="15958" spans="158:159" x14ac:dyDescent="0.2">
      <c r="FB15958"/>
      <c r="FC15958"/>
    </row>
    <row r="15959" spans="158:159" x14ac:dyDescent="0.2">
      <c r="FB15959"/>
      <c r="FC15959"/>
    </row>
    <row r="15960" spans="158:159" x14ac:dyDescent="0.2">
      <c r="FB15960"/>
      <c r="FC15960"/>
    </row>
    <row r="15961" spans="158:159" x14ac:dyDescent="0.2">
      <c r="FB15961"/>
      <c r="FC15961"/>
    </row>
    <row r="15962" spans="158:159" x14ac:dyDescent="0.2">
      <c r="FB15962"/>
      <c r="FC15962"/>
    </row>
    <row r="15963" spans="158:159" x14ac:dyDescent="0.2">
      <c r="FB15963"/>
      <c r="FC15963"/>
    </row>
    <row r="15964" spans="158:159" x14ac:dyDescent="0.2">
      <c r="FB15964"/>
      <c r="FC15964"/>
    </row>
    <row r="15965" spans="158:159" x14ac:dyDescent="0.2">
      <c r="FB15965"/>
      <c r="FC15965"/>
    </row>
    <row r="15966" spans="158:159" x14ac:dyDescent="0.2">
      <c r="FB15966"/>
      <c r="FC15966"/>
    </row>
    <row r="15967" spans="158:159" x14ac:dyDescent="0.2">
      <c r="FB15967"/>
      <c r="FC15967"/>
    </row>
    <row r="15968" spans="158:159" x14ac:dyDescent="0.2">
      <c r="FB15968"/>
      <c r="FC15968"/>
    </row>
    <row r="15969" spans="158:159" x14ac:dyDescent="0.2">
      <c r="FB15969"/>
      <c r="FC15969"/>
    </row>
    <row r="15970" spans="158:159" x14ac:dyDescent="0.2">
      <c r="FB15970"/>
      <c r="FC15970"/>
    </row>
    <row r="15971" spans="158:159" x14ac:dyDescent="0.2">
      <c r="FB15971"/>
      <c r="FC15971"/>
    </row>
    <row r="15972" spans="158:159" x14ac:dyDescent="0.2">
      <c r="FB15972"/>
      <c r="FC15972"/>
    </row>
    <row r="15973" spans="158:159" x14ac:dyDescent="0.2">
      <c r="FB15973"/>
      <c r="FC15973"/>
    </row>
    <row r="15974" spans="158:159" x14ac:dyDescent="0.2">
      <c r="FB15974"/>
      <c r="FC15974"/>
    </row>
    <row r="15975" spans="158:159" x14ac:dyDescent="0.2">
      <c r="FB15975"/>
      <c r="FC15975"/>
    </row>
    <row r="15976" spans="158:159" x14ac:dyDescent="0.2">
      <c r="FB15976"/>
      <c r="FC15976"/>
    </row>
    <row r="15977" spans="158:159" x14ac:dyDescent="0.2">
      <c r="FB15977"/>
      <c r="FC15977"/>
    </row>
    <row r="15978" spans="158:159" x14ac:dyDescent="0.2">
      <c r="FB15978"/>
      <c r="FC15978"/>
    </row>
    <row r="15979" spans="158:159" x14ac:dyDescent="0.2">
      <c r="FB15979"/>
      <c r="FC15979"/>
    </row>
    <row r="15980" spans="158:159" x14ac:dyDescent="0.2">
      <c r="FB15980"/>
      <c r="FC15980"/>
    </row>
    <row r="15981" spans="158:159" x14ac:dyDescent="0.2">
      <c r="FB15981"/>
      <c r="FC15981"/>
    </row>
    <row r="15982" spans="158:159" x14ac:dyDescent="0.2">
      <c r="FB15982"/>
      <c r="FC15982"/>
    </row>
    <row r="15983" spans="158:159" x14ac:dyDescent="0.2">
      <c r="FB15983"/>
      <c r="FC15983"/>
    </row>
    <row r="15984" spans="158:159" x14ac:dyDescent="0.2">
      <c r="FB15984"/>
      <c r="FC15984"/>
    </row>
    <row r="15985" spans="158:159" x14ac:dyDescent="0.2">
      <c r="FB15985"/>
      <c r="FC15985"/>
    </row>
    <row r="15986" spans="158:159" x14ac:dyDescent="0.2">
      <c r="FB15986"/>
      <c r="FC15986"/>
    </row>
    <row r="15987" spans="158:159" x14ac:dyDescent="0.2">
      <c r="FB15987"/>
      <c r="FC15987"/>
    </row>
    <row r="15988" spans="158:159" x14ac:dyDescent="0.2">
      <c r="FB15988"/>
      <c r="FC15988"/>
    </row>
    <row r="15989" spans="158:159" x14ac:dyDescent="0.2">
      <c r="FB15989"/>
      <c r="FC15989"/>
    </row>
    <row r="15990" spans="158:159" x14ac:dyDescent="0.2">
      <c r="FB15990"/>
      <c r="FC15990"/>
    </row>
    <row r="15991" spans="158:159" x14ac:dyDescent="0.2">
      <c r="FB15991"/>
      <c r="FC15991"/>
    </row>
    <row r="15992" spans="158:159" x14ac:dyDescent="0.2">
      <c r="FB15992"/>
      <c r="FC15992"/>
    </row>
    <row r="15993" spans="158:159" x14ac:dyDescent="0.2">
      <c r="FB15993"/>
      <c r="FC15993"/>
    </row>
    <row r="15994" spans="158:159" x14ac:dyDescent="0.2">
      <c r="FB15994"/>
      <c r="FC15994"/>
    </row>
    <row r="15995" spans="158:159" x14ac:dyDescent="0.2">
      <c r="FB15995"/>
      <c r="FC15995"/>
    </row>
    <row r="15996" spans="158:159" x14ac:dyDescent="0.2">
      <c r="FB15996"/>
      <c r="FC15996"/>
    </row>
    <row r="15997" spans="158:159" x14ac:dyDescent="0.2">
      <c r="FB15997"/>
      <c r="FC15997"/>
    </row>
    <row r="15998" spans="158:159" x14ac:dyDescent="0.2">
      <c r="FB15998"/>
      <c r="FC15998"/>
    </row>
    <row r="15999" spans="158:159" x14ac:dyDescent="0.2">
      <c r="FB15999"/>
      <c r="FC15999"/>
    </row>
    <row r="16000" spans="158:159" x14ac:dyDescent="0.2">
      <c r="FB16000"/>
      <c r="FC16000"/>
    </row>
    <row r="16001" spans="158:159" x14ac:dyDescent="0.2">
      <c r="FB16001"/>
      <c r="FC16001"/>
    </row>
    <row r="16002" spans="158:159" x14ac:dyDescent="0.2">
      <c r="FB16002"/>
      <c r="FC16002"/>
    </row>
    <row r="16003" spans="158:159" x14ac:dyDescent="0.2">
      <c r="FB16003"/>
      <c r="FC16003"/>
    </row>
    <row r="16004" spans="158:159" x14ac:dyDescent="0.2">
      <c r="FB16004"/>
      <c r="FC16004"/>
    </row>
    <row r="16005" spans="158:159" x14ac:dyDescent="0.2">
      <c r="FB16005"/>
      <c r="FC16005"/>
    </row>
    <row r="16006" spans="158:159" x14ac:dyDescent="0.2">
      <c r="FB16006"/>
      <c r="FC16006"/>
    </row>
    <row r="16007" spans="158:159" x14ac:dyDescent="0.2">
      <c r="FB16007"/>
      <c r="FC16007"/>
    </row>
    <row r="16008" spans="158:159" x14ac:dyDescent="0.2">
      <c r="FB16008"/>
      <c r="FC16008"/>
    </row>
    <row r="16009" spans="158:159" x14ac:dyDescent="0.2">
      <c r="FB16009"/>
      <c r="FC16009"/>
    </row>
    <row r="16010" spans="158:159" x14ac:dyDescent="0.2">
      <c r="FB16010"/>
      <c r="FC16010"/>
    </row>
    <row r="16011" spans="158:159" x14ac:dyDescent="0.2">
      <c r="FB16011"/>
      <c r="FC16011"/>
    </row>
    <row r="16012" spans="158:159" x14ac:dyDescent="0.2">
      <c r="FB16012"/>
      <c r="FC16012"/>
    </row>
    <row r="16013" spans="158:159" x14ac:dyDescent="0.2">
      <c r="FB16013"/>
      <c r="FC16013"/>
    </row>
    <row r="16014" spans="158:159" x14ac:dyDescent="0.2">
      <c r="FB16014"/>
      <c r="FC16014"/>
    </row>
    <row r="16015" spans="158:159" x14ac:dyDescent="0.2">
      <c r="FB16015"/>
      <c r="FC16015"/>
    </row>
    <row r="16016" spans="158:159" x14ac:dyDescent="0.2">
      <c r="FB16016"/>
      <c r="FC16016"/>
    </row>
    <row r="16017" spans="158:159" x14ac:dyDescent="0.2">
      <c r="FB16017"/>
      <c r="FC16017"/>
    </row>
    <row r="16018" spans="158:159" x14ac:dyDescent="0.2">
      <c r="FB16018"/>
      <c r="FC16018"/>
    </row>
    <row r="16019" spans="158:159" x14ac:dyDescent="0.2">
      <c r="FB16019"/>
      <c r="FC16019"/>
    </row>
    <row r="16020" spans="158:159" x14ac:dyDescent="0.2">
      <c r="FB16020"/>
      <c r="FC16020"/>
    </row>
    <row r="16021" spans="158:159" x14ac:dyDescent="0.2">
      <c r="FB16021"/>
      <c r="FC16021"/>
    </row>
    <row r="16022" spans="158:159" x14ac:dyDescent="0.2">
      <c r="FB16022"/>
      <c r="FC16022"/>
    </row>
    <row r="16023" spans="158:159" x14ac:dyDescent="0.2">
      <c r="FB16023"/>
      <c r="FC16023"/>
    </row>
    <row r="16024" spans="158:159" x14ac:dyDescent="0.2">
      <c r="FB16024"/>
      <c r="FC16024"/>
    </row>
    <row r="16025" spans="158:159" x14ac:dyDescent="0.2">
      <c r="FB16025"/>
      <c r="FC16025"/>
    </row>
    <row r="16026" spans="158:159" x14ac:dyDescent="0.2">
      <c r="FB16026"/>
      <c r="FC16026"/>
    </row>
    <row r="16027" spans="158:159" x14ac:dyDescent="0.2">
      <c r="FB16027"/>
      <c r="FC16027"/>
    </row>
    <row r="16028" spans="158:159" x14ac:dyDescent="0.2">
      <c r="FB16028"/>
      <c r="FC16028"/>
    </row>
    <row r="16029" spans="158:159" x14ac:dyDescent="0.2">
      <c r="FB16029"/>
      <c r="FC16029"/>
    </row>
    <row r="16030" spans="158:159" x14ac:dyDescent="0.2">
      <c r="FB16030"/>
      <c r="FC16030"/>
    </row>
    <row r="16031" spans="158:159" x14ac:dyDescent="0.2">
      <c r="FB16031"/>
      <c r="FC16031"/>
    </row>
    <row r="16032" spans="158:159" x14ac:dyDescent="0.2">
      <c r="FB16032"/>
      <c r="FC16032"/>
    </row>
    <row r="16033" spans="158:159" x14ac:dyDescent="0.2">
      <c r="FB16033"/>
      <c r="FC16033"/>
    </row>
    <row r="16034" spans="158:159" x14ac:dyDescent="0.2">
      <c r="FB16034"/>
      <c r="FC16034"/>
    </row>
    <row r="16035" spans="158:159" x14ac:dyDescent="0.2">
      <c r="FB16035"/>
      <c r="FC16035"/>
    </row>
    <row r="16036" spans="158:159" x14ac:dyDescent="0.2">
      <c r="FB16036"/>
      <c r="FC16036"/>
    </row>
    <row r="16037" spans="158:159" x14ac:dyDescent="0.2">
      <c r="FB16037"/>
      <c r="FC16037"/>
    </row>
    <row r="16038" spans="158:159" x14ac:dyDescent="0.2">
      <c r="FB16038"/>
      <c r="FC16038"/>
    </row>
    <row r="16039" spans="158:159" x14ac:dyDescent="0.2">
      <c r="FB16039"/>
      <c r="FC16039"/>
    </row>
    <row r="16040" spans="158:159" x14ac:dyDescent="0.2">
      <c r="FB16040"/>
      <c r="FC16040"/>
    </row>
    <row r="16041" spans="158:159" x14ac:dyDescent="0.2">
      <c r="FB16041"/>
      <c r="FC16041"/>
    </row>
    <row r="16042" spans="158:159" x14ac:dyDescent="0.2">
      <c r="FB16042"/>
      <c r="FC16042"/>
    </row>
    <row r="16043" spans="158:159" x14ac:dyDescent="0.2">
      <c r="FB16043"/>
      <c r="FC16043"/>
    </row>
    <row r="16044" spans="158:159" x14ac:dyDescent="0.2">
      <c r="FB16044"/>
      <c r="FC16044"/>
    </row>
    <row r="16045" spans="158:159" x14ac:dyDescent="0.2">
      <c r="FB16045"/>
      <c r="FC16045"/>
    </row>
    <row r="16046" spans="158:159" x14ac:dyDescent="0.2">
      <c r="FB16046"/>
      <c r="FC16046"/>
    </row>
    <row r="16047" spans="158:159" x14ac:dyDescent="0.2">
      <c r="FB16047"/>
      <c r="FC16047"/>
    </row>
    <row r="16048" spans="158:159" x14ac:dyDescent="0.2">
      <c r="FB16048"/>
      <c r="FC16048"/>
    </row>
    <row r="16049" spans="158:159" x14ac:dyDescent="0.2">
      <c r="FB16049"/>
      <c r="FC16049"/>
    </row>
    <row r="16050" spans="158:159" x14ac:dyDescent="0.2">
      <c r="FB16050"/>
      <c r="FC16050"/>
    </row>
    <row r="16051" spans="158:159" x14ac:dyDescent="0.2">
      <c r="FB16051"/>
      <c r="FC16051"/>
    </row>
    <row r="16052" spans="158:159" x14ac:dyDescent="0.2">
      <c r="FB16052"/>
      <c r="FC16052"/>
    </row>
    <row r="16053" spans="158:159" x14ac:dyDescent="0.2">
      <c r="FB16053"/>
      <c r="FC16053"/>
    </row>
    <row r="16054" spans="158:159" x14ac:dyDescent="0.2">
      <c r="FB16054"/>
      <c r="FC16054"/>
    </row>
    <row r="16055" spans="158:159" x14ac:dyDescent="0.2">
      <c r="FB16055"/>
      <c r="FC16055"/>
    </row>
    <row r="16056" spans="158:159" x14ac:dyDescent="0.2">
      <c r="FB16056"/>
      <c r="FC16056"/>
    </row>
    <row r="16057" spans="158:159" x14ac:dyDescent="0.2">
      <c r="FB16057"/>
      <c r="FC16057"/>
    </row>
    <row r="16058" spans="158:159" x14ac:dyDescent="0.2">
      <c r="FB16058"/>
      <c r="FC16058"/>
    </row>
    <row r="16059" spans="158:159" x14ac:dyDescent="0.2">
      <c r="FB16059"/>
      <c r="FC16059"/>
    </row>
    <row r="16060" spans="158:159" x14ac:dyDescent="0.2">
      <c r="FB16060"/>
      <c r="FC16060"/>
    </row>
    <row r="16061" spans="158:159" x14ac:dyDescent="0.2">
      <c r="FB16061"/>
      <c r="FC16061"/>
    </row>
    <row r="16062" spans="158:159" x14ac:dyDescent="0.2">
      <c r="FB16062"/>
      <c r="FC16062"/>
    </row>
    <row r="16063" spans="158:159" x14ac:dyDescent="0.2">
      <c r="FB16063"/>
      <c r="FC16063"/>
    </row>
    <row r="16064" spans="158:159" x14ac:dyDescent="0.2">
      <c r="FB16064"/>
      <c r="FC16064"/>
    </row>
    <row r="16065" spans="158:159" x14ac:dyDescent="0.2">
      <c r="FB16065"/>
      <c r="FC16065"/>
    </row>
    <row r="16066" spans="158:159" x14ac:dyDescent="0.2">
      <c r="FB16066"/>
      <c r="FC16066"/>
    </row>
    <row r="16067" spans="158:159" x14ac:dyDescent="0.2">
      <c r="FB16067"/>
      <c r="FC16067"/>
    </row>
    <row r="16068" spans="158:159" x14ac:dyDescent="0.2">
      <c r="FB16068"/>
      <c r="FC16068"/>
    </row>
    <row r="16069" spans="158:159" x14ac:dyDescent="0.2">
      <c r="FB16069"/>
      <c r="FC16069"/>
    </row>
    <row r="16070" spans="158:159" x14ac:dyDescent="0.2">
      <c r="FB16070"/>
      <c r="FC16070"/>
    </row>
    <row r="16071" spans="158:159" x14ac:dyDescent="0.2">
      <c r="FB16071"/>
      <c r="FC16071"/>
    </row>
    <row r="16072" spans="158:159" x14ac:dyDescent="0.2">
      <c r="FB16072"/>
      <c r="FC16072"/>
    </row>
    <row r="16073" spans="158:159" x14ac:dyDescent="0.2">
      <c r="FB16073"/>
      <c r="FC16073"/>
    </row>
    <row r="16074" spans="158:159" x14ac:dyDescent="0.2">
      <c r="FB16074"/>
      <c r="FC16074"/>
    </row>
    <row r="16075" spans="158:159" x14ac:dyDescent="0.2">
      <c r="FB16075"/>
      <c r="FC16075"/>
    </row>
    <row r="16076" spans="158:159" x14ac:dyDescent="0.2">
      <c r="FB16076"/>
      <c r="FC16076"/>
    </row>
    <row r="16077" spans="158:159" x14ac:dyDescent="0.2">
      <c r="FB16077"/>
      <c r="FC16077"/>
    </row>
    <row r="16078" spans="158:159" x14ac:dyDescent="0.2">
      <c r="FB16078"/>
      <c r="FC16078"/>
    </row>
    <row r="16079" spans="158:159" x14ac:dyDescent="0.2">
      <c r="FB16079"/>
      <c r="FC16079"/>
    </row>
    <row r="16080" spans="158:159" x14ac:dyDescent="0.2">
      <c r="FB16080"/>
      <c r="FC16080"/>
    </row>
    <row r="16081" spans="158:159" x14ac:dyDescent="0.2">
      <c r="FB16081"/>
      <c r="FC16081"/>
    </row>
    <row r="16082" spans="158:159" x14ac:dyDescent="0.2">
      <c r="FB16082"/>
      <c r="FC16082"/>
    </row>
    <row r="16083" spans="158:159" x14ac:dyDescent="0.2">
      <c r="FB16083"/>
      <c r="FC16083"/>
    </row>
    <row r="16084" spans="158:159" x14ac:dyDescent="0.2">
      <c r="FB16084"/>
      <c r="FC16084"/>
    </row>
    <row r="16085" spans="158:159" x14ac:dyDescent="0.2">
      <c r="FB16085"/>
      <c r="FC16085"/>
    </row>
    <row r="16086" spans="158:159" x14ac:dyDescent="0.2">
      <c r="FB16086"/>
      <c r="FC16086"/>
    </row>
    <row r="16087" spans="158:159" x14ac:dyDescent="0.2">
      <c r="FB16087"/>
      <c r="FC16087"/>
    </row>
    <row r="16088" spans="158:159" x14ac:dyDescent="0.2">
      <c r="FB16088"/>
      <c r="FC16088"/>
    </row>
    <row r="16089" spans="158:159" x14ac:dyDescent="0.2">
      <c r="FB16089"/>
      <c r="FC16089"/>
    </row>
    <row r="16090" spans="158:159" x14ac:dyDescent="0.2">
      <c r="FB16090"/>
      <c r="FC16090"/>
    </row>
    <row r="16091" spans="158:159" x14ac:dyDescent="0.2">
      <c r="FB16091"/>
      <c r="FC16091"/>
    </row>
    <row r="16092" spans="158:159" x14ac:dyDescent="0.2">
      <c r="FB16092"/>
      <c r="FC16092"/>
    </row>
    <row r="16093" spans="158:159" x14ac:dyDescent="0.2">
      <c r="FB16093"/>
      <c r="FC16093"/>
    </row>
    <row r="16094" spans="158:159" x14ac:dyDescent="0.2">
      <c r="FB16094"/>
      <c r="FC16094"/>
    </row>
    <row r="16095" spans="158:159" x14ac:dyDescent="0.2">
      <c r="FB16095"/>
      <c r="FC16095"/>
    </row>
    <row r="16096" spans="158:159" x14ac:dyDescent="0.2">
      <c r="FB16096"/>
      <c r="FC16096"/>
    </row>
    <row r="16097" spans="158:159" x14ac:dyDescent="0.2">
      <c r="FB16097"/>
      <c r="FC16097"/>
    </row>
    <row r="16098" spans="158:159" x14ac:dyDescent="0.2">
      <c r="FB16098"/>
      <c r="FC16098"/>
    </row>
    <row r="16099" spans="158:159" x14ac:dyDescent="0.2">
      <c r="FB16099"/>
      <c r="FC16099"/>
    </row>
    <row r="16100" spans="158:159" x14ac:dyDescent="0.2">
      <c r="FB16100"/>
      <c r="FC16100"/>
    </row>
    <row r="16101" spans="158:159" x14ac:dyDescent="0.2">
      <c r="FB16101"/>
      <c r="FC16101"/>
    </row>
    <row r="16102" spans="158:159" x14ac:dyDescent="0.2">
      <c r="FB16102"/>
      <c r="FC16102"/>
    </row>
    <row r="16103" spans="158:159" x14ac:dyDescent="0.2">
      <c r="FB16103"/>
      <c r="FC16103"/>
    </row>
    <row r="16104" spans="158:159" x14ac:dyDescent="0.2">
      <c r="FB16104"/>
      <c r="FC16104"/>
    </row>
    <row r="16105" spans="158:159" x14ac:dyDescent="0.2">
      <c r="FB16105"/>
      <c r="FC16105"/>
    </row>
    <row r="16106" spans="158:159" x14ac:dyDescent="0.2">
      <c r="FB16106"/>
      <c r="FC16106"/>
    </row>
    <row r="16107" spans="158:159" x14ac:dyDescent="0.2">
      <c r="FB16107"/>
      <c r="FC16107"/>
    </row>
    <row r="16108" spans="158:159" x14ac:dyDescent="0.2">
      <c r="FB16108"/>
      <c r="FC16108"/>
    </row>
    <row r="16109" spans="158:159" x14ac:dyDescent="0.2">
      <c r="FB16109"/>
      <c r="FC16109"/>
    </row>
    <row r="16110" spans="158:159" x14ac:dyDescent="0.2">
      <c r="FB16110"/>
      <c r="FC16110"/>
    </row>
    <row r="16111" spans="158:159" x14ac:dyDescent="0.2">
      <c r="FB16111"/>
      <c r="FC16111"/>
    </row>
    <row r="16112" spans="158:159" x14ac:dyDescent="0.2">
      <c r="FB16112"/>
      <c r="FC16112"/>
    </row>
    <row r="16113" spans="158:159" x14ac:dyDescent="0.2">
      <c r="FB16113"/>
      <c r="FC16113"/>
    </row>
    <row r="16114" spans="158:159" x14ac:dyDescent="0.2">
      <c r="FB16114"/>
      <c r="FC16114"/>
    </row>
    <row r="16115" spans="158:159" x14ac:dyDescent="0.2">
      <c r="FB16115"/>
      <c r="FC16115"/>
    </row>
    <row r="16116" spans="158:159" x14ac:dyDescent="0.2">
      <c r="FB16116"/>
      <c r="FC16116"/>
    </row>
    <row r="16117" spans="158:159" x14ac:dyDescent="0.2">
      <c r="FB16117"/>
      <c r="FC16117"/>
    </row>
    <row r="16118" spans="158:159" x14ac:dyDescent="0.2">
      <c r="FB16118"/>
      <c r="FC16118"/>
    </row>
    <row r="16119" spans="158:159" x14ac:dyDescent="0.2">
      <c r="FB16119"/>
      <c r="FC16119"/>
    </row>
    <row r="16120" spans="158:159" x14ac:dyDescent="0.2">
      <c r="FB16120"/>
      <c r="FC16120"/>
    </row>
    <row r="16121" spans="158:159" x14ac:dyDescent="0.2">
      <c r="FB16121"/>
      <c r="FC16121"/>
    </row>
    <row r="16122" spans="158:159" x14ac:dyDescent="0.2">
      <c r="FB16122"/>
      <c r="FC16122"/>
    </row>
    <row r="16123" spans="158:159" x14ac:dyDescent="0.2">
      <c r="FB16123"/>
      <c r="FC16123"/>
    </row>
    <row r="16124" spans="158:159" x14ac:dyDescent="0.2">
      <c r="FB16124"/>
      <c r="FC16124"/>
    </row>
    <row r="16125" spans="158:159" x14ac:dyDescent="0.2">
      <c r="FB16125"/>
      <c r="FC16125"/>
    </row>
    <row r="16126" spans="158:159" x14ac:dyDescent="0.2">
      <c r="FB16126"/>
      <c r="FC16126"/>
    </row>
    <row r="16127" spans="158:159" x14ac:dyDescent="0.2">
      <c r="FB16127"/>
      <c r="FC16127"/>
    </row>
    <row r="16128" spans="158:159" x14ac:dyDescent="0.2">
      <c r="FB16128"/>
      <c r="FC16128"/>
    </row>
    <row r="16129" spans="158:159" x14ac:dyDescent="0.2">
      <c r="FB16129"/>
      <c r="FC16129"/>
    </row>
    <row r="16130" spans="158:159" x14ac:dyDescent="0.2">
      <c r="FB16130"/>
      <c r="FC16130"/>
    </row>
    <row r="16131" spans="158:159" x14ac:dyDescent="0.2">
      <c r="FB16131"/>
      <c r="FC16131"/>
    </row>
    <row r="16132" spans="158:159" x14ac:dyDescent="0.2">
      <c r="FB16132"/>
      <c r="FC16132"/>
    </row>
    <row r="16133" spans="158:159" x14ac:dyDescent="0.2">
      <c r="FB16133"/>
      <c r="FC16133"/>
    </row>
    <row r="16134" spans="158:159" x14ac:dyDescent="0.2">
      <c r="FB16134"/>
      <c r="FC16134"/>
    </row>
    <row r="16135" spans="158:159" x14ac:dyDescent="0.2">
      <c r="FB16135"/>
      <c r="FC16135"/>
    </row>
    <row r="16136" spans="158:159" x14ac:dyDescent="0.2">
      <c r="FB16136"/>
      <c r="FC16136"/>
    </row>
    <row r="16137" spans="158:159" x14ac:dyDescent="0.2">
      <c r="FB16137"/>
      <c r="FC16137"/>
    </row>
    <row r="16138" spans="158:159" x14ac:dyDescent="0.2">
      <c r="FB16138"/>
      <c r="FC16138"/>
    </row>
    <row r="16139" spans="158:159" x14ac:dyDescent="0.2">
      <c r="FB16139"/>
      <c r="FC16139"/>
    </row>
    <row r="16140" spans="158:159" x14ac:dyDescent="0.2">
      <c r="FB16140"/>
      <c r="FC16140"/>
    </row>
    <row r="16141" spans="158:159" x14ac:dyDescent="0.2">
      <c r="FB16141"/>
      <c r="FC16141"/>
    </row>
    <row r="16142" spans="158:159" x14ac:dyDescent="0.2">
      <c r="FB16142"/>
      <c r="FC16142"/>
    </row>
    <row r="16143" spans="158:159" x14ac:dyDescent="0.2">
      <c r="FB16143"/>
      <c r="FC16143"/>
    </row>
    <row r="16144" spans="158:159" x14ac:dyDescent="0.2">
      <c r="FB16144"/>
      <c r="FC16144"/>
    </row>
    <row r="16145" spans="158:159" x14ac:dyDescent="0.2">
      <c r="FB16145"/>
      <c r="FC16145"/>
    </row>
    <row r="16146" spans="158:159" x14ac:dyDescent="0.2">
      <c r="FB16146"/>
      <c r="FC16146"/>
    </row>
    <row r="16147" spans="158:159" x14ac:dyDescent="0.2">
      <c r="FB16147"/>
      <c r="FC16147"/>
    </row>
    <row r="16148" spans="158:159" x14ac:dyDescent="0.2">
      <c r="FB16148"/>
      <c r="FC16148"/>
    </row>
    <row r="16149" spans="158:159" x14ac:dyDescent="0.2">
      <c r="FB16149"/>
      <c r="FC16149"/>
    </row>
    <row r="16150" spans="158:159" x14ac:dyDescent="0.2">
      <c r="FB16150"/>
      <c r="FC16150"/>
    </row>
    <row r="16151" spans="158:159" x14ac:dyDescent="0.2">
      <c r="FB16151"/>
      <c r="FC16151"/>
    </row>
    <row r="16152" spans="158:159" x14ac:dyDescent="0.2">
      <c r="FB16152"/>
      <c r="FC16152"/>
    </row>
    <row r="16153" spans="158:159" x14ac:dyDescent="0.2">
      <c r="FB16153"/>
      <c r="FC16153"/>
    </row>
    <row r="16154" spans="158:159" x14ac:dyDescent="0.2">
      <c r="FB16154"/>
      <c r="FC16154"/>
    </row>
    <row r="16155" spans="158:159" x14ac:dyDescent="0.2">
      <c r="FB16155"/>
      <c r="FC16155"/>
    </row>
    <row r="16156" spans="158:159" x14ac:dyDescent="0.2">
      <c r="FB16156"/>
      <c r="FC16156"/>
    </row>
    <row r="16157" spans="158:159" x14ac:dyDescent="0.2">
      <c r="FB16157"/>
      <c r="FC16157"/>
    </row>
    <row r="16158" spans="158:159" x14ac:dyDescent="0.2">
      <c r="FB16158"/>
      <c r="FC16158"/>
    </row>
    <row r="16159" spans="158:159" x14ac:dyDescent="0.2">
      <c r="FB16159"/>
      <c r="FC16159"/>
    </row>
    <row r="16160" spans="158:159" x14ac:dyDescent="0.2">
      <c r="FB16160"/>
      <c r="FC16160"/>
    </row>
    <row r="16161" spans="158:159" x14ac:dyDescent="0.2">
      <c r="FB16161"/>
      <c r="FC16161"/>
    </row>
    <row r="16162" spans="158:159" x14ac:dyDescent="0.2">
      <c r="FB16162"/>
      <c r="FC16162"/>
    </row>
    <row r="16163" spans="158:159" x14ac:dyDescent="0.2">
      <c r="FB16163"/>
      <c r="FC16163"/>
    </row>
    <row r="16164" spans="158:159" x14ac:dyDescent="0.2">
      <c r="FB16164"/>
      <c r="FC16164"/>
    </row>
    <row r="16165" spans="158:159" x14ac:dyDescent="0.2">
      <c r="FB16165"/>
      <c r="FC16165"/>
    </row>
    <row r="16166" spans="158:159" x14ac:dyDescent="0.2">
      <c r="FB16166"/>
      <c r="FC16166"/>
    </row>
    <row r="16167" spans="158:159" x14ac:dyDescent="0.2">
      <c r="FB16167"/>
      <c r="FC16167"/>
    </row>
    <row r="16168" spans="158:159" x14ac:dyDescent="0.2">
      <c r="FB16168"/>
      <c r="FC16168"/>
    </row>
    <row r="16169" spans="158:159" x14ac:dyDescent="0.2">
      <c r="FB16169"/>
      <c r="FC16169"/>
    </row>
    <row r="16170" spans="158:159" x14ac:dyDescent="0.2">
      <c r="FB16170"/>
      <c r="FC16170"/>
    </row>
    <row r="16171" spans="158:159" x14ac:dyDescent="0.2">
      <c r="FB16171"/>
      <c r="FC16171"/>
    </row>
    <row r="16172" spans="158:159" x14ac:dyDescent="0.2">
      <c r="FB16172"/>
      <c r="FC16172"/>
    </row>
    <row r="16173" spans="158:159" x14ac:dyDescent="0.2">
      <c r="FB16173"/>
      <c r="FC16173"/>
    </row>
    <row r="16174" spans="158:159" x14ac:dyDescent="0.2">
      <c r="FB16174"/>
      <c r="FC16174"/>
    </row>
    <row r="16175" spans="158:159" x14ac:dyDescent="0.2">
      <c r="FB16175"/>
      <c r="FC16175"/>
    </row>
    <row r="16176" spans="158:159" x14ac:dyDescent="0.2">
      <c r="FB16176"/>
      <c r="FC16176"/>
    </row>
    <row r="16177" spans="158:159" x14ac:dyDescent="0.2">
      <c r="FB16177"/>
      <c r="FC16177"/>
    </row>
    <row r="16178" spans="158:159" x14ac:dyDescent="0.2">
      <c r="FB16178"/>
      <c r="FC16178"/>
    </row>
    <row r="16179" spans="158:159" x14ac:dyDescent="0.2">
      <c r="FB16179"/>
      <c r="FC16179"/>
    </row>
    <row r="16180" spans="158:159" x14ac:dyDescent="0.2">
      <c r="FB16180"/>
      <c r="FC16180"/>
    </row>
    <row r="16181" spans="158:159" x14ac:dyDescent="0.2">
      <c r="FB16181"/>
      <c r="FC16181"/>
    </row>
    <row r="16182" spans="158:159" x14ac:dyDescent="0.2">
      <c r="FB16182"/>
      <c r="FC16182"/>
    </row>
    <row r="16183" spans="158:159" x14ac:dyDescent="0.2">
      <c r="FB16183"/>
      <c r="FC16183"/>
    </row>
    <row r="16184" spans="158:159" x14ac:dyDescent="0.2">
      <c r="FB16184"/>
      <c r="FC16184"/>
    </row>
    <row r="16185" spans="158:159" x14ac:dyDescent="0.2">
      <c r="FB16185"/>
      <c r="FC16185"/>
    </row>
    <row r="16186" spans="158:159" x14ac:dyDescent="0.2">
      <c r="FB16186"/>
      <c r="FC16186"/>
    </row>
    <row r="16187" spans="158:159" x14ac:dyDescent="0.2">
      <c r="FB16187"/>
      <c r="FC16187"/>
    </row>
    <row r="16188" spans="158:159" x14ac:dyDescent="0.2">
      <c r="FB16188"/>
      <c r="FC16188"/>
    </row>
    <row r="16189" spans="158:159" x14ac:dyDescent="0.2">
      <c r="FB16189"/>
      <c r="FC16189"/>
    </row>
    <row r="16190" spans="158:159" x14ac:dyDescent="0.2">
      <c r="FB16190"/>
      <c r="FC16190"/>
    </row>
    <row r="16191" spans="158:159" x14ac:dyDescent="0.2">
      <c r="FB16191"/>
      <c r="FC16191"/>
    </row>
    <row r="16192" spans="158:159" x14ac:dyDescent="0.2">
      <c r="FB16192"/>
      <c r="FC16192"/>
    </row>
    <row r="16193" spans="158:159" x14ac:dyDescent="0.2">
      <c r="FB16193"/>
      <c r="FC16193"/>
    </row>
    <row r="16194" spans="158:159" x14ac:dyDescent="0.2">
      <c r="FB16194"/>
      <c r="FC16194"/>
    </row>
    <row r="16195" spans="158:159" x14ac:dyDescent="0.2">
      <c r="FB16195"/>
      <c r="FC16195"/>
    </row>
    <row r="16196" spans="158:159" x14ac:dyDescent="0.2">
      <c r="FB16196"/>
      <c r="FC16196"/>
    </row>
    <row r="16197" spans="158:159" x14ac:dyDescent="0.2">
      <c r="FB16197"/>
      <c r="FC16197"/>
    </row>
    <row r="16198" spans="158:159" x14ac:dyDescent="0.2">
      <c r="FB16198"/>
      <c r="FC16198"/>
    </row>
    <row r="16199" spans="158:159" x14ac:dyDescent="0.2">
      <c r="FB16199"/>
      <c r="FC16199"/>
    </row>
    <row r="16200" spans="158:159" x14ac:dyDescent="0.2">
      <c r="FB16200"/>
      <c r="FC16200"/>
    </row>
    <row r="16201" spans="158:159" x14ac:dyDescent="0.2">
      <c r="FB16201"/>
      <c r="FC16201"/>
    </row>
    <row r="16202" spans="158:159" x14ac:dyDescent="0.2">
      <c r="FB16202"/>
      <c r="FC16202"/>
    </row>
    <row r="16203" spans="158:159" x14ac:dyDescent="0.2">
      <c r="FB16203"/>
      <c r="FC16203"/>
    </row>
    <row r="16204" spans="158:159" x14ac:dyDescent="0.2">
      <c r="FB16204"/>
      <c r="FC16204"/>
    </row>
    <row r="16205" spans="158:159" x14ac:dyDescent="0.2">
      <c r="FB16205"/>
      <c r="FC16205"/>
    </row>
    <row r="16206" spans="158:159" x14ac:dyDescent="0.2">
      <c r="FB16206"/>
      <c r="FC16206"/>
    </row>
    <row r="16207" spans="158:159" x14ac:dyDescent="0.2">
      <c r="FB16207"/>
      <c r="FC16207"/>
    </row>
    <row r="16208" spans="158:159" x14ac:dyDescent="0.2">
      <c r="FB16208"/>
      <c r="FC16208"/>
    </row>
    <row r="16209" spans="158:159" x14ac:dyDescent="0.2">
      <c r="FB16209"/>
      <c r="FC16209"/>
    </row>
    <row r="16210" spans="158:159" x14ac:dyDescent="0.2">
      <c r="FB16210"/>
      <c r="FC16210"/>
    </row>
    <row r="16211" spans="158:159" x14ac:dyDescent="0.2">
      <c r="FB16211"/>
      <c r="FC16211"/>
    </row>
    <row r="16212" spans="158:159" x14ac:dyDescent="0.2">
      <c r="FB16212"/>
      <c r="FC16212"/>
    </row>
    <row r="16213" spans="158:159" x14ac:dyDescent="0.2">
      <c r="FB16213"/>
      <c r="FC16213"/>
    </row>
    <row r="16214" spans="158:159" x14ac:dyDescent="0.2">
      <c r="FB16214"/>
      <c r="FC16214"/>
    </row>
    <row r="16215" spans="158:159" x14ac:dyDescent="0.2">
      <c r="FB16215"/>
      <c r="FC16215"/>
    </row>
    <row r="16216" spans="158:159" x14ac:dyDescent="0.2">
      <c r="FB16216"/>
      <c r="FC16216"/>
    </row>
    <row r="16217" spans="158:159" x14ac:dyDescent="0.2">
      <c r="FB16217"/>
      <c r="FC16217"/>
    </row>
    <row r="16218" spans="158:159" x14ac:dyDescent="0.2">
      <c r="FB16218"/>
      <c r="FC16218"/>
    </row>
    <row r="16219" spans="158:159" x14ac:dyDescent="0.2">
      <c r="FB16219"/>
      <c r="FC16219"/>
    </row>
    <row r="16220" spans="158:159" x14ac:dyDescent="0.2">
      <c r="FB16220"/>
      <c r="FC16220"/>
    </row>
    <row r="16221" spans="158:159" x14ac:dyDescent="0.2">
      <c r="FB16221"/>
      <c r="FC16221"/>
    </row>
    <row r="16222" spans="158:159" x14ac:dyDescent="0.2">
      <c r="FB16222"/>
      <c r="FC16222"/>
    </row>
    <row r="16223" spans="158:159" x14ac:dyDescent="0.2">
      <c r="FB16223"/>
      <c r="FC16223"/>
    </row>
    <row r="16224" spans="158:159" x14ac:dyDescent="0.2">
      <c r="FB16224"/>
      <c r="FC16224"/>
    </row>
    <row r="16225" spans="158:159" x14ac:dyDescent="0.2">
      <c r="FB16225"/>
      <c r="FC16225"/>
    </row>
    <row r="16226" spans="158:159" x14ac:dyDescent="0.2">
      <c r="FB16226"/>
      <c r="FC16226"/>
    </row>
    <row r="16227" spans="158:159" x14ac:dyDescent="0.2">
      <c r="FB16227"/>
      <c r="FC16227"/>
    </row>
    <row r="16228" spans="158:159" x14ac:dyDescent="0.2">
      <c r="FB16228"/>
      <c r="FC16228"/>
    </row>
    <row r="16229" spans="158:159" x14ac:dyDescent="0.2">
      <c r="FB16229"/>
      <c r="FC16229"/>
    </row>
    <row r="16230" spans="158:159" x14ac:dyDescent="0.2">
      <c r="FB16230"/>
      <c r="FC16230"/>
    </row>
    <row r="16231" spans="158:159" x14ac:dyDescent="0.2">
      <c r="FB16231"/>
      <c r="FC16231"/>
    </row>
    <row r="16232" spans="158:159" x14ac:dyDescent="0.2">
      <c r="FB16232"/>
      <c r="FC16232"/>
    </row>
    <row r="16233" spans="158:159" x14ac:dyDescent="0.2">
      <c r="FB16233"/>
      <c r="FC16233"/>
    </row>
    <row r="16234" spans="158:159" x14ac:dyDescent="0.2">
      <c r="FB16234"/>
      <c r="FC16234"/>
    </row>
    <row r="16235" spans="158:159" x14ac:dyDescent="0.2">
      <c r="FB16235"/>
      <c r="FC16235"/>
    </row>
    <row r="16236" spans="158:159" x14ac:dyDescent="0.2">
      <c r="FB16236"/>
      <c r="FC16236"/>
    </row>
    <row r="16237" spans="158:159" x14ac:dyDescent="0.2">
      <c r="FB16237"/>
      <c r="FC16237"/>
    </row>
    <row r="16238" spans="158:159" x14ac:dyDescent="0.2">
      <c r="FB16238"/>
      <c r="FC16238"/>
    </row>
    <row r="16239" spans="158:159" x14ac:dyDescent="0.2">
      <c r="FB16239"/>
      <c r="FC16239"/>
    </row>
    <row r="16240" spans="158:159" x14ac:dyDescent="0.2">
      <c r="FB16240"/>
      <c r="FC16240"/>
    </row>
    <row r="16241" spans="158:159" x14ac:dyDescent="0.2">
      <c r="FB16241"/>
      <c r="FC16241"/>
    </row>
    <row r="16242" spans="158:159" x14ac:dyDescent="0.2">
      <c r="FB16242"/>
      <c r="FC16242"/>
    </row>
    <row r="16243" spans="158:159" x14ac:dyDescent="0.2">
      <c r="FB16243"/>
      <c r="FC16243"/>
    </row>
    <row r="16244" spans="158:159" x14ac:dyDescent="0.2">
      <c r="FB16244"/>
      <c r="FC16244"/>
    </row>
    <row r="16245" spans="158:159" x14ac:dyDescent="0.2">
      <c r="FB16245"/>
      <c r="FC16245"/>
    </row>
    <row r="16246" spans="158:159" x14ac:dyDescent="0.2">
      <c r="FB16246"/>
      <c r="FC16246"/>
    </row>
    <row r="16247" spans="158:159" x14ac:dyDescent="0.2">
      <c r="FB16247"/>
      <c r="FC16247"/>
    </row>
    <row r="16248" spans="158:159" x14ac:dyDescent="0.2">
      <c r="FB16248"/>
      <c r="FC16248"/>
    </row>
    <row r="16249" spans="158:159" x14ac:dyDescent="0.2">
      <c r="FB16249"/>
      <c r="FC16249"/>
    </row>
    <row r="16250" spans="158:159" x14ac:dyDescent="0.2">
      <c r="FB16250"/>
      <c r="FC16250"/>
    </row>
    <row r="16251" spans="158:159" x14ac:dyDescent="0.2">
      <c r="FB16251"/>
      <c r="FC16251"/>
    </row>
    <row r="16252" spans="158:159" x14ac:dyDescent="0.2">
      <c r="FB16252"/>
      <c r="FC16252"/>
    </row>
    <row r="16253" spans="158:159" x14ac:dyDescent="0.2">
      <c r="FB16253"/>
      <c r="FC16253"/>
    </row>
    <row r="16254" spans="158:159" x14ac:dyDescent="0.2">
      <c r="FB16254"/>
      <c r="FC16254"/>
    </row>
    <row r="16255" spans="158:159" x14ac:dyDescent="0.2">
      <c r="FB16255"/>
      <c r="FC16255"/>
    </row>
    <row r="16256" spans="158:159" x14ac:dyDescent="0.2">
      <c r="FB16256"/>
      <c r="FC16256"/>
    </row>
    <row r="16257" spans="158:159" x14ac:dyDescent="0.2">
      <c r="FB16257"/>
      <c r="FC16257"/>
    </row>
    <row r="16258" spans="158:159" x14ac:dyDescent="0.2">
      <c r="FB16258"/>
      <c r="FC16258"/>
    </row>
    <row r="16259" spans="158:159" x14ac:dyDescent="0.2">
      <c r="FB16259"/>
      <c r="FC16259"/>
    </row>
    <row r="16260" spans="158:159" x14ac:dyDescent="0.2">
      <c r="FB16260"/>
      <c r="FC16260"/>
    </row>
    <row r="16261" spans="158:159" x14ac:dyDescent="0.2">
      <c r="FB16261"/>
      <c r="FC16261"/>
    </row>
    <row r="16262" spans="158:159" x14ac:dyDescent="0.2">
      <c r="FB16262"/>
      <c r="FC16262"/>
    </row>
    <row r="16263" spans="158:159" x14ac:dyDescent="0.2">
      <c r="FB16263"/>
      <c r="FC16263"/>
    </row>
    <row r="16264" spans="158:159" x14ac:dyDescent="0.2">
      <c r="FB16264"/>
      <c r="FC16264"/>
    </row>
    <row r="16265" spans="158:159" x14ac:dyDescent="0.2">
      <c r="FB16265"/>
      <c r="FC16265"/>
    </row>
    <row r="16266" spans="158:159" x14ac:dyDescent="0.2">
      <c r="FB16266"/>
      <c r="FC16266"/>
    </row>
    <row r="16267" spans="158:159" x14ac:dyDescent="0.2">
      <c r="FB16267"/>
      <c r="FC16267"/>
    </row>
    <row r="16268" spans="158:159" x14ac:dyDescent="0.2">
      <c r="FB16268"/>
      <c r="FC16268"/>
    </row>
    <row r="16269" spans="158:159" x14ac:dyDescent="0.2">
      <c r="FB16269"/>
      <c r="FC16269"/>
    </row>
    <row r="16270" spans="158:159" x14ac:dyDescent="0.2">
      <c r="FB16270"/>
      <c r="FC16270"/>
    </row>
    <row r="16271" spans="158:159" x14ac:dyDescent="0.2">
      <c r="FB16271"/>
      <c r="FC16271"/>
    </row>
    <row r="16272" spans="158:159" x14ac:dyDescent="0.2">
      <c r="FB16272"/>
      <c r="FC16272"/>
    </row>
    <row r="16273" spans="158:159" x14ac:dyDescent="0.2">
      <c r="FB16273"/>
      <c r="FC16273"/>
    </row>
    <row r="16274" spans="158:159" x14ac:dyDescent="0.2">
      <c r="FB16274"/>
      <c r="FC16274"/>
    </row>
    <row r="16275" spans="158:159" x14ac:dyDescent="0.2">
      <c r="FB16275"/>
      <c r="FC16275"/>
    </row>
    <row r="16276" spans="158:159" x14ac:dyDescent="0.2">
      <c r="FB16276"/>
      <c r="FC16276"/>
    </row>
    <row r="16277" spans="158:159" x14ac:dyDescent="0.2">
      <c r="FB16277"/>
      <c r="FC16277"/>
    </row>
    <row r="16278" spans="158:159" x14ac:dyDescent="0.2">
      <c r="FB16278"/>
      <c r="FC16278"/>
    </row>
    <row r="16279" spans="158:159" x14ac:dyDescent="0.2">
      <c r="FB16279"/>
      <c r="FC16279"/>
    </row>
    <row r="16280" spans="158:159" x14ac:dyDescent="0.2">
      <c r="FB16280"/>
      <c r="FC16280"/>
    </row>
    <row r="16281" spans="158:159" x14ac:dyDescent="0.2">
      <c r="FB16281"/>
      <c r="FC16281"/>
    </row>
    <row r="16282" spans="158:159" x14ac:dyDescent="0.2">
      <c r="FB16282"/>
      <c r="FC16282"/>
    </row>
    <row r="16283" spans="158:159" x14ac:dyDescent="0.2">
      <c r="FB16283"/>
      <c r="FC16283"/>
    </row>
    <row r="16284" spans="158:159" x14ac:dyDescent="0.2">
      <c r="FB16284"/>
      <c r="FC16284"/>
    </row>
    <row r="16285" spans="158:159" x14ac:dyDescent="0.2">
      <c r="FB16285"/>
      <c r="FC16285"/>
    </row>
    <row r="16286" spans="158:159" x14ac:dyDescent="0.2">
      <c r="FB16286"/>
      <c r="FC16286"/>
    </row>
    <row r="16287" spans="158:159" x14ac:dyDescent="0.2">
      <c r="FB16287"/>
      <c r="FC16287"/>
    </row>
    <row r="16288" spans="158:159" x14ac:dyDescent="0.2">
      <c r="FB16288"/>
      <c r="FC16288"/>
    </row>
    <row r="16289" spans="158:159" x14ac:dyDescent="0.2">
      <c r="FB16289"/>
      <c r="FC16289"/>
    </row>
    <row r="16290" spans="158:159" x14ac:dyDescent="0.2">
      <c r="FB16290"/>
      <c r="FC16290"/>
    </row>
    <row r="16291" spans="158:159" x14ac:dyDescent="0.2">
      <c r="FB16291"/>
      <c r="FC16291"/>
    </row>
    <row r="16292" spans="158:159" x14ac:dyDescent="0.2">
      <c r="FB16292"/>
      <c r="FC16292"/>
    </row>
    <row r="16293" spans="158:159" x14ac:dyDescent="0.2">
      <c r="FB16293"/>
      <c r="FC16293"/>
    </row>
    <row r="16294" spans="158:159" x14ac:dyDescent="0.2">
      <c r="FB16294"/>
      <c r="FC16294"/>
    </row>
    <row r="16295" spans="158:159" x14ac:dyDescent="0.2">
      <c r="FB16295"/>
      <c r="FC16295"/>
    </row>
    <row r="16296" spans="158:159" x14ac:dyDescent="0.2">
      <c r="FB16296"/>
      <c r="FC16296"/>
    </row>
    <row r="16297" spans="158:159" x14ac:dyDescent="0.2">
      <c r="FB16297"/>
      <c r="FC16297"/>
    </row>
    <row r="16298" spans="158:159" x14ac:dyDescent="0.2">
      <c r="FB16298"/>
      <c r="FC16298"/>
    </row>
    <row r="16299" spans="158:159" x14ac:dyDescent="0.2">
      <c r="FB16299"/>
      <c r="FC16299"/>
    </row>
    <row r="16300" spans="158:159" x14ac:dyDescent="0.2">
      <c r="FB16300"/>
      <c r="FC16300"/>
    </row>
    <row r="16301" spans="158:159" x14ac:dyDescent="0.2">
      <c r="FB16301"/>
      <c r="FC16301"/>
    </row>
    <row r="16302" spans="158:159" x14ac:dyDescent="0.2">
      <c r="FB16302"/>
      <c r="FC16302"/>
    </row>
    <row r="16303" spans="158:159" x14ac:dyDescent="0.2">
      <c r="FB16303"/>
      <c r="FC16303"/>
    </row>
    <row r="16304" spans="158:159" x14ac:dyDescent="0.2">
      <c r="FB16304"/>
      <c r="FC16304"/>
    </row>
    <row r="16305" spans="158:159" x14ac:dyDescent="0.2">
      <c r="FB16305"/>
      <c r="FC16305"/>
    </row>
    <row r="16306" spans="158:159" x14ac:dyDescent="0.2">
      <c r="FB16306"/>
      <c r="FC16306"/>
    </row>
    <row r="16307" spans="158:159" x14ac:dyDescent="0.2">
      <c r="FB16307"/>
      <c r="FC16307"/>
    </row>
    <row r="16308" spans="158:159" x14ac:dyDescent="0.2">
      <c r="FB16308"/>
      <c r="FC16308"/>
    </row>
    <row r="16309" spans="158:159" x14ac:dyDescent="0.2">
      <c r="FB16309"/>
      <c r="FC16309"/>
    </row>
    <row r="16310" spans="158:159" x14ac:dyDescent="0.2">
      <c r="FB16310"/>
      <c r="FC16310"/>
    </row>
    <row r="16311" spans="158:159" x14ac:dyDescent="0.2">
      <c r="FB16311"/>
      <c r="FC16311"/>
    </row>
    <row r="16312" spans="158:159" x14ac:dyDescent="0.2">
      <c r="FB16312"/>
      <c r="FC16312"/>
    </row>
    <row r="16313" spans="158:159" x14ac:dyDescent="0.2">
      <c r="FB16313"/>
      <c r="FC16313"/>
    </row>
    <row r="16314" spans="158:159" x14ac:dyDescent="0.2">
      <c r="FB16314"/>
      <c r="FC16314"/>
    </row>
    <row r="16315" spans="158:159" x14ac:dyDescent="0.2">
      <c r="FB16315"/>
      <c r="FC16315"/>
    </row>
    <row r="16316" spans="158:159" x14ac:dyDescent="0.2">
      <c r="FB16316"/>
      <c r="FC16316"/>
    </row>
    <row r="16317" spans="158:159" x14ac:dyDescent="0.2">
      <c r="FB16317"/>
      <c r="FC16317"/>
    </row>
    <row r="16318" spans="158:159" x14ac:dyDescent="0.2">
      <c r="FB16318"/>
      <c r="FC16318"/>
    </row>
    <row r="16319" spans="158:159" x14ac:dyDescent="0.2">
      <c r="FB16319"/>
      <c r="FC16319"/>
    </row>
    <row r="16320" spans="158:159" x14ac:dyDescent="0.2">
      <c r="FB16320"/>
      <c r="FC16320"/>
    </row>
    <row r="16321" spans="158:159" x14ac:dyDescent="0.2">
      <c r="FB16321"/>
      <c r="FC16321"/>
    </row>
    <row r="16322" spans="158:159" x14ac:dyDescent="0.2">
      <c r="FB16322"/>
      <c r="FC16322"/>
    </row>
    <row r="16323" spans="158:159" x14ac:dyDescent="0.2">
      <c r="FB16323"/>
      <c r="FC16323"/>
    </row>
    <row r="16324" spans="158:159" x14ac:dyDescent="0.2">
      <c r="FB16324"/>
      <c r="FC16324"/>
    </row>
    <row r="16325" spans="158:159" x14ac:dyDescent="0.2">
      <c r="FB16325"/>
      <c r="FC16325"/>
    </row>
    <row r="16326" spans="158:159" x14ac:dyDescent="0.2">
      <c r="FB16326"/>
      <c r="FC16326"/>
    </row>
    <row r="16327" spans="158:159" x14ac:dyDescent="0.2">
      <c r="FB16327"/>
      <c r="FC16327"/>
    </row>
    <row r="16328" spans="158:159" x14ac:dyDescent="0.2">
      <c r="FB16328"/>
      <c r="FC16328"/>
    </row>
    <row r="16329" spans="158:159" x14ac:dyDescent="0.2">
      <c r="FB16329"/>
      <c r="FC16329"/>
    </row>
    <row r="16330" spans="158:159" x14ac:dyDescent="0.2">
      <c r="FB16330"/>
      <c r="FC16330"/>
    </row>
    <row r="16331" spans="158:159" x14ac:dyDescent="0.2">
      <c r="FB16331"/>
      <c r="FC16331"/>
    </row>
    <row r="16332" spans="158:159" x14ac:dyDescent="0.2">
      <c r="FB16332"/>
      <c r="FC16332"/>
    </row>
    <row r="16333" spans="158:159" x14ac:dyDescent="0.2">
      <c r="FB16333"/>
      <c r="FC16333"/>
    </row>
    <row r="16334" spans="158:159" x14ac:dyDescent="0.2">
      <c r="FB16334"/>
      <c r="FC16334"/>
    </row>
    <row r="16335" spans="158:159" x14ac:dyDescent="0.2">
      <c r="FB16335"/>
      <c r="FC16335"/>
    </row>
    <row r="16336" spans="158:159" x14ac:dyDescent="0.2">
      <c r="FB16336"/>
      <c r="FC16336"/>
    </row>
    <row r="16337" spans="158:159" x14ac:dyDescent="0.2">
      <c r="FB16337"/>
      <c r="FC16337"/>
    </row>
    <row r="16338" spans="158:159" x14ac:dyDescent="0.2">
      <c r="FB16338"/>
      <c r="FC16338"/>
    </row>
    <row r="16339" spans="158:159" x14ac:dyDescent="0.2">
      <c r="FB16339"/>
      <c r="FC16339"/>
    </row>
    <row r="16340" spans="158:159" x14ac:dyDescent="0.2">
      <c r="FB16340"/>
      <c r="FC16340"/>
    </row>
    <row r="16341" spans="158:159" x14ac:dyDescent="0.2">
      <c r="FB16341"/>
      <c r="FC16341"/>
    </row>
    <row r="16342" spans="158:159" x14ac:dyDescent="0.2">
      <c r="FB16342"/>
      <c r="FC16342"/>
    </row>
    <row r="16343" spans="158:159" x14ac:dyDescent="0.2">
      <c r="FB16343"/>
      <c r="FC16343"/>
    </row>
    <row r="16344" spans="158:159" x14ac:dyDescent="0.2">
      <c r="FB16344"/>
      <c r="FC16344"/>
    </row>
    <row r="16345" spans="158:159" x14ac:dyDescent="0.2">
      <c r="FB16345"/>
      <c r="FC16345"/>
    </row>
    <row r="16346" spans="158:159" x14ac:dyDescent="0.2">
      <c r="FB16346"/>
      <c r="FC16346"/>
    </row>
    <row r="16347" spans="158:159" x14ac:dyDescent="0.2">
      <c r="FB16347"/>
      <c r="FC16347"/>
    </row>
    <row r="16348" spans="158:159" x14ac:dyDescent="0.2">
      <c r="FB16348"/>
      <c r="FC16348"/>
    </row>
    <row r="16349" spans="158:159" x14ac:dyDescent="0.2">
      <c r="FB16349"/>
      <c r="FC16349"/>
    </row>
    <row r="16350" spans="158:159" x14ac:dyDescent="0.2">
      <c r="FB16350"/>
      <c r="FC16350"/>
    </row>
    <row r="16351" spans="158:159" x14ac:dyDescent="0.2">
      <c r="FB16351"/>
      <c r="FC16351"/>
    </row>
    <row r="16352" spans="158:159" x14ac:dyDescent="0.2">
      <c r="FB16352"/>
      <c r="FC16352"/>
    </row>
    <row r="16353" spans="158:159" x14ac:dyDescent="0.2">
      <c r="FB16353"/>
      <c r="FC16353"/>
    </row>
    <row r="16354" spans="158:159" x14ac:dyDescent="0.2">
      <c r="FB16354"/>
      <c r="FC16354"/>
    </row>
    <row r="16355" spans="158:159" x14ac:dyDescent="0.2">
      <c r="FB16355"/>
      <c r="FC16355"/>
    </row>
    <row r="16356" spans="158:159" x14ac:dyDescent="0.2">
      <c r="FB16356"/>
      <c r="FC16356"/>
    </row>
    <row r="16357" spans="158:159" x14ac:dyDescent="0.2">
      <c r="FB16357"/>
      <c r="FC16357"/>
    </row>
    <row r="16358" spans="158:159" x14ac:dyDescent="0.2">
      <c r="FB16358"/>
      <c r="FC16358"/>
    </row>
    <row r="16359" spans="158:159" x14ac:dyDescent="0.2">
      <c r="FB16359"/>
      <c r="FC16359"/>
    </row>
    <row r="16360" spans="158:159" x14ac:dyDescent="0.2">
      <c r="FB16360"/>
      <c r="FC16360"/>
    </row>
    <row r="16361" spans="158:159" x14ac:dyDescent="0.2">
      <c r="FB16361"/>
      <c r="FC16361"/>
    </row>
    <row r="16362" spans="158:159" x14ac:dyDescent="0.2">
      <c r="FB16362"/>
      <c r="FC16362"/>
    </row>
    <row r="16363" spans="158:159" x14ac:dyDescent="0.2">
      <c r="FB16363"/>
      <c r="FC16363"/>
    </row>
    <row r="16364" spans="158:159" x14ac:dyDescent="0.2">
      <c r="FB16364"/>
      <c r="FC16364"/>
    </row>
    <row r="16365" spans="158:159" x14ac:dyDescent="0.2">
      <c r="FB16365"/>
      <c r="FC16365"/>
    </row>
    <row r="16366" spans="158:159" x14ac:dyDescent="0.2">
      <c r="FB16366"/>
      <c r="FC16366"/>
    </row>
    <row r="16367" spans="158:159" x14ac:dyDescent="0.2">
      <c r="FB16367"/>
      <c r="FC16367"/>
    </row>
    <row r="16368" spans="158:159" x14ac:dyDescent="0.2">
      <c r="FB16368"/>
      <c r="FC16368"/>
    </row>
    <row r="16369" spans="158:159" x14ac:dyDescent="0.2">
      <c r="FB16369"/>
      <c r="FC16369"/>
    </row>
    <row r="16370" spans="158:159" x14ac:dyDescent="0.2">
      <c r="FB16370"/>
      <c r="FC16370"/>
    </row>
    <row r="16371" spans="158:159" x14ac:dyDescent="0.2">
      <c r="FB16371"/>
      <c r="FC16371"/>
    </row>
    <row r="16372" spans="158:159" x14ac:dyDescent="0.2">
      <c r="FB16372"/>
      <c r="FC16372"/>
    </row>
    <row r="16373" spans="158:159" x14ac:dyDescent="0.2">
      <c r="FB16373"/>
      <c r="FC16373"/>
    </row>
    <row r="16374" spans="158:159" x14ac:dyDescent="0.2">
      <c r="FB16374"/>
      <c r="FC16374"/>
    </row>
    <row r="16375" spans="158:159" x14ac:dyDescent="0.2">
      <c r="FB16375"/>
      <c r="FC16375"/>
    </row>
    <row r="16376" spans="158:159" x14ac:dyDescent="0.2">
      <c r="FB16376"/>
      <c r="FC16376"/>
    </row>
    <row r="16377" spans="158:159" x14ac:dyDescent="0.2">
      <c r="FB16377"/>
      <c r="FC16377"/>
    </row>
    <row r="16378" spans="158:159" x14ac:dyDescent="0.2">
      <c r="FB16378"/>
      <c r="FC16378"/>
    </row>
    <row r="16379" spans="158:159" x14ac:dyDescent="0.2">
      <c r="FB16379"/>
      <c r="FC16379"/>
    </row>
    <row r="16380" spans="158:159" x14ac:dyDescent="0.2">
      <c r="FB16380"/>
      <c r="FC16380"/>
    </row>
    <row r="16381" spans="158:159" x14ac:dyDescent="0.2">
      <c r="FB16381"/>
      <c r="FC16381"/>
    </row>
    <row r="16382" spans="158:159" x14ac:dyDescent="0.2">
      <c r="FB16382"/>
      <c r="FC16382"/>
    </row>
    <row r="16383" spans="158:159" x14ac:dyDescent="0.2">
      <c r="FB16383"/>
      <c r="FC16383"/>
    </row>
    <row r="16384" spans="158:159" x14ac:dyDescent="0.2">
      <c r="FB16384"/>
      <c r="FC16384"/>
    </row>
    <row r="16385" spans="158:159" x14ac:dyDescent="0.2">
      <c r="FB16385"/>
      <c r="FC16385"/>
    </row>
    <row r="16386" spans="158:159" x14ac:dyDescent="0.2">
      <c r="FB16386"/>
      <c r="FC16386"/>
    </row>
    <row r="16387" spans="158:159" x14ac:dyDescent="0.2">
      <c r="FB16387"/>
      <c r="FC16387"/>
    </row>
  </sheetData>
  <mergeCells count="10">
    <mergeCell ref="A2:G2"/>
    <mergeCell ref="ET2:FA2"/>
    <mergeCell ref="AJ2:AX2"/>
    <mergeCell ref="AY2:BH2"/>
    <mergeCell ref="AG3:AI3"/>
    <mergeCell ref="EB2:ES2"/>
    <mergeCell ref="AG2:AI2"/>
    <mergeCell ref="H2:N2"/>
    <mergeCell ref="BW2:CQ2"/>
    <mergeCell ref="EB3:E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C05-44B0-0D43-88FB-E82A0883A07B}">
  <dimension ref="A1:I185"/>
  <sheetViews>
    <sheetView showGridLines="0" topLeftCell="C1" zoomScale="66" workbookViewId="0">
      <pane xSplit="2" ySplit="5" topLeftCell="E7" activePane="bottomRight" state="frozen"/>
      <selection activeCell="C1" sqref="C1"/>
      <selection pane="topRight" activeCell="E1" sqref="E1"/>
      <selection pane="bottomLeft" activeCell="C6" sqref="C6"/>
      <selection pane="bottomRight" activeCell="D30" sqref="D30"/>
    </sheetView>
  </sheetViews>
  <sheetFormatPr baseColWidth="10" defaultRowHeight="16" x14ac:dyDescent="0.2"/>
  <cols>
    <col min="3" max="3" width="64.1640625" bestFit="1" customWidth="1"/>
    <col min="4" max="4" width="71.33203125" bestFit="1" customWidth="1"/>
    <col min="5" max="5" width="177.5" bestFit="1" customWidth="1"/>
    <col min="6" max="6" width="197.33203125" bestFit="1" customWidth="1"/>
    <col min="7" max="7" width="21.1640625" bestFit="1" customWidth="1"/>
    <col min="8" max="8" width="16.83203125" bestFit="1" customWidth="1"/>
    <col min="9" max="9" width="82" bestFit="1" customWidth="1"/>
  </cols>
  <sheetData>
    <row r="1" spans="1:9" x14ac:dyDescent="0.2">
      <c r="A1" s="39" t="s">
        <v>81</v>
      </c>
      <c r="B1" s="39"/>
      <c r="C1" s="39"/>
      <c r="D1" s="39"/>
    </row>
    <row r="2" spans="1:9" x14ac:dyDescent="0.2">
      <c r="A2" s="39"/>
      <c r="B2" s="39"/>
      <c r="C2" s="39"/>
      <c r="D2" s="39"/>
    </row>
    <row r="3" spans="1:9" ht="16" customHeight="1" x14ac:dyDescent="0.2">
      <c r="A3" s="39" t="s">
        <v>82</v>
      </c>
      <c r="B3" s="39"/>
      <c r="C3" s="39" t="s">
        <v>532</v>
      </c>
      <c r="D3" s="39"/>
    </row>
    <row r="4" spans="1:9" ht="16" customHeight="1" x14ac:dyDescent="0.2">
      <c r="A4" s="39"/>
      <c r="B4" s="39"/>
      <c r="C4" s="39"/>
      <c r="D4" s="39"/>
    </row>
    <row r="5" spans="1:9" s="8" customFormat="1" ht="16" customHeight="1" x14ac:dyDescent="0.2">
      <c r="A5" s="40"/>
      <c r="B5" s="40"/>
      <c r="C5" s="41" t="s">
        <v>83</v>
      </c>
      <c r="D5" s="41" t="s">
        <v>84</v>
      </c>
      <c r="E5" s="9" t="s">
        <v>85</v>
      </c>
      <c r="F5" s="9" t="s">
        <v>86</v>
      </c>
      <c r="G5" s="9" t="s">
        <v>87</v>
      </c>
      <c r="H5" s="9" t="s">
        <v>91</v>
      </c>
      <c r="I5" s="9" t="s">
        <v>149</v>
      </c>
    </row>
    <row r="6" spans="1:9" ht="17" x14ac:dyDescent="0.2">
      <c r="A6" s="39"/>
      <c r="C6" s="34" t="s">
        <v>74</v>
      </c>
      <c r="D6" s="10" t="s">
        <v>309</v>
      </c>
      <c r="E6" s="10" t="s">
        <v>88</v>
      </c>
      <c r="F6" s="11" t="s">
        <v>95</v>
      </c>
      <c r="G6" s="12" t="s">
        <v>89</v>
      </c>
      <c r="H6" s="13"/>
      <c r="I6" s="13" t="s">
        <v>150</v>
      </c>
    </row>
    <row r="7" spans="1:9" ht="17" x14ac:dyDescent="0.2">
      <c r="A7" s="39"/>
      <c r="C7" s="34"/>
      <c r="D7" s="10" t="s">
        <v>310</v>
      </c>
      <c r="E7" s="15" t="s">
        <v>93</v>
      </c>
      <c r="F7" s="16" t="s">
        <v>90</v>
      </c>
      <c r="G7" s="17" t="s">
        <v>89</v>
      </c>
      <c r="H7" s="18">
        <v>43957</v>
      </c>
      <c r="I7" s="19" t="s">
        <v>151</v>
      </c>
    </row>
    <row r="8" spans="1:9" ht="85" x14ac:dyDescent="0.2">
      <c r="A8" s="39"/>
      <c r="C8" s="34"/>
      <c r="D8" s="10" t="s">
        <v>63</v>
      </c>
      <c r="E8" s="15" t="s">
        <v>98</v>
      </c>
      <c r="F8" s="16" t="s">
        <v>92</v>
      </c>
      <c r="G8" s="17" t="s">
        <v>89</v>
      </c>
      <c r="H8" s="18">
        <v>43957</v>
      </c>
      <c r="I8" s="19" t="s">
        <v>152</v>
      </c>
    </row>
    <row r="9" spans="1:9" ht="17" x14ac:dyDescent="0.2">
      <c r="A9" s="39"/>
      <c r="C9" s="34"/>
      <c r="D9" s="10" t="s">
        <v>0</v>
      </c>
      <c r="E9" s="15" t="s">
        <v>94</v>
      </c>
      <c r="F9" s="16" t="s">
        <v>95</v>
      </c>
      <c r="G9" s="17"/>
      <c r="H9" s="18">
        <v>43957</v>
      </c>
      <c r="I9" s="19" t="s">
        <v>150</v>
      </c>
    </row>
    <row r="10" spans="1:9" ht="51" x14ac:dyDescent="0.2">
      <c r="A10" s="39"/>
      <c r="C10" s="34"/>
      <c r="D10" s="10" t="s">
        <v>253</v>
      </c>
      <c r="E10" s="15" t="s">
        <v>254</v>
      </c>
      <c r="F10" s="16" t="s">
        <v>255</v>
      </c>
      <c r="G10" s="17"/>
      <c r="H10" s="18">
        <v>43959</v>
      </c>
      <c r="I10" s="19" t="s">
        <v>256</v>
      </c>
    </row>
    <row r="11" spans="1:9" ht="17" x14ac:dyDescent="0.2">
      <c r="A11" s="39"/>
      <c r="C11" s="34"/>
      <c r="D11" s="10" t="s">
        <v>311</v>
      </c>
      <c r="E11" s="15" t="s">
        <v>96</v>
      </c>
      <c r="F11" s="16" t="s">
        <v>90</v>
      </c>
      <c r="G11" s="17" t="s">
        <v>89</v>
      </c>
      <c r="H11" s="18">
        <v>43957</v>
      </c>
      <c r="I11" s="19" t="s">
        <v>151</v>
      </c>
    </row>
    <row r="12" spans="1:9" ht="17" x14ac:dyDescent="0.2">
      <c r="A12" s="39"/>
      <c r="C12" s="34"/>
      <c r="D12" s="10" t="s">
        <v>312</v>
      </c>
      <c r="E12" s="15" t="s">
        <v>97</v>
      </c>
      <c r="F12" s="16" t="s">
        <v>90</v>
      </c>
      <c r="G12" s="17" t="s">
        <v>89</v>
      </c>
      <c r="H12" s="18">
        <v>43957</v>
      </c>
      <c r="I12" s="19" t="s">
        <v>151</v>
      </c>
    </row>
    <row r="13" spans="1:9" ht="34" x14ac:dyDescent="0.2">
      <c r="A13" s="39"/>
      <c r="C13" s="35" t="s">
        <v>75</v>
      </c>
      <c r="D13" s="10" t="s">
        <v>313</v>
      </c>
      <c r="E13" s="15" t="s">
        <v>100</v>
      </c>
      <c r="F13" s="16" t="s">
        <v>90</v>
      </c>
      <c r="G13" s="17" t="s">
        <v>89</v>
      </c>
      <c r="H13" s="18">
        <v>43957</v>
      </c>
      <c r="I13" s="19" t="s">
        <v>151</v>
      </c>
    </row>
    <row r="14" spans="1:9" ht="34" x14ac:dyDescent="0.2">
      <c r="A14" s="39"/>
      <c r="C14" s="35"/>
      <c r="D14" s="10" t="s">
        <v>314</v>
      </c>
      <c r="E14" s="15" t="s">
        <v>99</v>
      </c>
      <c r="F14" s="16" t="s">
        <v>90</v>
      </c>
      <c r="G14" s="17" t="s">
        <v>89</v>
      </c>
      <c r="H14" s="18">
        <v>43957</v>
      </c>
      <c r="I14" s="19" t="s">
        <v>151</v>
      </c>
    </row>
    <row r="15" spans="1:9" ht="51" x14ac:dyDescent="0.2">
      <c r="A15" s="39"/>
      <c r="C15" s="35"/>
      <c r="D15" s="10" t="s">
        <v>315</v>
      </c>
      <c r="E15" s="15" t="s">
        <v>101</v>
      </c>
      <c r="F15" s="16" t="s">
        <v>90</v>
      </c>
      <c r="G15" s="17" t="s">
        <v>122</v>
      </c>
      <c r="H15" s="18">
        <v>43957</v>
      </c>
      <c r="I15" s="19" t="s">
        <v>151</v>
      </c>
    </row>
    <row r="16" spans="1:9" ht="17" x14ac:dyDescent="0.2">
      <c r="A16" s="39"/>
      <c r="C16" s="35"/>
      <c r="D16" s="10" t="s">
        <v>316</v>
      </c>
      <c r="E16" s="15" t="s">
        <v>102</v>
      </c>
      <c r="F16" s="16" t="s">
        <v>90</v>
      </c>
      <c r="G16" s="17" t="s">
        <v>115</v>
      </c>
      <c r="H16" s="18">
        <v>43957</v>
      </c>
      <c r="I16" s="19" t="s">
        <v>151</v>
      </c>
    </row>
    <row r="17" spans="1:9" ht="51" x14ac:dyDescent="0.2">
      <c r="A17" s="39"/>
      <c r="C17" s="35"/>
      <c r="D17" s="10" t="s">
        <v>317</v>
      </c>
      <c r="E17" s="15" t="s">
        <v>103</v>
      </c>
      <c r="F17" s="16" t="s">
        <v>90</v>
      </c>
      <c r="G17" s="17" t="s">
        <v>122</v>
      </c>
      <c r="H17" s="18">
        <v>43957</v>
      </c>
      <c r="I17" s="19" t="s">
        <v>151</v>
      </c>
    </row>
    <row r="18" spans="1:9" ht="17" x14ac:dyDescent="0.2">
      <c r="A18" s="39"/>
      <c r="C18" s="35"/>
      <c r="D18" s="10" t="s">
        <v>318</v>
      </c>
      <c r="E18" s="15" t="s">
        <v>104</v>
      </c>
      <c r="F18" s="16" t="s">
        <v>90</v>
      </c>
      <c r="G18" s="17" t="s">
        <v>123</v>
      </c>
      <c r="H18" s="18">
        <v>43957</v>
      </c>
      <c r="I18" s="19" t="s">
        <v>151</v>
      </c>
    </row>
    <row r="19" spans="1:9" ht="17" x14ac:dyDescent="0.2">
      <c r="A19" s="39"/>
      <c r="C19" s="35"/>
      <c r="D19" s="10" t="s">
        <v>319</v>
      </c>
      <c r="E19" s="15" t="s">
        <v>105</v>
      </c>
      <c r="F19" s="16" t="s">
        <v>90</v>
      </c>
      <c r="G19" s="17" t="s">
        <v>123</v>
      </c>
      <c r="H19" s="18">
        <v>43957</v>
      </c>
      <c r="I19" s="19" t="s">
        <v>151</v>
      </c>
    </row>
    <row r="20" spans="1:9" ht="17" x14ac:dyDescent="0.2">
      <c r="A20" s="39"/>
      <c r="C20" s="35"/>
      <c r="D20" s="10" t="s">
        <v>510</v>
      </c>
      <c r="E20" s="15" t="s">
        <v>526</v>
      </c>
      <c r="F20" s="16" t="s">
        <v>528</v>
      </c>
      <c r="G20" s="17" t="s">
        <v>89</v>
      </c>
      <c r="H20" s="18">
        <v>43970</v>
      </c>
      <c r="I20" s="19" t="s">
        <v>530</v>
      </c>
    </row>
    <row r="21" spans="1:9" ht="17" x14ac:dyDescent="0.2">
      <c r="A21" s="39"/>
      <c r="C21" s="35"/>
      <c r="D21" s="10" t="s">
        <v>511</v>
      </c>
      <c r="E21" s="15" t="s">
        <v>526</v>
      </c>
      <c r="F21" s="16" t="s">
        <v>528</v>
      </c>
      <c r="G21" s="17" t="s">
        <v>89</v>
      </c>
      <c r="H21" s="18">
        <v>43970</v>
      </c>
      <c r="I21" s="19" t="s">
        <v>530</v>
      </c>
    </row>
    <row r="22" spans="1:9" ht="17" x14ac:dyDescent="0.2">
      <c r="A22" s="39"/>
      <c r="C22" s="35"/>
      <c r="D22" s="10" t="s">
        <v>512</v>
      </c>
      <c r="E22" s="15" t="s">
        <v>526</v>
      </c>
      <c r="F22" s="16" t="s">
        <v>528</v>
      </c>
      <c r="G22" s="17" t="s">
        <v>89</v>
      </c>
      <c r="H22" s="18">
        <v>43970</v>
      </c>
      <c r="I22" s="19" t="s">
        <v>530</v>
      </c>
    </row>
    <row r="23" spans="1:9" ht="17" x14ac:dyDescent="0.2">
      <c r="A23" s="39"/>
      <c r="C23" s="35"/>
      <c r="D23" s="10" t="s">
        <v>513</v>
      </c>
      <c r="E23" s="15" t="s">
        <v>526</v>
      </c>
      <c r="F23" s="16" t="s">
        <v>528</v>
      </c>
      <c r="G23" s="17" t="s">
        <v>89</v>
      </c>
      <c r="H23" s="18">
        <v>43970</v>
      </c>
      <c r="I23" s="19" t="s">
        <v>530</v>
      </c>
    </row>
    <row r="24" spans="1:9" ht="17" x14ac:dyDescent="0.2">
      <c r="A24" s="39"/>
      <c r="C24" s="35"/>
      <c r="D24" s="10" t="s">
        <v>514</v>
      </c>
      <c r="E24" s="15" t="s">
        <v>526</v>
      </c>
      <c r="F24" s="16" t="s">
        <v>528</v>
      </c>
      <c r="G24" s="17" t="s">
        <v>89</v>
      </c>
      <c r="H24" s="18">
        <v>43970</v>
      </c>
      <c r="I24" s="19" t="s">
        <v>530</v>
      </c>
    </row>
    <row r="25" spans="1:9" ht="17" x14ac:dyDescent="0.2">
      <c r="A25" s="39"/>
      <c r="C25" s="35"/>
      <c r="D25" s="10" t="s">
        <v>515</v>
      </c>
      <c r="E25" s="15" t="s">
        <v>526</v>
      </c>
      <c r="F25" s="16" t="s">
        <v>528</v>
      </c>
      <c r="G25" s="17" t="s">
        <v>89</v>
      </c>
      <c r="H25" s="18">
        <v>43970</v>
      </c>
      <c r="I25" s="19" t="s">
        <v>530</v>
      </c>
    </row>
    <row r="26" spans="1:9" ht="17" x14ac:dyDescent="0.2">
      <c r="A26" s="39"/>
      <c r="C26" s="35"/>
      <c r="D26" s="10" t="s">
        <v>596</v>
      </c>
      <c r="E26" s="15" t="s">
        <v>600</v>
      </c>
      <c r="F26" s="10" t="s">
        <v>597</v>
      </c>
      <c r="G26" s="17" t="s">
        <v>599</v>
      </c>
      <c r="H26" s="18">
        <v>43971</v>
      </c>
      <c r="I26" s="19" t="s">
        <v>598</v>
      </c>
    </row>
    <row r="27" spans="1:9" ht="17" x14ac:dyDescent="0.2">
      <c r="A27" s="39"/>
      <c r="C27" s="35"/>
      <c r="D27" s="10" t="s">
        <v>516</v>
      </c>
      <c r="E27" s="15" t="s">
        <v>526</v>
      </c>
      <c r="F27" s="16" t="s">
        <v>528</v>
      </c>
      <c r="G27" s="17" t="s">
        <v>89</v>
      </c>
      <c r="H27" s="18">
        <v>43970</v>
      </c>
      <c r="I27" s="17" t="s">
        <v>530</v>
      </c>
    </row>
    <row r="28" spans="1:9" ht="17" x14ac:dyDescent="0.2">
      <c r="A28" s="39"/>
      <c r="C28" s="35"/>
      <c r="D28" s="10" t="s">
        <v>517</v>
      </c>
      <c r="E28" s="15" t="s">
        <v>526</v>
      </c>
      <c r="F28" s="16" t="s">
        <v>528</v>
      </c>
      <c r="G28" s="17" t="s">
        <v>89</v>
      </c>
      <c r="H28" s="18">
        <v>43970</v>
      </c>
      <c r="I28" s="17" t="s">
        <v>530</v>
      </c>
    </row>
    <row r="29" spans="1:9" ht="17" x14ac:dyDescent="0.2">
      <c r="A29" s="39"/>
      <c r="C29" s="35"/>
      <c r="D29" s="10" t="s">
        <v>518</v>
      </c>
      <c r="E29" s="15" t="s">
        <v>527</v>
      </c>
      <c r="F29" s="16" t="s">
        <v>529</v>
      </c>
      <c r="G29" s="17" t="s">
        <v>89</v>
      </c>
      <c r="H29" s="18">
        <v>43970</v>
      </c>
      <c r="I29" s="19" t="s">
        <v>531</v>
      </c>
    </row>
    <row r="30" spans="1:9" ht="17" x14ac:dyDescent="0.2">
      <c r="A30" s="39"/>
      <c r="C30" s="35"/>
      <c r="D30" s="10" t="s">
        <v>519</v>
      </c>
      <c r="E30" s="15" t="s">
        <v>527</v>
      </c>
      <c r="F30" s="16" t="s">
        <v>529</v>
      </c>
      <c r="G30" s="17" t="s">
        <v>89</v>
      </c>
      <c r="H30" s="18">
        <v>43970</v>
      </c>
      <c r="I30" s="19" t="s">
        <v>531</v>
      </c>
    </row>
    <row r="31" spans="1:9" ht="17" x14ac:dyDescent="0.2">
      <c r="A31" s="39"/>
      <c r="C31" s="35"/>
      <c r="D31" s="10" t="s">
        <v>520</v>
      </c>
      <c r="E31" s="15" t="s">
        <v>527</v>
      </c>
      <c r="F31" s="16" t="s">
        <v>529</v>
      </c>
      <c r="G31" s="17" t="s">
        <v>89</v>
      </c>
      <c r="H31" s="18">
        <v>43970</v>
      </c>
      <c r="I31" s="19" t="s">
        <v>531</v>
      </c>
    </row>
    <row r="32" spans="1:9" ht="17" x14ac:dyDescent="0.2">
      <c r="A32" s="39"/>
      <c r="C32" s="35"/>
      <c r="D32" s="10" t="s">
        <v>521</v>
      </c>
      <c r="E32" s="15" t="s">
        <v>527</v>
      </c>
      <c r="F32" s="16" t="s">
        <v>529</v>
      </c>
      <c r="G32" s="17" t="s">
        <v>89</v>
      </c>
      <c r="H32" s="18">
        <v>43970</v>
      </c>
      <c r="I32" s="19" t="s">
        <v>531</v>
      </c>
    </row>
    <row r="33" spans="1:9" ht="17" x14ac:dyDescent="0.2">
      <c r="A33" s="39"/>
      <c r="C33" s="35"/>
      <c r="D33" s="10" t="s">
        <v>522</v>
      </c>
      <c r="E33" s="15" t="s">
        <v>527</v>
      </c>
      <c r="F33" s="16" t="s">
        <v>529</v>
      </c>
      <c r="G33" s="17" t="s">
        <v>89</v>
      </c>
      <c r="H33" s="18">
        <v>43970</v>
      </c>
      <c r="I33" s="19" t="s">
        <v>531</v>
      </c>
    </row>
    <row r="34" spans="1:9" ht="17" x14ac:dyDescent="0.2">
      <c r="A34" s="39"/>
      <c r="C34" s="35"/>
      <c r="D34" s="10" t="s">
        <v>523</v>
      </c>
      <c r="E34" s="15" t="s">
        <v>527</v>
      </c>
      <c r="F34" s="16" t="s">
        <v>529</v>
      </c>
      <c r="G34" s="17" t="s">
        <v>89</v>
      </c>
      <c r="H34" s="18">
        <v>43970</v>
      </c>
      <c r="I34" s="19" t="s">
        <v>531</v>
      </c>
    </row>
    <row r="35" spans="1:9" ht="17" x14ac:dyDescent="0.2">
      <c r="A35" s="39"/>
      <c r="C35" s="35"/>
      <c r="D35" s="10" t="s">
        <v>602</v>
      </c>
      <c r="E35" s="15" t="s">
        <v>601</v>
      </c>
      <c r="F35" s="10" t="s">
        <v>597</v>
      </c>
      <c r="G35" s="17" t="s">
        <v>599</v>
      </c>
      <c r="H35" s="18">
        <v>43971</v>
      </c>
      <c r="I35" s="19" t="s">
        <v>598</v>
      </c>
    </row>
    <row r="36" spans="1:9" ht="17" x14ac:dyDescent="0.2">
      <c r="A36" s="39"/>
      <c r="C36" s="35"/>
      <c r="D36" s="10" t="s">
        <v>524</v>
      </c>
      <c r="E36" s="15" t="s">
        <v>527</v>
      </c>
      <c r="F36" s="16" t="s">
        <v>529</v>
      </c>
      <c r="G36" s="17" t="s">
        <v>89</v>
      </c>
      <c r="H36" s="18">
        <v>43970</v>
      </c>
      <c r="I36" s="19" t="s">
        <v>531</v>
      </c>
    </row>
    <row r="37" spans="1:9" ht="17" x14ac:dyDescent="0.2">
      <c r="A37" s="39"/>
      <c r="C37" s="35"/>
      <c r="D37" s="10" t="s">
        <v>525</v>
      </c>
      <c r="E37" s="15" t="s">
        <v>527</v>
      </c>
      <c r="F37" s="16" t="s">
        <v>529</v>
      </c>
      <c r="G37" s="17" t="s">
        <v>89</v>
      </c>
      <c r="H37" s="18">
        <v>43970</v>
      </c>
      <c r="I37" s="19" t="s">
        <v>531</v>
      </c>
    </row>
    <row r="38" spans="1:9" ht="17" x14ac:dyDescent="0.2">
      <c r="A38" s="39"/>
      <c r="C38" s="43" t="s">
        <v>77</v>
      </c>
      <c r="D38" s="10" t="s">
        <v>320</v>
      </c>
      <c r="E38" s="15" t="s">
        <v>106</v>
      </c>
      <c r="F38" s="16" t="s">
        <v>90</v>
      </c>
      <c r="G38" s="17" t="s">
        <v>113</v>
      </c>
      <c r="H38" s="18">
        <v>43957</v>
      </c>
      <c r="I38" s="19" t="s">
        <v>151</v>
      </c>
    </row>
    <row r="39" spans="1:9" ht="17" x14ac:dyDescent="0.2">
      <c r="A39" s="39"/>
      <c r="C39" s="43"/>
      <c r="D39" s="10" t="s">
        <v>321</v>
      </c>
      <c r="E39" s="15" t="s">
        <v>107</v>
      </c>
      <c r="F39" s="16" t="s">
        <v>90</v>
      </c>
      <c r="G39" s="17" t="s">
        <v>113</v>
      </c>
      <c r="H39" s="18">
        <v>43957</v>
      </c>
      <c r="I39" s="19" t="s">
        <v>151</v>
      </c>
    </row>
    <row r="40" spans="1:9" ht="17" x14ac:dyDescent="0.2">
      <c r="A40" s="39"/>
      <c r="C40" s="43"/>
      <c r="D40" s="10" t="s">
        <v>322</v>
      </c>
      <c r="E40" s="15" t="s">
        <v>108</v>
      </c>
      <c r="F40" s="16" t="s">
        <v>90</v>
      </c>
      <c r="G40" s="17" t="s">
        <v>113</v>
      </c>
      <c r="H40" s="18">
        <v>43957</v>
      </c>
      <c r="I40" s="19" t="s">
        <v>151</v>
      </c>
    </row>
    <row r="41" spans="1:9" ht="17" x14ac:dyDescent="0.2">
      <c r="A41" s="39"/>
      <c r="C41" s="44" t="s">
        <v>76</v>
      </c>
      <c r="D41" s="10" t="s">
        <v>323</v>
      </c>
      <c r="E41" s="15" t="s">
        <v>109</v>
      </c>
      <c r="F41" s="16" t="s">
        <v>90</v>
      </c>
      <c r="G41" s="17" t="s">
        <v>114</v>
      </c>
      <c r="H41" s="18">
        <v>43957</v>
      </c>
      <c r="I41" s="19" t="s">
        <v>151</v>
      </c>
    </row>
    <row r="42" spans="1:9" ht="17" x14ac:dyDescent="0.2">
      <c r="A42" s="39"/>
      <c r="C42" s="44"/>
      <c r="D42" s="10" t="s">
        <v>324</v>
      </c>
      <c r="E42" s="15" t="s">
        <v>110</v>
      </c>
      <c r="F42" s="16" t="s">
        <v>90</v>
      </c>
      <c r="G42" s="17" t="s">
        <v>114</v>
      </c>
      <c r="H42" s="18">
        <v>43957</v>
      </c>
      <c r="I42" s="19" t="s">
        <v>151</v>
      </c>
    </row>
    <row r="43" spans="1:9" ht="17" x14ac:dyDescent="0.2">
      <c r="A43" s="39"/>
      <c r="C43" s="44"/>
      <c r="D43" s="10" t="s">
        <v>325</v>
      </c>
      <c r="E43" s="15" t="s">
        <v>111</v>
      </c>
      <c r="F43" s="16" t="s">
        <v>90</v>
      </c>
      <c r="G43" s="17" t="s">
        <v>112</v>
      </c>
      <c r="H43" s="18">
        <v>43957</v>
      </c>
      <c r="I43" s="19" t="s">
        <v>151</v>
      </c>
    </row>
    <row r="44" spans="1:9" ht="17" x14ac:dyDescent="0.2">
      <c r="A44" s="39"/>
      <c r="C44" s="44"/>
      <c r="D44" s="10" t="s">
        <v>326</v>
      </c>
      <c r="E44" s="15" t="s">
        <v>117</v>
      </c>
      <c r="F44" s="16" t="s">
        <v>90</v>
      </c>
      <c r="G44" s="17" t="s">
        <v>114</v>
      </c>
      <c r="H44" s="18">
        <v>43957</v>
      </c>
      <c r="I44" s="19" t="s">
        <v>151</v>
      </c>
    </row>
    <row r="45" spans="1:9" ht="17" x14ac:dyDescent="0.2">
      <c r="A45" s="39"/>
      <c r="C45" s="44"/>
      <c r="D45" s="10" t="s">
        <v>327</v>
      </c>
      <c r="E45" s="15" t="s">
        <v>118</v>
      </c>
      <c r="F45" s="16" t="s">
        <v>90</v>
      </c>
      <c r="G45" s="17" t="s">
        <v>114</v>
      </c>
      <c r="H45" s="18">
        <v>43957</v>
      </c>
      <c r="I45" s="17" t="s">
        <v>151</v>
      </c>
    </row>
    <row r="46" spans="1:9" ht="17" x14ac:dyDescent="0.2">
      <c r="A46" s="39"/>
      <c r="C46" s="44"/>
      <c r="D46" s="10" t="s">
        <v>328</v>
      </c>
      <c r="E46" s="15" t="s">
        <v>116</v>
      </c>
      <c r="F46" s="16" t="s">
        <v>90</v>
      </c>
      <c r="G46" s="17" t="s">
        <v>112</v>
      </c>
      <c r="H46" s="18">
        <v>43957</v>
      </c>
      <c r="I46" s="17" t="s">
        <v>151</v>
      </c>
    </row>
    <row r="47" spans="1:9" ht="17" x14ac:dyDescent="0.2">
      <c r="A47" s="39"/>
      <c r="C47" s="44"/>
      <c r="D47" s="10" t="s">
        <v>329</v>
      </c>
      <c r="E47" s="15" t="s">
        <v>119</v>
      </c>
      <c r="F47" s="16" t="s">
        <v>90</v>
      </c>
      <c r="G47" s="17" t="s">
        <v>114</v>
      </c>
      <c r="H47" s="18">
        <v>43957</v>
      </c>
      <c r="I47" s="17" t="s">
        <v>151</v>
      </c>
    </row>
    <row r="48" spans="1:9" ht="17" x14ac:dyDescent="0.2">
      <c r="A48" s="39"/>
      <c r="C48" s="44"/>
      <c r="D48" s="10" t="s">
        <v>330</v>
      </c>
      <c r="E48" s="15" t="s">
        <v>120</v>
      </c>
      <c r="F48" s="16" t="s">
        <v>90</v>
      </c>
      <c r="G48" s="17" t="s">
        <v>114</v>
      </c>
      <c r="H48" s="18">
        <v>43957</v>
      </c>
      <c r="I48" s="17" t="s">
        <v>151</v>
      </c>
    </row>
    <row r="49" spans="1:9" ht="17" x14ac:dyDescent="0.2">
      <c r="A49" s="39"/>
      <c r="C49" s="44"/>
      <c r="D49" s="10" t="s">
        <v>331</v>
      </c>
      <c r="E49" s="15" t="s">
        <v>121</v>
      </c>
      <c r="F49" s="16" t="s">
        <v>90</v>
      </c>
      <c r="G49" s="17" t="s">
        <v>112</v>
      </c>
      <c r="H49" s="18">
        <v>43957</v>
      </c>
      <c r="I49" s="17" t="s">
        <v>151</v>
      </c>
    </row>
    <row r="50" spans="1:9" ht="51" x14ac:dyDescent="0.2">
      <c r="A50" s="39"/>
      <c r="C50" s="44"/>
      <c r="D50" s="10" t="s">
        <v>332</v>
      </c>
      <c r="E50" s="15" t="s">
        <v>124</v>
      </c>
      <c r="F50" s="16" t="s">
        <v>90</v>
      </c>
      <c r="G50" s="17" t="s">
        <v>122</v>
      </c>
      <c r="H50" s="18">
        <v>43957</v>
      </c>
      <c r="I50" s="17" t="s">
        <v>151</v>
      </c>
    </row>
    <row r="51" spans="1:9" ht="68" x14ac:dyDescent="0.2">
      <c r="A51" s="39"/>
      <c r="C51" s="44"/>
      <c r="D51" s="10" t="s">
        <v>333</v>
      </c>
      <c r="E51" s="20" t="s">
        <v>125</v>
      </c>
      <c r="F51" s="16" t="s">
        <v>90</v>
      </c>
      <c r="G51" s="17" t="s">
        <v>122</v>
      </c>
      <c r="H51" s="21">
        <v>43951</v>
      </c>
      <c r="I51" s="17" t="s">
        <v>151</v>
      </c>
    </row>
    <row r="52" spans="1:9" ht="51" x14ac:dyDescent="0.2">
      <c r="A52" s="39"/>
      <c r="C52" s="44"/>
      <c r="D52" s="10" t="s">
        <v>334</v>
      </c>
      <c r="E52" s="20" t="s">
        <v>126</v>
      </c>
      <c r="F52" s="16" t="s">
        <v>90</v>
      </c>
      <c r="G52" s="17" t="s">
        <v>122</v>
      </c>
      <c r="H52" s="21">
        <v>43951</v>
      </c>
      <c r="I52" s="17" t="s">
        <v>151</v>
      </c>
    </row>
    <row r="53" spans="1:9" ht="51" x14ac:dyDescent="0.2">
      <c r="A53" s="39"/>
      <c r="C53" s="44"/>
      <c r="D53" s="10" t="s">
        <v>335</v>
      </c>
      <c r="E53" s="20" t="s">
        <v>127</v>
      </c>
      <c r="F53" s="16" t="s">
        <v>90</v>
      </c>
      <c r="G53" s="17" t="s">
        <v>122</v>
      </c>
      <c r="H53" s="21">
        <v>43951</v>
      </c>
      <c r="I53" s="17" t="s">
        <v>151</v>
      </c>
    </row>
    <row r="54" spans="1:9" ht="51" x14ac:dyDescent="0.2">
      <c r="A54" s="39"/>
      <c r="C54" s="44"/>
      <c r="D54" s="10" t="s">
        <v>336</v>
      </c>
      <c r="E54" s="20" t="s">
        <v>128</v>
      </c>
      <c r="F54" s="16" t="s">
        <v>90</v>
      </c>
      <c r="G54" s="17" t="s">
        <v>122</v>
      </c>
      <c r="H54" s="21">
        <v>43951</v>
      </c>
      <c r="I54" s="17" t="s">
        <v>151</v>
      </c>
    </row>
    <row r="55" spans="1:9" ht="68" x14ac:dyDescent="0.2">
      <c r="A55" s="39"/>
      <c r="C55" s="44"/>
      <c r="D55" s="10" t="s">
        <v>337</v>
      </c>
      <c r="E55" s="20" t="s">
        <v>129</v>
      </c>
      <c r="F55" s="16" t="s">
        <v>90</v>
      </c>
      <c r="G55" s="17" t="s">
        <v>122</v>
      </c>
      <c r="H55" s="21">
        <v>43951</v>
      </c>
      <c r="I55" s="17" t="s">
        <v>151</v>
      </c>
    </row>
    <row r="56" spans="1:9" ht="51" x14ac:dyDescent="0.2">
      <c r="A56" s="39"/>
      <c r="C56" s="46" t="s">
        <v>68</v>
      </c>
      <c r="D56" s="10" t="s">
        <v>338</v>
      </c>
      <c r="E56" s="20" t="s">
        <v>130</v>
      </c>
      <c r="F56" s="16" t="s">
        <v>90</v>
      </c>
      <c r="G56" s="17" t="s">
        <v>122</v>
      </c>
      <c r="H56" s="21">
        <v>43951</v>
      </c>
      <c r="I56" s="17" t="s">
        <v>151</v>
      </c>
    </row>
    <row r="57" spans="1:9" ht="17" x14ac:dyDescent="0.2">
      <c r="A57" s="39"/>
      <c r="C57" s="46"/>
      <c r="D57" s="10" t="s">
        <v>339</v>
      </c>
      <c r="E57" s="20" t="s">
        <v>131</v>
      </c>
      <c r="F57" s="16" t="s">
        <v>90</v>
      </c>
      <c r="G57" s="17" t="s">
        <v>147</v>
      </c>
      <c r="H57" s="21">
        <v>43951</v>
      </c>
      <c r="I57" s="17" t="s">
        <v>151</v>
      </c>
    </row>
    <row r="58" spans="1:9" ht="51" x14ac:dyDescent="0.2">
      <c r="A58" s="39"/>
      <c r="C58" s="46"/>
      <c r="D58" s="10" t="s">
        <v>69</v>
      </c>
      <c r="E58" s="20" t="s">
        <v>132</v>
      </c>
      <c r="F58" s="16" t="s">
        <v>90</v>
      </c>
      <c r="G58" s="17" t="s">
        <v>122</v>
      </c>
      <c r="H58" s="21">
        <v>43951</v>
      </c>
      <c r="I58" s="17" t="s">
        <v>151</v>
      </c>
    </row>
    <row r="59" spans="1:9" ht="17" x14ac:dyDescent="0.2">
      <c r="A59" s="39"/>
      <c r="C59" s="46"/>
      <c r="D59" s="10" t="s">
        <v>70</v>
      </c>
      <c r="E59" s="20" t="s">
        <v>133</v>
      </c>
      <c r="F59" s="16" t="s">
        <v>90</v>
      </c>
      <c r="G59" s="17" t="s">
        <v>123</v>
      </c>
      <c r="H59" s="21">
        <v>43951</v>
      </c>
      <c r="I59" s="17" t="s">
        <v>151</v>
      </c>
    </row>
    <row r="60" spans="1:9" ht="51" x14ac:dyDescent="0.2">
      <c r="A60" s="39"/>
      <c r="C60" s="46"/>
      <c r="D60" s="10" t="s">
        <v>340</v>
      </c>
      <c r="E60" s="20" t="s">
        <v>134</v>
      </c>
      <c r="F60" s="16" t="s">
        <v>90</v>
      </c>
      <c r="G60" s="17" t="s">
        <v>122</v>
      </c>
      <c r="H60" s="21">
        <v>43951</v>
      </c>
      <c r="I60" s="17" t="s">
        <v>151</v>
      </c>
    </row>
    <row r="61" spans="1:9" ht="68" x14ac:dyDescent="0.2">
      <c r="A61" s="39"/>
      <c r="C61" s="46"/>
      <c r="D61" s="10" t="s">
        <v>136</v>
      </c>
      <c r="E61" s="20" t="s">
        <v>138</v>
      </c>
      <c r="F61" s="22" t="s">
        <v>145</v>
      </c>
      <c r="G61" s="17" t="s">
        <v>122</v>
      </c>
      <c r="H61" s="21">
        <v>43957</v>
      </c>
      <c r="I61" s="17" t="s">
        <v>153</v>
      </c>
    </row>
    <row r="62" spans="1:9" ht="17" x14ac:dyDescent="0.2">
      <c r="A62" s="39"/>
      <c r="C62" s="46"/>
      <c r="D62" s="10" t="s">
        <v>341</v>
      </c>
      <c r="E62" s="20" t="s">
        <v>140</v>
      </c>
      <c r="F62" s="16" t="s">
        <v>145</v>
      </c>
      <c r="G62" s="17" t="s">
        <v>146</v>
      </c>
      <c r="H62" s="21">
        <v>43957</v>
      </c>
      <c r="I62" s="17" t="s">
        <v>153</v>
      </c>
    </row>
    <row r="63" spans="1:9" ht="17" x14ac:dyDescent="0.2">
      <c r="A63" s="39"/>
      <c r="C63" s="46"/>
      <c r="D63" s="10" t="s">
        <v>342</v>
      </c>
      <c r="E63" s="20" t="s">
        <v>141</v>
      </c>
      <c r="F63" s="16" t="s">
        <v>145</v>
      </c>
      <c r="G63" s="17" t="s">
        <v>148</v>
      </c>
      <c r="H63" s="21">
        <v>43957</v>
      </c>
      <c r="I63" s="17" t="s">
        <v>153</v>
      </c>
    </row>
    <row r="64" spans="1:9" ht="17" x14ac:dyDescent="0.2">
      <c r="A64" s="39"/>
      <c r="C64" s="46"/>
      <c r="D64" s="10" t="s">
        <v>343</v>
      </c>
      <c r="E64" s="20" t="s">
        <v>142</v>
      </c>
      <c r="F64" s="16" t="s">
        <v>145</v>
      </c>
      <c r="G64" s="17" t="s">
        <v>123</v>
      </c>
      <c r="H64" s="21">
        <v>43957</v>
      </c>
      <c r="I64" s="17" t="s">
        <v>153</v>
      </c>
    </row>
    <row r="65" spans="1:9" ht="68" x14ac:dyDescent="0.2">
      <c r="A65" s="39"/>
      <c r="C65" s="46"/>
      <c r="D65" s="10" t="s">
        <v>135</v>
      </c>
      <c r="E65" s="20" t="s">
        <v>139</v>
      </c>
      <c r="F65" s="16" t="s">
        <v>145</v>
      </c>
      <c r="G65" s="17" t="s">
        <v>122</v>
      </c>
      <c r="H65" s="21">
        <v>43957</v>
      </c>
      <c r="I65" s="17" t="s">
        <v>153</v>
      </c>
    </row>
    <row r="66" spans="1:9" ht="17" x14ac:dyDescent="0.2">
      <c r="A66" s="39"/>
      <c r="C66" s="46"/>
      <c r="D66" s="10" t="s">
        <v>344</v>
      </c>
      <c r="E66" s="20" t="s">
        <v>143</v>
      </c>
      <c r="F66" s="16" t="s">
        <v>145</v>
      </c>
      <c r="G66" s="17" t="s">
        <v>146</v>
      </c>
      <c r="H66" s="21">
        <v>43957</v>
      </c>
      <c r="I66" s="17" t="s">
        <v>153</v>
      </c>
    </row>
    <row r="67" spans="1:9" ht="17" x14ac:dyDescent="0.2">
      <c r="A67" s="39"/>
      <c r="C67" s="46"/>
      <c r="D67" s="10" t="s">
        <v>345</v>
      </c>
      <c r="E67" s="20" t="s">
        <v>144</v>
      </c>
      <c r="F67" s="16" t="s">
        <v>145</v>
      </c>
      <c r="G67" s="17" t="s">
        <v>148</v>
      </c>
      <c r="H67" s="21">
        <v>43957</v>
      </c>
      <c r="I67" s="17" t="s">
        <v>153</v>
      </c>
    </row>
    <row r="68" spans="1:9" ht="17" x14ac:dyDescent="0.2">
      <c r="A68" s="39"/>
      <c r="C68" s="46"/>
      <c r="D68" s="10" t="s">
        <v>137</v>
      </c>
      <c r="E68" s="20" t="s">
        <v>142</v>
      </c>
      <c r="F68" s="16" t="s">
        <v>145</v>
      </c>
      <c r="G68" s="17" t="s">
        <v>123</v>
      </c>
      <c r="H68" s="21">
        <v>43957</v>
      </c>
      <c r="I68" s="17" t="s">
        <v>153</v>
      </c>
    </row>
    <row r="69" spans="1:9" ht="17" x14ac:dyDescent="0.2">
      <c r="A69" s="39"/>
      <c r="C69" s="46"/>
      <c r="D69" s="10" t="s">
        <v>346</v>
      </c>
      <c r="E69" s="20" t="s">
        <v>238</v>
      </c>
      <c r="F69" s="16" t="s">
        <v>166</v>
      </c>
      <c r="G69" s="17"/>
      <c r="H69" s="21">
        <v>43958</v>
      </c>
      <c r="I69" s="17" t="s">
        <v>167</v>
      </c>
    </row>
    <row r="70" spans="1:9" ht="17" x14ac:dyDescent="0.2">
      <c r="A70" s="39"/>
      <c r="C70" s="46"/>
      <c r="D70" s="10" t="s">
        <v>347</v>
      </c>
      <c r="E70" s="20" t="s">
        <v>169</v>
      </c>
      <c r="F70" s="16" t="s">
        <v>166</v>
      </c>
      <c r="G70" s="17"/>
      <c r="H70" s="21">
        <v>43958</v>
      </c>
      <c r="I70" s="17" t="s">
        <v>167</v>
      </c>
    </row>
    <row r="71" spans="1:9" ht="34" x14ac:dyDescent="0.2">
      <c r="A71" s="39"/>
      <c r="C71" s="46"/>
      <c r="D71" s="10" t="s">
        <v>477</v>
      </c>
      <c r="E71" s="20" t="s">
        <v>239</v>
      </c>
      <c r="F71" s="16" t="s">
        <v>248</v>
      </c>
      <c r="G71" s="17"/>
      <c r="H71" s="21">
        <v>43960</v>
      </c>
      <c r="I71" s="17" t="s">
        <v>249</v>
      </c>
    </row>
    <row r="72" spans="1:9" ht="34" x14ac:dyDescent="0.2">
      <c r="A72" s="39"/>
      <c r="C72" s="46"/>
      <c r="D72" s="10" t="s">
        <v>236</v>
      </c>
      <c r="E72" s="20" t="s">
        <v>240</v>
      </c>
      <c r="F72" s="16" t="s">
        <v>248</v>
      </c>
      <c r="G72" s="17"/>
      <c r="H72" s="21">
        <v>43960</v>
      </c>
      <c r="I72" s="17" t="s">
        <v>249</v>
      </c>
    </row>
    <row r="73" spans="1:9" ht="34" x14ac:dyDescent="0.2">
      <c r="A73" s="39"/>
      <c r="C73" s="46"/>
      <c r="D73" s="10" t="s">
        <v>478</v>
      </c>
      <c r="E73" s="20" t="s">
        <v>241</v>
      </c>
      <c r="F73" s="16" t="s">
        <v>248</v>
      </c>
      <c r="G73" s="17"/>
      <c r="H73" s="21">
        <v>43960</v>
      </c>
      <c r="I73" s="17" t="s">
        <v>249</v>
      </c>
    </row>
    <row r="74" spans="1:9" ht="34" x14ac:dyDescent="0.2">
      <c r="A74" s="39"/>
      <c r="C74" s="46"/>
      <c r="D74" s="10" t="s">
        <v>237</v>
      </c>
      <c r="E74" s="20" t="s">
        <v>242</v>
      </c>
      <c r="F74" s="16" t="s">
        <v>248</v>
      </c>
      <c r="G74" s="17"/>
      <c r="H74" s="21">
        <v>43960</v>
      </c>
      <c r="I74" s="17" t="s">
        <v>249</v>
      </c>
    </row>
    <row r="75" spans="1:9" ht="17" x14ac:dyDescent="0.2">
      <c r="A75" s="39"/>
      <c r="C75" s="46"/>
      <c r="D75" s="10" t="s">
        <v>479</v>
      </c>
      <c r="E75" s="20" t="s">
        <v>243</v>
      </c>
      <c r="F75" s="16" t="s">
        <v>248</v>
      </c>
      <c r="G75" s="17"/>
      <c r="H75" s="21">
        <v>43960</v>
      </c>
      <c r="I75" s="17" t="s">
        <v>249</v>
      </c>
    </row>
    <row r="76" spans="1:9" ht="17" x14ac:dyDescent="0.2">
      <c r="A76" s="39"/>
      <c r="C76" s="46"/>
      <c r="D76" s="10" t="s">
        <v>480</v>
      </c>
      <c r="E76" s="20" t="s">
        <v>244</v>
      </c>
      <c r="F76" s="16" t="s">
        <v>248</v>
      </c>
      <c r="G76" s="17"/>
      <c r="H76" s="21">
        <v>43960</v>
      </c>
      <c r="I76" s="17" t="s">
        <v>249</v>
      </c>
    </row>
    <row r="77" spans="1:9" ht="17" x14ac:dyDescent="0.2">
      <c r="A77" s="39"/>
      <c r="C77" s="46"/>
      <c r="D77" s="10" t="s">
        <v>481</v>
      </c>
      <c r="E77" s="20" t="s">
        <v>247</v>
      </c>
      <c r="F77" s="16" t="s">
        <v>248</v>
      </c>
      <c r="G77" s="17"/>
      <c r="H77" s="21">
        <v>43960</v>
      </c>
      <c r="I77" s="17" t="s">
        <v>249</v>
      </c>
    </row>
    <row r="78" spans="1:9" ht="17" x14ac:dyDescent="0.2">
      <c r="A78" s="39"/>
      <c r="C78" s="46"/>
      <c r="D78" s="10" t="s">
        <v>348</v>
      </c>
      <c r="E78" s="20" t="s">
        <v>246</v>
      </c>
      <c r="F78" s="16" t="s">
        <v>248</v>
      </c>
      <c r="G78" s="17" t="s">
        <v>114</v>
      </c>
      <c r="H78" s="21">
        <v>43960</v>
      </c>
      <c r="I78" s="17" t="s">
        <v>249</v>
      </c>
    </row>
    <row r="79" spans="1:9" ht="17" x14ac:dyDescent="0.2">
      <c r="A79" s="39"/>
      <c r="C79" s="46"/>
      <c r="D79" s="10" t="s">
        <v>502</v>
      </c>
      <c r="E79" s="20" t="s">
        <v>245</v>
      </c>
      <c r="F79" s="16" t="s">
        <v>248</v>
      </c>
      <c r="G79" s="17" t="s">
        <v>114</v>
      </c>
      <c r="H79" s="21">
        <v>43960</v>
      </c>
      <c r="I79" s="17" t="s">
        <v>249</v>
      </c>
    </row>
    <row r="80" spans="1:9" ht="17" x14ac:dyDescent="0.2">
      <c r="A80" s="39"/>
      <c r="C80" s="37"/>
      <c r="D80" s="10" t="s">
        <v>288</v>
      </c>
      <c r="E80" s="20" t="s">
        <v>354</v>
      </c>
      <c r="F80" s="16" t="s">
        <v>376</v>
      </c>
      <c r="G80" s="17" t="s">
        <v>377</v>
      </c>
      <c r="H80" s="21">
        <v>43960</v>
      </c>
      <c r="I80" s="17" t="s">
        <v>381</v>
      </c>
    </row>
    <row r="81" spans="1:9" ht="17" x14ac:dyDescent="0.2">
      <c r="A81" s="39"/>
      <c r="C81" s="37"/>
      <c r="D81" s="10" t="s">
        <v>289</v>
      </c>
      <c r="E81" s="20" t="s">
        <v>355</v>
      </c>
      <c r="F81" s="16" t="s">
        <v>376</v>
      </c>
      <c r="G81" s="17" t="s">
        <v>377</v>
      </c>
      <c r="H81" s="21">
        <v>43960</v>
      </c>
      <c r="I81" s="17" t="s">
        <v>381</v>
      </c>
    </row>
    <row r="82" spans="1:9" ht="17" x14ac:dyDescent="0.2">
      <c r="A82" s="39"/>
      <c r="C82" s="37"/>
      <c r="D82" s="10" t="s">
        <v>290</v>
      </c>
      <c r="E82" s="20" t="s">
        <v>356</v>
      </c>
      <c r="F82" s="16" t="s">
        <v>376</v>
      </c>
      <c r="G82" s="17" t="s">
        <v>377</v>
      </c>
      <c r="H82" s="21">
        <v>43960</v>
      </c>
      <c r="I82" s="17" t="s">
        <v>381</v>
      </c>
    </row>
    <row r="83" spans="1:9" ht="17" x14ac:dyDescent="0.2">
      <c r="A83" s="39"/>
      <c r="C83" s="37"/>
      <c r="D83" s="10" t="s">
        <v>291</v>
      </c>
      <c r="E83" s="20" t="s">
        <v>357</v>
      </c>
      <c r="F83" s="16" t="s">
        <v>376</v>
      </c>
      <c r="G83" s="17" t="s">
        <v>377</v>
      </c>
      <c r="H83" s="21">
        <v>43960</v>
      </c>
      <c r="I83" s="17" t="s">
        <v>381</v>
      </c>
    </row>
    <row r="84" spans="1:9" ht="17" x14ac:dyDescent="0.2">
      <c r="A84" s="39"/>
      <c r="C84" s="37"/>
      <c r="D84" s="10" t="s">
        <v>293</v>
      </c>
      <c r="E84" s="20" t="s">
        <v>370</v>
      </c>
      <c r="F84" s="16" t="s">
        <v>376</v>
      </c>
      <c r="G84" s="17" t="s">
        <v>377</v>
      </c>
      <c r="H84" s="21">
        <v>43960</v>
      </c>
      <c r="I84" s="17" t="s">
        <v>381</v>
      </c>
    </row>
    <row r="85" spans="1:9" ht="17" x14ac:dyDescent="0.2">
      <c r="A85" s="39"/>
      <c r="C85" s="37"/>
      <c r="D85" s="10" t="s">
        <v>292</v>
      </c>
      <c r="E85" s="20" t="s">
        <v>371</v>
      </c>
      <c r="F85" s="16" t="s">
        <v>376</v>
      </c>
      <c r="G85" s="17" t="s">
        <v>377</v>
      </c>
      <c r="H85" s="21">
        <v>43960</v>
      </c>
      <c r="I85" s="17" t="s">
        <v>381</v>
      </c>
    </row>
    <row r="86" spans="1:9" ht="17" x14ac:dyDescent="0.2">
      <c r="A86" s="39"/>
      <c r="C86" s="37"/>
      <c r="D86" s="10" t="s">
        <v>295</v>
      </c>
      <c r="E86" s="20" t="s">
        <v>372</v>
      </c>
      <c r="F86" s="16" t="s">
        <v>376</v>
      </c>
      <c r="G86" s="17" t="s">
        <v>377</v>
      </c>
      <c r="H86" s="21">
        <v>43960</v>
      </c>
      <c r="I86" s="17" t="s">
        <v>381</v>
      </c>
    </row>
    <row r="87" spans="1:9" ht="17" x14ac:dyDescent="0.2">
      <c r="A87" s="39"/>
      <c r="C87" s="37"/>
      <c r="D87" s="10" t="s">
        <v>294</v>
      </c>
      <c r="E87" s="20" t="s">
        <v>373</v>
      </c>
      <c r="F87" s="16" t="s">
        <v>376</v>
      </c>
      <c r="G87" s="17" t="s">
        <v>377</v>
      </c>
      <c r="H87" s="21">
        <v>43960</v>
      </c>
      <c r="I87" s="17" t="s">
        <v>381</v>
      </c>
    </row>
    <row r="88" spans="1:9" ht="17" x14ac:dyDescent="0.2">
      <c r="A88" s="39"/>
      <c r="C88" s="37"/>
      <c r="D88" s="10" t="s">
        <v>296</v>
      </c>
      <c r="E88" s="20" t="s">
        <v>358</v>
      </c>
      <c r="F88" s="16" t="s">
        <v>378</v>
      </c>
      <c r="G88" s="17" t="s">
        <v>380</v>
      </c>
      <c r="H88" s="21">
        <v>43960</v>
      </c>
      <c r="I88" s="17" t="s">
        <v>382</v>
      </c>
    </row>
    <row r="89" spans="1:9" ht="17" x14ac:dyDescent="0.2">
      <c r="A89" s="39"/>
      <c r="C89" s="37"/>
      <c r="D89" s="10" t="s">
        <v>297</v>
      </c>
      <c r="E89" s="20" t="s">
        <v>359</v>
      </c>
      <c r="F89" s="16" t="s">
        <v>378</v>
      </c>
      <c r="G89" s="17" t="s">
        <v>380</v>
      </c>
      <c r="H89" s="21">
        <v>43960</v>
      </c>
      <c r="I89" s="17" t="s">
        <v>382</v>
      </c>
    </row>
    <row r="90" spans="1:9" ht="17" x14ac:dyDescent="0.2">
      <c r="A90" s="39"/>
      <c r="C90" s="37"/>
      <c r="D90" s="10" t="s">
        <v>298</v>
      </c>
      <c r="E90" s="20" t="s">
        <v>360</v>
      </c>
      <c r="F90" s="16" t="s">
        <v>378</v>
      </c>
      <c r="G90" s="17" t="s">
        <v>380</v>
      </c>
      <c r="H90" s="21">
        <v>43960</v>
      </c>
      <c r="I90" s="17" t="s">
        <v>382</v>
      </c>
    </row>
    <row r="91" spans="1:9" ht="17" x14ac:dyDescent="0.2">
      <c r="A91" s="39"/>
      <c r="C91" s="37"/>
      <c r="D91" s="10" t="s">
        <v>299</v>
      </c>
      <c r="E91" s="20" t="s">
        <v>361</v>
      </c>
      <c r="F91" s="16" t="s">
        <v>378</v>
      </c>
      <c r="G91" s="17" t="s">
        <v>380</v>
      </c>
      <c r="H91" s="21">
        <v>43960</v>
      </c>
      <c r="I91" s="17" t="s">
        <v>382</v>
      </c>
    </row>
    <row r="92" spans="1:9" ht="17" x14ac:dyDescent="0.2">
      <c r="A92" s="39"/>
      <c r="C92" s="37"/>
      <c r="D92" s="10" t="s">
        <v>300</v>
      </c>
      <c r="E92" s="20" t="s">
        <v>368</v>
      </c>
      <c r="F92" s="16" t="s">
        <v>378</v>
      </c>
      <c r="G92" s="17" t="s">
        <v>380</v>
      </c>
      <c r="H92" s="21">
        <v>43960</v>
      </c>
      <c r="I92" s="17" t="s">
        <v>382</v>
      </c>
    </row>
    <row r="93" spans="1:9" ht="17" x14ac:dyDescent="0.2">
      <c r="A93" s="39"/>
      <c r="C93" s="37"/>
      <c r="D93" s="10" t="s">
        <v>301</v>
      </c>
      <c r="E93" s="20" t="s">
        <v>369</v>
      </c>
      <c r="F93" s="16" t="s">
        <v>378</v>
      </c>
      <c r="G93" s="17" t="s">
        <v>380</v>
      </c>
      <c r="H93" s="21">
        <v>43960</v>
      </c>
      <c r="I93" s="17" t="s">
        <v>382</v>
      </c>
    </row>
    <row r="94" spans="1:9" ht="17" x14ac:dyDescent="0.2">
      <c r="A94" s="39"/>
      <c r="C94" s="37"/>
      <c r="D94" s="10" t="s">
        <v>302</v>
      </c>
      <c r="E94" s="20" t="s">
        <v>362</v>
      </c>
      <c r="F94" s="20" t="s">
        <v>379</v>
      </c>
      <c r="G94" s="17" t="s">
        <v>377</v>
      </c>
      <c r="H94" s="21">
        <v>43960</v>
      </c>
      <c r="I94" s="17" t="s">
        <v>383</v>
      </c>
    </row>
    <row r="95" spans="1:9" ht="17" x14ac:dyDescent="0.2">
      <c r="A95" s="39"/>
      <c r="C95" s="37"/>
      <c r="D95" s="10" t="s">
        <v>303</v>
      </c>
      <c r="E95" s="20" t="s">
        <v>363</v>
      </c>
      <c r="F95" s="20" t="s">
        <v>379</v>
      </c>
      <c r="G95" s="17" t="s">
        <v>377</v>
      </c>
      <c r="H95" s="21">
        <v>43960</v>
      </c>
      <c r="I95" s="17" t="s">
        <v>383</v>
      </c>
    </row>
    <row r="96" spans="1:9" ht="17" x14ac:dyDescent="0.2">
      <c r="A96" s="39"/>
      <c r="C96" s="37"/>
      <c r="D96" s="10" t="s">
        <v>304</v>
      </c>
      <c r="E96" s="20" t="s">
        <v>364</v>
      </c>
      <c r="F96" s="20" t="s">
        <v>379</v>
      </c>
      <c r="G96" s="17" t="s">
        <v>377</v>
      </c>
      <c r="H96" s="21">
        <v>43960</v>
      </c>
      <c r="I96" s="17" t="s">
        <v>383</v>
      </c>
    </row>
    <row r="97" spans="1:9" ht="17" x14ac:dyDescent="0.2">
      <c r="A97" s="39"/>
      <c r="C97" s="37"/>
      <c r="D97" s="10" t="s">
        <v>305</v>
      </c>
      <c r="E97" s="20" t="s">
        <v>365</v>
      </c>
      <c r="F97" s="20" t="s">
        <v>379</v>
      </c>
      <c r="G97" s="17" t="s">
        <v>377</v>
      </c>
      <c r="H97" s="21">
        <v>43960</v>
      </c>
      <c r="I97" s="17" t="s">
        <v>383</v>
      </c>
    </row>
    <row r="98" spans="1:9" ht="17" x14ac:dyDescent="0.2">
      <c r="A98" s="39"/>
      <c r="C98" s="37"/>
      <c r="D98" s="10" t="s">
        <v>306</v>
      </c>
      <c r="E98" s="20" t="s">
        <v>367</v>
      </c>
      <c r="F98" s="20" t="s">
        <v>379</v>
      </c>
      <c r="G98" s="17" t="s">
        <v>377</v>
      </c>
      <c r="H98" s="21">
        <v>43960</v>
      </c>
      <c r="I98" s="17" t="s">
        <v>383</v>
      </c>
    </row>
    <row r="99" spans="1:9" ht="17" x14ac:dyDescent="0.2">
      <c r="A99" s="39"/>
      <c r="C99" s="37"/>
      <c r="D99" s="10" t="s">
        <v>307</v>
      </c>
      <c r="E99" s="20" t="s">
        <v>366</v>
      </c>
      <c r="F99" s="20" t="s">
        <v>379</v>
      </c>
      <c r="G99" s="17" t="s">
        <v>377</v>
      </c>
      <c r="H99" s="21">
        <v>43960</v>
      </c>
      <c r="I99" s="17" t="s">
        <v>383</v>
      </c>
    </row>
    <row r="100" spans="1:9" ht="17" x14ac:dyDescent="0.2">
      <c r="A100" s="39"/>
      <c r="C100" s="37"/>
      <c r="D100" s="10" t="s">
        <v>308</v>
      </c>
      <c r="E100" s="20" t="s">
        <v>374</v>
      </c>
      <c r="F100" s="20" t="s">
        <v>379</v>
      </c>
      <c r="G100" s="17" t="s">
        <v>377</v>
      </c>
      <c r="H100" s="21">
        <v>43960</v>
      </c>
      <c r="I100" s="17" t="s">
        <v>383</v>
      </c>
    </row>
    <row r="101" spans="1:9" ht="17" x14ac:dyDescent="0.2">
      <c r="A101" s="39"/>
      <c r="C101" s="37"/>
      <c r="D101" s="10" t="s">
        <v>473</v>
      </c>
      <c r="E101" s="20" t="s">
        <v>375</v>
      </c>
      <c r="F101" s="20" t="s">
        <v>379</v>
      </c>
      <c r="G101" s="17" t="s">
        <v>377</v>
      </c>
      <c r="H101" s="21">
        <v>43960</v>
      </c>
      <c r="I101" s="17" t="s">
        <v>383</v>
      </c>
    </row>
    <row r="102" spans="1:9" ht="17" x14ac:dyDescent="0.2">
      <c r="A102" s="39"/>
      <c r="C102" s="64"/>
      <c r="D102" s="10" t="s">
        <v>534</v>
      </c>
      <c r="E102" s="20" t="s">
        <v>570</v>
      </c>
      <c r="F102" s="20" t="s">
        <v>587</v>
      </c>
      <c r="G102" s="17" t="s">
        <v>377</v>
      </c>
      <c r="H102" s="21">
        <v>43971</v>
      </c>
      <c r="I102" s="17" t="s">
        <v>574</v>
      </c>
    </row>
    <row r="103" spans="1:9" ht="17" x14ac:dyDescent="0.2">
      <c r="A103" s="39"/>
      <c r="C103" s="64"/>
      <c r="D103" s="10" t="s">
        <v>535</v>
      </c>
      <c r="E103" s="20" t="s">
        <v>568</v>
      </c>
      <c r="F103" s="20" t="s">
        <v>587</v>
      </c>
      <c r="G103" s="17" t="s">
        <v>377</v>
      </c>
      <c r="H103" s="21">
        <v>43971</v>
      </c>
      <c r="I103" s="17" t="s">
        <v>574</v>
      </c>
    </row>
    <row r="104" spans="1:9" ht="17" x14ac:dyDescent="0.2">
      <c r="A104" s="39"/>
      <c r="C104" s="64"/>
      <c r="D104" s="10" t="s">
        <v>536</v>
      </c>
      <c r="E104" s="20" t="s">
        <v>569</v>
      </c>
      <c r="F104" s="20" t="s">
        <v>379</v>
      </c>
      <c r="G104" s="17"/>
      <c r="H104" s="21">
        <v>43971</v>
      </c>
      <c r="I104" s="17" t="s">
        <v>574</v>
      </c>
    </row>
    <row r="105" spans="1:9" ht="17" x14ac:dyDescent="0.2">
      <c r="A105" s="39"/>
      <c r="C105" s="64"/>
      <c r="D105" s="10" t="s">
        <v>537</v>
      </c>
      <c r="E105" s="20" t="s">
        <v>569</v>
      </c>
      <c r="F105" s="20" t="s">
        <v>379</v>
      </c>
      <c r="G105" s="17" t="s">
        <v>114</v>
      </c>
      <c r="H105" s="21">
        <v>43971</v>
      </c>
      <c r="I105" s="17" t="s">
        <v>574</v>
      </c>
    </row>
    <row r="106" spans="1:9" ht="17" x14ac:dyDescent="0.2">
      <c r="A106" s="39"/>
      <c r="C106" s="64"/>
      <c r="D106" s="10" t="s">
        <v>538</v>
      </c>
      <c r="E106" s="20" t="s">
        <v>571</v>
      </c>
      <c r="F106" s="20" t="s">
        <v>587</v>
      </c>
      <c r="G106" s="17" t="s">
        <v>377</v>
      </c>
      <c r="H106" s="21">
        <v>43971</v>
      </c>
      <c r="I106" s="17" t="s">
        <v>574</v>
      </c>
    </row>
    <row r="107" spans="1:9" ht="17" x14ac:dyDescent="0.2">
      <c r="A107" s="39"/>
      <c r="C107" s="64"/>
      <c r="D107" s="10" t="s">
        <v>539</v>
      </c>
      <c r="E107" s="20" t="s">
        <v>572</v>
      </c>
      <c r="F107" s="20" t="s">
        <v>587</v>
      </c>
      <c r="G107" s="17" t="s">
        <v>377</v>
      </c>
      <c r="H107" s="21">
        <v>43971</v>
      </c>
      <c r="I107" s="17" t="s">
        <v>574</v>
      </c>
    </row>
    <row r="108" spans="1:9" ht="17" x14ac:dyDescent="0.2">
      <c r="A108" s="39"/>
      <c r="C108" s="64"/>
      <c r="D108" s="10" t="s">
        <v>540</v>
      </c>
      <c r="E108" s="20" t="s">
        <v>573</v>
      </c>
      <c r="F108" s="20" t="s">
        <v>379</v>
      </c>
      <c r="G108" s="17"/>
      <c r="H108" s="21">
        <v>43971</v>
      </c>
      <c r="I108" s="17" t="s">
        <v>574</v>
      </c>
    </row>
    <row r="109" spans="1:9" ht="17" x14ac:dyDescent="0.2">
      <c r="A109" s="39"/>
      <c r="C109" s="64"/>
      <c r="D109" s="10" t="s">
        <v>541</v>
      </c>
      <c r="E109" s="20" t="s">
        <v>573</v>
      </c>
      <c r="F109" s="20" t="s">
        <v>379</v>
      </c>
      <c r="G109" s="17" t="s">
        <v>114</v>
      </c>
      <c r="H109" s="21">
        <v>43971</v>
      </c>
      <c r="I109" s="17" t="s">
        <v>574</v>
      </c>
    </row>
    <row r="110" spans="1:9" ht="17" x14ac:dyDescent="0.2">
      <c r="A110" s="39"/>
      <c r="C110" s="64"/>
      <c r="D110" s="10" t="s">
        <v>542</v>
      </c>
      <c r="E110" s="20" t="s">
        <v>575</v>
      </c>
      <c r="F110" s="20" t="s">
        <v>587</v>
      </c>
      <c r="G110" s="17" t="s">
        <v>377</v>
      </c>
      <c r="H110" s="21">
        <v>43971</v>
      </c>
      <c r="I110" s="17" t="s">
        <v>574</v>
      </c>
    </row>
    <row r="111" spans="1:9" ht="17" x14ac:dyDescent="0.2">
      <c r="A111" s="39"/>
      <c r="C111" s="64"/>
      <c r="D111" s="10" t="s">
        <v>543</v>
      </c>
      <c r="E111" s="20" t="s">
        <v>576</v>
      </c>
      <c r="F111" s="20" t="s">
        <v>587</v>
      </c>
      <c r="G111" s="17" t="s">
        <v>377</v>
      </c>
      <c r="H111" s="21">
        <v>43971</v>
      </c>
      <c r="I111" s="17" t="s">
        <v>574</v>
      </c>
    </row>
    <row r="112" spans="1:9" ht="17" x14ac:dyDescent="0.2">
      <c r="A112" s="39"/>
      <c r="C112" s="64"/>
      <c r="D112" s="10" t="s">
        <v>544</v>
      </c>
      <c r="E112" s="20" t="s">
        <v>577</v>
      </c>
      <c r="F112" s="20" t="s">
        <v>379</v>
      </c>
      <c r="G112" s="17"/>
      <c r="H112" s="21">
        <v>43971</v>
      </c>
      <c r="I112" s="17" t="s">
        <v>574</v>
      </c>
    </row>
    <row r="113" spans="1:9" ht="17" x14ac:dyDescent="0.2">
      <c r="A113" s="39"/>
      <c r="C113" s="64"/>
      <c r="D113" s="10" t="s">
        <v>545</v>
      </c>
      <c r="E113" s="20" t="s">
        <v>577</v>
      </c>
      <c r="F113" s="20" t="s">
        <v>588</v>
      </c>
      <c r="G113" s="17" t="s">
        <v>114</v>
      </c>
      <c r="H113" s="21">
        <v>43971</v>
      </c>
      <c r="I113" s="17" t="s">
        <v>574</v>
      </c>
    </row>
    <row r="114" spans="1:9" ht="17" x14ac:dyDescent="0.2">
      <c r="A114" s="39"/>
      <c r="C114" s="64"/>
      <c r="D114" s="10" t="s">
        <v>546</v>
      </c>
      <c r="E114" s="20" t="s">
        <v>578</v>
      </c>
      <c r="F114" s="20" t="s">
        <v>587</v>
      </c>
      <c r="G114" s="17" t="s">
        <v>377</v>
      </c>
      <c r="H114" s="21">
        <v>43971</v>
      </c>
      <c r="I114" s="17" t="s">
        <v>574</v>
      </c>
    </row>
    <row r="115" spans="1:9" ht="17" x14ac:dyDescent="0.2">
      <c r="A115" s="39"/>
      <c r="C115" s="64"/>
      <c r="D115" s="10" t="s">
        <v>547</v>
      </c>
      <c r="E115" s="20" t="s">
        <v>579</v>
      </c>
      <c r="F115" s="20" t="s">
        <v>587</v>
      </c>
      <c r="G115" s="17" t="s">
        <v>377</v>
      </c>
      <c r="H115" s="21">
        <v>43971</v>
      </c>
      <c r="I115" s="17" t="s">
        <v>574</v>
      </c>
    </row>
    <row r="116" spans="1:9" ht="17" x14ac:dyDescent="0.2">
      <c r="A116" s="39"/>
      <c r="C116" s="64"/>
      <c r="D116" s="10" t="s">
        <v>548</v>
      </c>
      <c r="E116" s="20" t="s">
        <v>580</v>
      </c>
      <c r="F116" s="20" t="s">
        <v>379</v>
      </c>
      <c r="G116" s="17"/>
      <c r="H116" s="21">
        <v>43971</v>
      </c>
      <c r="I116" s="17" t="s">
        <v>574</v>
      </c>
    </row>
    <row r="117" spans="1:9" ht="17" x14ac:dyDescent="0.2">
      <c r="A117" s="39"/>
      <c r="C117" s="64"/>
      <c r="D117" s="10" t="s">
        <v>549</v>
      </c>
      <c r="E117" s="20" t="s">
        <v>580</v>
      </c>
      <c r="F117" s="20" t="s">
        <v>379</v>
      </c>
      <c r="G117" s="17" t="s">
        <v>114</v>
      </c>
      <c r="H117" s="21">
        <v>43971</v>
      </c>
      <c r="I117" s="17" t="s">
        <v>574</v>
      </c>
    </row>
    <row r="118" spans="1:9" ht="34" x14ac:dyDescent="0.2">
      <c r="A118" s="39"/>
      <c r="C118" s="64"/>
      <c r="D118" s="10" t="s">
        <v>550</v>
      </c>
      <c r="E118" s="20" t="s">
        <v>581</v>
      </c>
      <c r="F118" s="20" t="s">
        <v>589</v>
      </c>
      <c r="G118" s="17"/>
      <c r="H118" s="21">
        <v>43971</v>
      </c>
      <c r="I118" s="17" t="s">
        <v>574</v>
      </c>
    </row>
    <row r="119" spans="1:9" ht="34" x14ac:dyDescent="0.2">
      <c r="A119" s="39"/>
      <c r="C119" s="64"/>
      <c r="D119" s="10" t="s">
        <v>551</v>
      </c>
      <c r="E119" s="20" t="s">
        <v>581</v>
      </c>
      <c r="F119" s="20" t="s">
        <v>589</v>
      </c>
      <c r="G119" s="17" t="s">
        <v>114</v>
      </c>
      <c r="H119" s="21">
        <v>43971</v>
      </c>
      <c r="I119" s="17" t="s">
        <v>574</v>
      </c>
    </row>
    <row r="120" spans="1:9" ht="34" x14ac:dyDescent="0.2">
      <c r="A120" s="39"/>
      <c r="C120" s="64"/>
      <c r="D120" s="10" t="s">
        <v>552</v>
      </c>
      <c r="E120" s="20" t="s">
        <v>582</v>
      </c>
      <c r="F120" s="20" t="s">
        <v>589</v>
      </c>
      <c r="G120" s="17"/>
      <c r="H120" s="21">
        <v>43971</v>
      </c>
      <c r="I120" s="17" t="s">
        <v>574</v>
      </c>
    </row>
    <row r="121" spans="1:9" ht="34" x14ac:dyDescent="0.2">
      <c r="A121" s="39"/>
      <c r="C121" s="64"/>
      <c r="D121" s="10" t="s">
        <v>553</v>
      </c>
      <c r="E121" s="20" t="s">
        <v>582</v>
      </c>
      <c r="F121" s="20" t="s">
        <v>589</v>
      </c>
      <c r="G121" s="17" t="s">
        <v>114</v>
      </c>
      <c r="H121" s="21">
        <v>43971</v>
      </c>
      <c r="I121" s="17" t="s">
        <v>574</v>
      </c>
    </row>
    <row r="122" spans="1:9" ht="17" x14ac:dyDescent="0.2">
      <c r="A122" s="39"/>
      <c r="C122" s="64"/>
      <c r="D122" s="10" t="s">
        <v>554</v>
      </c>
      <c r="E122" s="20" t="s">
        <v>583</v>
      </c>
      <c r="F122" s="20" t="s">
        <v>590</v>
      </c>
      <c r="G122" s="17" t="s">
        <v>114</v>
      </c>
      <c r="H122" s="21">
        <v>43971</v>
      </c>
      <c r="I122" s="17" t="s">
        <v>574</v>
      </c>
    </row>
    <row r="123" spans="1:9" ht="17" x14ac:dyDescent="0.2">
      <c r="A123" s="39"/>
      <c r="C123" s="64"/>
      <c r="D123" s="10" t="s">
        <v>555</v>
      </c>
      <c r="E123" s="20" t="s">
        <v>583</v>
      </c>
      <c r="F123" s="20" t="s">
        <v>590</v>
      </c>
      <c r="G123" s="17"/>
      <c r="H123" s="21">
        <v>43971</v>
      </c>
      <c r="I123" s="17" t="s">
        <v>574</v>
      </c>
    </row>
    <row r="124" spans="1:9" ht="17" x14ac:dyDescent="0.2">
      <c r="A124" s="39"/>
      <c r="C124" s="64"/>
      <c r="D124" s="10" t="s">
        <v>556</v>
      </c>
      <c r="E124" s="20" t="s">
        <v>584</v>
      </c>
      <c r="F124" s="20" t="s">
        <v>590</v>
      </c>
      <c r="G124" s="17" t="s">
        <v>114</v>
      </c>
      <c r="H124" s="21">
        <v>43971</v>
      </c>
      <c r="I124" s="17" t="s">
        <v>574</v>
      </c>
    </row>
    <row r="125" spans="1:9" ht="17" x14ac:dyDescent="0.2">
      <c r="A125" s="39"/>
      <c r="C125" s="64"/>
      <c r="D125" s="10" t="s">
        <v>557</v>
      </c>
      <c r="E125" s="20" t="s">
        <v>584</v>
      </c>
      <c r="F125" s="20" t="s">
        <v>590</v>
      </c>
      <c r="G125" s="17"/>
      <c r="H125" s="21">
        <v>43971</v>
      </c>
      <c r="I125" s="17" t="s">
        <v>574</v>
      </c>
    </row>
    <row r="126" spans="1:9" ht="17" x14ac:dyDescent="0.2">
      <c r="A126" s="39"/>
      <c r="C126" s="64"/>
      <c r="D126" s="10" t="s">
        <v>558</v>
      </c>
      <c r="E126" s="20" t="s">
        <v>585</v>
      </c>
      <c r="F126" s="20" t="s">
        <v>590</v>
      </c>
      <c r="G126" s="17" t="s">
        <v>114</v>
      </c>
      <c r="H126" s="21">
        <v>43971</v>
      </c>
      <c r="I126" s="17" t="s">
        <v>574</v>
      </c>
    </row>
    <row r="127" spans="1:9" ht="17" x14ac:dyDescent="0.2">
      <c r="A127" s="39"/>
      <c r="C127" s="64"/>
      <c r="D127" s="10" t="s">
        <v>559</v>
      </c>
      <c r="E127" s="20" t="s">
        <v>585</v>
      </c>
      <c r="F127" s="20" t="s">
        <v>590</v>
      </c>
      <c r="G127" s="17"/>
      <c r="H127" s="21">
        <v>43971</v>
      </c>
      <c r="I127" s="17" t="s">
        <v>574</v>
      </c>
    </row>
    <row r="128" spans="1:9" ht="17" x14ac:dyDescent="0.2">
      <c r="A128" s="39"/>
      <c r="C128" s="64"/>
      <c r="D128" s="10" t="s">
        <v>560</v>
      </c>
      <c r="E128" s="20" t="s">
        <v>586</v>
      </c>
      <c r="F128" s="20" t="s">
        <v>590</v>
      </c>
      <c r="G128" s="17" t="s">
        <v>114</v>
      </c>
      <c r="H128" s="21">
        <v>43971</v>
      </c>
      <c r="I128" s="17" t="s">
        <v>574</v>
      </c>
    </row>
    <row r="129" spans="1:9" ht="17" x14ac:dyDescent="0.2">
      <c r="A129" s="39"/>
      <c r="C129" s="64"/>
      <c r="D129" s="10" t="s">
        <v>561</v>
      </c>
      <c r="E129" s="20" t="s">
        <v>586</v>
      </c>
      <c r="F129" s="20" t="s">
        <v>590</v>
      </c>
      <c r="G129" s="17"/>
      <c r="H129" s="21">
        <v>43971</v>
      </c>
      <c r="I129" s="17" t="s">
        <v>574</v>
      </c>
    </row>
    <row r="130" spans="1:9" ht="34" x14ac:dyDescent="0.2">
      <c r="A130" s="39"/>
      <c r="C130" s="64"/>
      <c r="D130" s="10" t="s">
        <v>562</v>
      </c>
      <c r="E130" s="20" t="s">
        <v>591</v>
      </c>
      <c r="F130" s="20" t="s">
        <v>379</v>
      </c>
      <c r="G130" s="17" t="s">
        <v>114</v>
      </c>
      <c r="H130" s="21">
        <v>43971</v>
      </c>
      <c r="I130" s="17" t="s">
        <v>574</v>
      </c>
    </row>
    <row r="131" spans="1:9" ht="17" x14ac:dyDescent="0.2">
      <c r="A131" s="39"/>
      <c r="C131" s="64"/>
      <c r="D131" s="10" t="s">
        <v>563</v>
      </c>
      <c r="E131" s="20" t="s">
        <v>591</v>
      </c>
      <c r="F131" s="20" t="s">
        <v>379</v>
      </c>
      <c r="G131" s="17"/>
      <c r="H131" s="21">
        <v>43971</v>
      </c>
      <c r="I131" s="17" t="s">
        <v>574</v>
      </c>
    </row>
    <row r="132" spans="1:9" ht="17" x14ac:dyDescent="0.2">
      <c r="A132" s="39"/>
      <c r="C132" s="64"/>
      <c r="D132" s="10" t="s">
        <v>564</v>
      </c>
      <c r="E132" s="20" t="s">
        <v>592</v>
      </c>
      <c r="F132" s="20" t="s">
        <v>379</v>
      </c>
      <c r="G132" s="17" t="s">
        <v>114</v>
      </c>
      <c r="H132" s="21">
        <v>43971</v>
      </c>
      <c r="I132" s="17" t="s">
        <v>574</v>
      </c>
    </row>
    <row r="133" spans="1:9" ht="17" x14ac:dyDescent="0.2">
      <c r="A133" s="39"/>
      <c r="C133" s="64"/>
      <c r="D133" s="10" t="s">
        <v>565</v>
      </c>
      <c r="E133" s="20" t="s">
        <v>592</v>
      </c>
      <c r="F133" s="20" t="s">
        <v>379</v>
      </c>
      <c r="G133" s="17"/>
      <c r="H133" s="21">
        <v>43971</v>
      </c>
      <c r="I133" s="17" t="s">
        <v>574</v>
      </c>
    </row>
    <row r="134" spans="1:9" ht="17" x14ac:dyDescent="0.2">
      <c r="A134" s="39"/>
      <c r="C134" s="64"/>
      <c r="D134" s="10" t="s">
        <v>566</v>
      </c>
      <c r="E134" s="10" t="s">
        <v>594</v>
      </c>
      <c r="F134" s="20" t="s">
        <v>379</v>
      </c>
      <c r="G134" s="17" t="s">
        <v>114</v>
      </c>
      <c r="H134" s="21">
        <v>43971</v>
      </c>
      <c r="I134" s="17" t="s">
        <v>574</v>
      </c>
    </row>
    <row r="135" spans="1:9" ht="17" x14ac:dyDescent="0.2">
      <c r="A135" s="39"/>
      <c r="C135" s="64"/>
      <c r="D135" s="10" t="s">
        <v>567</v>
      </c>
      <c r="E135" s="10" t="s">
        <v>593</v>
      </c>
      <c r="F135" s="20" t="s">
        <v>379</v>
      </c>
      <c r="G135" s="17"/>
      <c r="H135" s="21">
        <v>43971</v>
      </c>
      <c r="I135" s="17" t="s">
        <v>574</v>
      </c>
    </row>
    <row r="136" spans="1:9" ht="17" customHeight="1" x14ac:dyDescent="0.2">
      <c r="A136" s="42"/>
      <c r="C136" s="38" t="s">
        <v>353</v>
      </c>
      <c r="D136" s="10" t="s">
        <v>498</v>
      </c>
      <c r="E136" s="20" t="s">
        <v>260</v>
      </c>
      <c r="F136" s="20" t="s">
        <v>278</v>
      </c>
      <c r="G136" s="14" t="s">
        <v>114</v>
      </c>
      <c r="H136" s="21">
        <v>43959</v>
      </c>
      <c r="I136" s="14" t="s">
        <v>277</v>
      </c>
    </row>
    <row r="137" spans="1:9" ht="17" customHeight="1" x14ac:dyDescent="0.2">
      <c r="A137" s="42"/>
      <c r="C137" s="38"/>
      <c r="D137" s="10" t="s">
        <v>250</v>
      </c>
      <c r="E137" s="20" t="s">
        <v>261</v>
      </c>
      <c r="F137" s="20" t="s">
        <v>278</v>
      </c>
      <c r="G137" s="14" t="s">
        <v>114</v>
      </c>
      <c r="H137" s="21">
        <v>43959</v>
      </c>
      <c r="I137" s="14" t="s">
        <v>277</v>
      </c>
    </row>
    <row r="138" spans="1:9" ht="17" customHeight="1" x14ac:dyDescent="0.2">
      <c r="A138" s="42"/>
      <c r="C138" s="38"/>
      <c r="D138" s="10" t="s">
        <v>499</v>
      </c>
      <c r="E138" s="20" t="s">
        <v>262</v>
      </c>
      <c r="F138" s="20" t="s">
        <v>278</v>
      </c>
      <c r="G138" s="14" t="s">
        <v>114</v>
      </c>
      <c r="H138" s="21">
        <v>43959</v>
      </c>
      <c r="I138" s="14" t="s">
        <v>277</v>
      </c>
    </row>
    <row r="139" spans="1:9" ht="17" customHeight="1" x14ac:dyDescent="0.2">
      <c r="A139" s="42"/>
      <c r="C139" s="38"/>
      <c r="D139" s="10" t="s">
        <v>251</v>
      </c>
      <c r="E139" s="20" t="s">
        <v>263</v>
      </c>
      <c r="F139" s="20" t="s">
        <v>278</v>
      </c>
      <c r="G139" s="14" t="s">
        <v>114</v>
      </c>
      <c r="H139" s="21">
        <v>43959</v>
      </c>
      <c r="I139" s="14" t="s">
        <v>277</v>
      </c>
    </row>
    <row r="140" spans="1:9" ht="17" customHeight="1" x14ac:dyDescent="0.2">
      <c r="A140" s="42"/>
      <c r="C140" s="38"/>
      <c r="D140" s="10" t="s">
        <v>500</v>
      </c>
      <c r="E140" s="20" t="s">
        <v>264</v>
      </c>
      <c r="F140" s="20" t="s">
        <v>278</v>
      </c>
      <c r="G140" s="14" t="s">
        <v>114</v>
      </c>
      <c r="H140" s="21">
        <v>43959</v>
      </c>
      <c r="I140" s="14" t="s">
        <v>277</v>
      </c>
    </row>
    <row r="141" spans="1:9" ht="17" customHeight="1" x14ac:dyDescent="0.2">
      <c r="A141" s="42"/>
      <c r="C141" s="38"/>
      <c r="D141" s="10" t="s">
        <v>501</v>
      </c>
      <c r="E141" s="20" t="s">
        <v>265</v>
      </c>
      <c r="F141" s="20" t="s">
        <v>278</v>
      </c>
      <c r="G141" s="14" t="s">
        <v>114</v>
      </c>
      <c r="H141" s="21">
        <v>43959</v>
      </c>
      <c r="I141" s="14" t="s">
        <v>277</v>
      </c>
    </row>
    <row r="142" spans="1:9" ht="17" customHeight="1" x14ac:dyDescent="0.2">
      <c r="A142" s="42"/>
      <c r="C142" s="38"/>
      <c r="D142" s="10" t="s">
        <v>497</v>
      </c>
      <c r="E142" s="20" t="s">
        <v>266</v>
      </c>
      <c r="F142" s="20" t="s">
        <v>278</v>
      </c>
      <c r="G142" s="14" t="s">
        <v>114</v>
      </c>
      <c r="H142" s="21">
        <v>43959</v>
      </c>
      <c r="I142" s="14" t="s">
        <v>277</v>
      </c>
    </row>
    <row r="143" spans="1:9" ht="17" customHeight="1" x14ac:dyDescent="0.2">
      <c r="A143" s="42"/>
      <c r="C143" s="38"/>
      <c r="D143" s="10" t="s">
        <v>252</v>
      </c>
      <c r="E143" s="20" t="s">
        <v>267</v>
      </c>
      <c r="F143" s="20" t="s">
        <v>278</v>
      </c>
      <c r="G143" s="14" t="s">
        <v>112</v>
      </c>
      <c r="H143" s="21">
        <v>43959</v>
      </c>
      <c r="I143" s="14" t="s">
        <v>277</v>
      </c>
    </row>
    <row r="144" spans="1:9" ht="17" customHeight="1" x14ac:dyDescent="0.2">
      <c r="A144" s="42"/>
      <c r="C144" s="38"/>
      <c r="D144" s="10" t="s">
        <v>495</v>
      </c>
      <c r="E144" s="20" t="s">
        <v>595</v>
      </c>
      <c r="F144" s="20" t="s">
        <v>278</v>
      </c>
      <c r="G144" s="14" t="s">
        <v>112</v>
      </c>
      <c r="H144" s="21">
        <v>43959</v>
      </c>
      <c r="I144" s="14" t="s">
        <v>277</v>
      </c>
    </row>
    <row r="145" spans="1:9" ht="17" customHeight="1" x14ac:dyDescent="0.2">
      <c r="A145" s="42"/>
      <c r="C145" s="38"/>
      <c r="D145" s="10" t="s">
        <v>496</v>
      </c>
      <c r="E145" s="20" t="s">
        <v>268</v>
      </c>
      <c r="F145" s="20" t="s">
        <v>278</v>
      </c>
      <c r="G145" s="14" t="s">
        <v>114</v>
      </c>
      <c r="H145" s="21">
        <v>43959</v>
      </c>
      <c r="I145" s="14" t="s">
        <v>277</v>
      </c>
    </row>
    <row r="146" spans="1:9" ht="17" customHeight="1" x14ac:dyDescent="0.2">
      <c r="A146" s="42"/>
      <c r="C146" s="38"/>
      <c r="D146" s="10" t="s">
        <v>257</v>
      </c>
      <c r="E146" s="20" t="s">
        <v>270</v>
      </c>
      <c r="F146" s="20" t="s">
        <v>278</v>
      </c>
      <c r="G146" s="14" t="s">
        <v>114</v>
      </c>
      <c r="H146" s="21">
        <v>43959</v>
      </c>
      <c r="I146" s="14" t="s">
        <v>277</v>
      </c>
    </row>
    <row r="147" spans="1:9" ht="17" customHeight="1" x14ac:dyDescent="0.2">
      <c r="A147" s="42"/>
      <c r="C147" s="38"/>
      <c r="D147" s="10" t="s">
        <v>494</v>
      </c>
      <c r="E147" s="20" t="s">
        <v>269</v>
      </c>
      <c r="F147" s="20" t="s">
        <v>278</v>
      </c>
      <c r="G147" s="14" t="s">
        <v>114</v>
      </c>
      <c r="H147" s="21">
        <v>43959</v>
      </c>
      <c r="I147" s="14" t="s">
        <v>277</v>
      </c>
    </row>
    <row r="148" spans="1:9" ht="17" customHeight="1" x14ac:dyDescent="0.2">
      <c r="A148" s="42"/>
      <c r="C148" s="38"/>
      <c r="D148" s="10" t="s">
        <v>258</v>
      </c>
      <c r="E148" s="20" t="s">
        <v>271</v>
      </c>
      <c r="F148" s="20" t="s">
        <v>278</v>
      </c>
      <c r="G148" s="14" t="s">
        <v>114</v>
      </c>
      <c r="H148" s="21">
        <v>43959</v>
      </c>
      <c r="I148" s="14" t="s">
        <v>277</v>
      </c>
    </row>
    <row r="149" spans="1:9" ht="17" customHeight="1" x14ac:dyDescent="0.2">
      <c r="A149" s="42"/>
      <c r="C149" s="38"/>
      <c r="D149" s="10" t="s">
        <v>493</v>
      </c>
      <c r="E149" s="20" t="s">
        <v>272</v>
      </c>
      <c r="F149" s="20" t="s">
        <v>278</v>
      </c>
      <c r="G149" s="14" t="s">
        <v>114</v>
      </c>
      <c r="H149" s="21">
        <v>43959</v>
      </c>
      <c r="I149" s="14" t="s">
        <v>277</v>
      </c>
    </row>
    <row r="150" spans="1:9" ht="17" customHeight="1" x14ac:dyDescent="0.2">
      <c r="A150" s="42"/>
      <c r="C150" s="38"/>
      <c r="D150" s="10" t="s">
        <v>492</v>
      </c>
      <c r="E150" s="20" t="s">
        <v>273</v>
      </c>
      <c r="F150" s="20" t="s">
        <v>278</v>
      </c>
      <c r="G150" s="14" t="s">
        <v>114</v>
      </c>
      <c r="H150" s="21">
        <v>43959</v>
      </c>
      <c r="I150" s="14" t="s">
        <v>277</v>
      </c>
    </row>
    <row r="151" spans="1:9" ht="17" customHeight="1" x14ac:dyDescent="0.2">
      <c r="A151" s="42"/>
      <c r="C151" s="38"/>
      <c r="D151" s="10" t="s">
        <v>491</v>
      </c>
      <c r="E151" s="20" t="s">
        <v>274</v>
      </c>
      <c r="F151" s="20" t="s">
        <v>278</v>
      </c>
      <c r="G151" s="14" t="s">
        <v>114</v>
      </c>
      <c r="H151" s="21">
        <v>43959</v>
      </c>
      <c r="I151" s="14" t="s">
        <v>277</v>
      </c>
    </row>
    <row r="152" spans="1:9" ht="17" customHeight="1" x14ac:dyDescent="0.2">
      <c r="A152" s="42"/>
      <c r="C152" s="38"/>
      <c r="D152" s="10" t="s">
        <v>259</v>
      </c>
      <c r="E152" s="20" t="s">
        <v>275</v>
      </c>
      <c r="F152" s="20" t="s">
        <v>278</v>
      </c>
      <c r="G152" s="14" t="s">
        <v>112</v>
      </c>
      <c r="H152" s="21">
        <v>43959</v>
      </c>
      <c r="I152" s="14" t="s">
        <v>277</v>
      </c>
    </row>
    <row r="153" spans="1:9" ht="17" customHeight="1" x14ac:dyDescent="0.2">
      <c r="A153" s="42"/>
      <c r="C153" s="38"/>
      <c r="D153" s="20" t="s">
        <v>504</v>
      </c>
      <c r="E153" s="20" t="s">
        <v>276</v>
      </c>
      <c r="F153" s="20" t="s">
        <v>278</v>
      </c>
      <c r="G153" s="14" t="s">
        <v>112</v>
      </c>
      <c r="H153" s="21">
        <v>43959</v>
      </c>
      <c r="I153" s="14" t="s">
        <v>277</v>
      </c>
    </row>
    <row r="154" spans="1:9" ht="34" x14ac:dyDescent="0.2">
      <c r="C154" s="47" t="s">
        <v>165</v>
      </c>
      <c r="D154" s="10" t="s">
        <v>349</v>
      </c>
      <c r="E154" s="45" t="s">
        <v>155</v>
      </c>
      <c r="F154" s="16" t="s">
        <v>168</v>
      </c>
      <c r="G154" s="17" t="s">
        <v>114</v>
      </c>
      <c r="H154" s="21">
        <v>43957</v>
      </c>
      <c r="I154" s="19" t="s">
        <v>154</v>
      </c>
    </row>
    <row r="155" spans="1:9" ht="17" x14ac:dyDescent="0.2">
      <c r="C155" s="47"/>
      <c r="D155" s="10" t="s">
        <v>350</v>
      </c>
      <c r="E155" s="45" t="s">
        <v>161</v>
      </c>
      <c r="F155" s="16" t="s">
        <v>157</v>
      </c>
      <c r="G155" s="14" t="s">
        <v>114</v>
      </c>
      <c r="H155" s="21">
        <v>43957</v>
      </c>
      <c r="I155" s="14" t="s">
        <v>156</v>
      </c>
    </row>
    <row r="156" spans="1:9" ht="17" x14ac:dyDescent="0.2">
      <c r="C156" s="47"/>
      <c r="D156" s="10" t="s">
        <v>351</v>
      </c>
      <c r="E156" s="45" t="s">
        <v>158</v>
      </c>
      <c r="F156" s="16" t="s">
        <v>159</v>
      </c>
      <c r="G156" s="14" t="s">
        <v>114</v>
      </c>
      <c r="H156" s="21">
        <v>43957</v>
      </c>
      <c r="I156" s="14" t="s">
        <v>160</v>
      </c>
    </row>
    <row r="157" spans="1:9" ht="17" x14ac:dyDescent="0.2">
      <c r="C157" s="47"/>
      <c r="D157" s="10" t="s">
        <v>352</v>
      </c>
      <c r="E157" s="45" t="s">
        <v>162</v>
      </c>
      <c r="F157" s="16" t="s">
        <v>159</v>
      </c>
      <c r="G157" s="14" t="s">
        <v>114</v>
      </c>
      <c r="H157" s="21">
        <v>43957</v>
      </c>
      <c r="I157" s="14" t="s">
        <v>160</v>
      </c>
    </row>
    <row r="158" spans="1:9" ht="17" x14ac:dyDescent="0.2">
      <c r="C158" s="47"/>
      <c r="D158" s="10" t="s">
        <v>508</v>
      </c>
      <c r="E158" s="45" t="s">
        <v>163</v>
      </c>
      <c r="F158" s="16" t="s">
        <v>159</v>
      </c>
      <c r="G158" s="14" t="s">
        <v>164</v>
      </c>
      <c r="H158" s="21">
        <v>43957</v>
      </c>
      <c r="I158" s="14" t="s">
        <v>160</v>
      </c>
    </row>
    <row r="159" spans="1:9" ht="17" x14ac:dyDescent="0.2">
      <c r="C159" s="47"/>
      <c r="D159" s="10" t="s">
        <v>505</v>
      </c>
      <c r="E159" s="45" t="s">
        <v>279</v>
      </c>
      <c r="F159" s="16" t="s">
        <v>159</v>
      </c>
      <c r="G159" s="14" t="s">
        <v>114</v>
      </c>
      <c r="H159" s="21">
        <v>43957</v>
      </c>
      <c r="I159" s="14" t="s">
        <v>160</v>
      </c>
    </row>
    <row r="160" spans="1:9" ht="17" x14ac:dyDescent="0.2">
      <c r="C160" s="47"/>
      <c r="D160" s="10" t="s">
        <v>280</v>
      </c>
      <c r="E160" s="45" t="s">
        <v>282</v>
      </c>
      <c r="F160" s="16" t="s">
        <v>283</v>
      </c>
      <c r="G160" s="14" t="s">
        <v>284</v>
      </c>
      <c r="H160" s="21">
        <v>43959</v>
      </c>
      <c r="I160" s="14" t="s">
        <v>285</v>
      </c>
    </row>
    <row r="161" spans="1:9" ht="17" x14ac:dyDescent="0.2">
      <c r="C161" s="47"/>
      <c r="D161" s="10" t="s">
        <v>281</v>
      </c>
      <c r="E161" s="45" t="s">
        <v>286</v>
      </c>
      <c r="F161" s="16" t="s">
        <v>533</v>
      </c>
      <c r="G161" s="14"/>
      <c r="H161" s="21">
        <v>43959</v>
      </c>
      <c r="I161" s="14" t="s">
        <v>287</v>
      </c>
    </row>
    <row r="162" spans="1:9" ht="17" x14ac:dyDescent="0.2">
      <c r="A162" s="39"/>
      <c r="C162" s="47"/>
      <c r="D162" s="10" t="s">
        <v>412</v>
      </c>
      <c r="E162" s="45" t="s">
        <v>444</v>
      </c>
      <c r="F162" s="14" t="s">
        <v>455</v>
      </c>
      <c r="G162" s="14"/>
      <c r="H162" s="21">
        <v>43964</v>
      </c>
      <c r="I162" s="14" t="s">
        <v>466</v>
      </c>
    </row>
    <row r="163" spans="1:9" ht="17" x14ac:dyDescent="0.2">
      <c r="A163" s="39"/>
      <c r="C163" s="47"/>
      <c r="D163" s="10" t="s">
        <v>474</v>
      </c>
      <c r="E163" s="45" t="s">
        <v>468</v>
      </c>
      <c r="F163" s="14" t="s">
        <v>455</v>
      </c>
      <c r="G163" s="14"/>
      <c r="H163" s="21">
        <v>43964</v>
      </c>
      <c r="I163" s="14" t="s">
        <v>466</v>
      </c>
    </row>
    <row r="164" spans="1:9" ht="17" x14ac:dyDescent="0.2">
      <c r="A164" s="39"/>
      <c r="C164" s="47"/>
      <c r="D164" s="10" t="s">
        <v>490</v>
      </c>
      <c r="E164" s="20" t="s">
        <v>446</v>
      </c>
      <c r="F164" s="14" t="s">
        <v>455</v>
      </c>
      <c r="G164" s="14" t="s">
        <v>114</v>
      </c>
      <c r="H164" s="21">
        <v>43964</v>
      </c>
      <c r="I164" s="14" t="s">
        <v>466</v>
      </c>
    </row>
    <row r="165" spans="1:9" ht="17" x14ac:dyDescent="0.2">
      <c r="A165" s="39"/>
      <c r="C165" s="47"/>
      <c r="D165" s="10" t="s">
        <v>384</v>
      </c>
      <c r="E165" s="20" t="s">
        <v>447</v>
      </c>
      <c r="F165" s="14" t="s">
        <v>455</v>
      </c>
      <c r="G165" s="14" t="s">
        <v>114</v>
      </c>
      <c r="H165" s="21">
        <v>43964</v>
      </c>
      <c r="I165" s="14" t="s">
        <v>466</v>
      </c>
    </row>
    <row r="166" spans="1:9" ht="17" x14ac:dyDescent="0.2">
      <c r="C166" s="47"/>
      <c r="D166" s="10" t="s">
        <v>489</v>
      </c>
      <c r="E166" s="20" t="s">
        <v>448</v>
      </c>
      <c r="F166" s="14" t="s">
        <v>455</v>
      </c>
      <c r="G166" s="14" t="s">
        <v>114</v>
      </c>
      <c r="H166" s="21">
        <v>43964</v>
      </c>
      <c r="I166" s="14" t="s">
        <v>466</v>
      </c>
    </row>
    <row r="167" spans="1:9" ht="17" x14ac:dyDescent="0.2">
      <c r="C167" s="47"/>
      <c r="D167" s="10" t="s">
        <v>385</v>
      </c>
      <c r="E167" s="20" t="s">
        <v>449</v>
      </c>
      <c r="F167" s="14" t="s">
        <v>455</v>
      </c>
      <c r="G167" s="14" t="s">
        <v>114</v>
      </c>
      <c r="H167" s="21">
        <v>43964</v>
      </c>
      <c r="I167" s="14" t="s">
        <v>466</v>
      </c>
    </row>
    <row r="168" spans="1:9" ht="17" x14ac:dyDescent="0.2">
      <c r="C168" s="47"/>
      <c r="D168" s="10" t="s">
        <v>488</v>
      </c>
      <c r="E168" s="20" t="s">
        <v>450</v>
      </c>
      <c r="F168" s="14" t="s">
        <v>455</v>
      </c>
      <c r="G168" s="14" t="s">
        <v>114</v>
      </c>
      <c r="H168" s="21">
        <v>43964</v>
      </c>
      <c r="I168" s="14" t="s">
        <v>466</v>
      </c>
    </row>
    <row r="169" spans="1:9" ht="17" x14ac:dyDescent="0.2">
      <c r="C169" s="47"/>
      <c r="D169" s="10" t="s">
        <v>487</v>
      </c>
      <c r="E169" s="20" t="s">
        <v>451</v>
      </c>
      <c r="F169" s="14" t="s">
        <v>455</v>
      </c>
      <c r="G169" s="14" t="s">
        <v>114</v>
      </c>
      <c r="H169" s="21">
        <v>43964</v>
      </c>
      <c r="I169" s="14" t="s">
        <v>466</v>
      </c>
    </row>
    <row r="170" spans="1:9" ht="17" x14ac:dyDescent="0.2">
      <c r="C170" s="47"/>
      <c r="D170" s="10" t="s">
        <v>486</v>
      </c>
      <c r="E170" s="20" t="s">
        <v>452</v>
      </c>
      <c r="F170" s="14" t="s">
        <v>455</v>
      </c>
      <c r="G170" s="14" t="s">
        <v>114</v>
      </c>
      <c r="H170" s="21">
        <v>43964</v>
      </c>
      <c r="I170" s="14" t="s">
        <v>466</v>
      </c>
    </row>
    <row r="171" spans="1:9" ht="17" x14ac:dyDescent="0.2">
      <c r="C171" s="47"/>
      <c r="D171" s="10" t="s">
        <v>386</v>
      </c>
      <c r="E171" s="20" t="s">
        <v>453</v>
      </c>
      <c r="F171" s="14" t="s">
        <v>455</v>
      </c>
      <c r="G171" s="14" t="s">
        <v>456</v>
      </c>
      <c r="H171" s="21">
        <v>43964</v>
      </c>
      <c r="I171" s="14" t="s">
        <v>466</v>
      </c>
    </row>
    <row r="172" spans="1:9" ht="17" x14ac:dyDescent="0.2">
      <c r="C172" s="47"/>
      <c r="D172" s="10" t="s">
        <v>506</v>
      </c>
      <c r="E172" s="20" t="s">
        <v>454</v>
      </c>
      <c r="F172" s="14" t="s">
        <v>455</v>
      </c>
      <c r="G172" s="14" t="s">
        <v>456</v>
      </c>
      <c r="H172" s="21">
        <v>43964</v>
      </c>
      <c r="I172" s="14" t="s">
        <v>466</v>
      </c>
    </row>
    <row r="173" spans="1:9" ht="17" x14ac:dyDescent="0.2">
      <c r="C173" s="47"/>
      <c r="D173" s="10" t="s">
        <v>416</v>
      </c>
      <c r="E173" s="45" t="s">
        <v>445</v>
      </c>
      <c r="F173" s="14" t="s">
        <v>455</v>
      </c>
      <c r="G173" s="14"/>
      <c r="H173" s="21">
        <v>43964</v>
      </c>
      <c r="I173" s="14" t="s">
        <v>466</v>
      </c>
    </row>
    <row r="174" spans="1:9" ht="17" x14ac:dyDescent="0.2">
      <c r="C174" s="47"/>
      <c r="D174" s="10" t="s">
        <v>441</v>
      </c>
      <c r="E174" s="45" t="s">
        <v>467</v>
      </c>
      <c r="F174" s="14" t="s">
        <v>455</v>
      </c>
      <c r="G174" s="14"/>
      <c r="H174" s="21">
        <v>43964</v>
      </c>
      <c r="I174" s="14" t="s">
        <v>466</v>
      </c>
    </row>
    <row r="175" spans="1:9" ht="17" x14ac:dyDescent="0.2">
      <c r="C175" s="47"/>
      <c r="D175" s="10" t="s">
        <v>485</v>
      </c>
      <c r="E175" s="20" t="s">
        <v>457</v>
      </c>
      <c r="F175" s="14" t="s">
        <v>455</v>
      </c>
      <c r="G175" s="14" t="s">
        <v>114</v>
      </c>
      <c r="H175" s="21">
        <v>43964</v>
      </c>
      <c r="I175" s="14" t="s">
        <v>466</v>
      </c>
    </row>
    <row r="176" spans="1:9" ht="17" x14ac:dyDescent="0.2">
      <c r="C176" s="47"/>
      <c r="D176" s="10" t="s">
        <v>413</v>
      </c>
      <c r="E176" s="20" t="s">
        <v>458</v>
      </c>
      <c r="F176" s="14" t="s">
        <v>455</v>
      </c>
      <c r="G176" s="14" t="s">
        <v>114</v>
      </c>
      <c r="H176" s="21">
        <v>43964</v>
      </c>
      <c r="I176" s="14" t="s">
        <v>466</v>
      </c>
    </row>
    <row r="177" spans="3:9" ht="17" x14ac:dyDescent="0.2">
      <c r="C177" s="47"/>
      <c r="D177" s="10" t="s">
        <v>507</v>
      </c>
      <c r="E177" s="20" t="s">
        <v>459</v>
      </c>
      <c r="F177" s="14" t="s">
        <v>455</v>
      </c>
      <c r="G177" s="14" t="s">
        <v>114</v>
      </c>
      <c r="H177" s="21">
        <v>43964</v>
      </c>
      <c r="I177" s="14" t="s">
        <v>466</v>
      </c>
    </row>
    <row r="178" spans="3:9" ht="17" x14ac:dyDescent="0.2">
      <c r="C178" s="47"/>
      <c r="D178" s="10" t="s">
        <v>414</v>
      </c>
      <c r="E178" s="20" t="s">
        <v>460</v>
      </c>
      <c r="F178" s="14" t="s">
        <v>455</v>
      </c>
      <c r="G178" s="14" t="s">
        <v>114</v>
      </c>
      <c r="H178" s="21">
        <v>43964</v>
      </c>
      <c r="I178" s="14" t="s">
        <v>466</v>
      </c>
    </row>
    <row r="179" spans="3:9" ht="17" x14ac:dyDescent="0.2">
      <c r="C179" s="47"/>
      <c r="D179" s="10" t="s">
        <v>482</v>
      </c>
      <c r="E179" s="20" t="s">
        <v>461</v>
      </c>
      <c r="F179" s="14" t="s">
        <v>455</v>
      </c>
      <c r="G179" s="14" t="s">
        <v>114</v>
      </c>
      <c r="H179" s="21">
        <v>43964</v>
      </c>
      <c r="I179" s="14" t="s">
        <v>466</v>
      </c>
    </row>
    <row r="180" spans="3:9" ht="17" x14ac:dyDescent="0.2">
      <c r="C180" s="47"/>
      <c r="D180" s="10" t="s">
        <v>483</v>
      </c>
      <c r="E180" s="20" t="s">
        <v>462</v>
      </c>
      <c r="F180" s="14" t="s">
        <v>455</v>
      </c>
      <c r="G180" s="14" t="s">
        <v>114</v>
      </c>
      <c r="H180" s="21">
        <v>43964</v>
      </c>
      <c r="I180" s="14" t="s">
        <v>466</v>
      </c>
    </row>
    <row r="181" spans="3:9" ht="17" x14ac:dyDescent="0.2">
      <c r="C181" s="47"/>
      <c r="D181" s="10" t="s">
        <v>484</v>
      </c>
      <c r="E181" s="20" t="s">
        <v>463</v>
      </c>
      <c r="F181" s="14" t="s">
        <v>455</v>
      </c>
      <c r="G181" s="14" t="s">
        <v>114</v>
      </c>
      <c r="H181" s="21">
        <v>43964</v>
      </c>
      <c r="I181" s="14" t="s">
        <v>466</v>
      </c>
    </row>
    <row r="182" spans="3:9" ht="17" x14ac:dyDescent="0.2">
      <c r="C182" s="47"/>
      <c r="D182" s="10" t="s">
        <v>509</v>
      </c>
      <c r="E182" s="20" t="s">
        <v>475</v>
      </c>
      <c r="F182" s="14" t="s">
        <v>455</v>
      </c>
      <c r="G182" s="14" t="s">
        <v>114</v>
      </c>
      <c r="H182" s="21">
        <v>43964</v>
      </c>
      <c r="I182" s="14" t="s">
        <v>466</v>
      </c>
    </row>
    <row r="183" spans="3:9" ht="17" x14ac:dyDescent="0.2">
      <c r="C183" s="47"/>
      <c r="D183" s="10" t="s">
        <v>415</v>
      </c>
      <c r="E183" s="20" t="s">
        <v>464</v>
      </c>
      <c r="F183" s="14" t="s">
        <v>455</v>
      </c>
      <c r="G183" s="14"/>
      <c r="H183" s="21">
        <v>43964</v>
      </c>
      <c r="I183" s="14" t="s">
        <v>466</v>
      </c>
    </row>
    <row r="184" spans="3:9" ht="17" x14ac:dyDescent="0.2">
      <c r="C184" s="47"/>
      <c r="D184" s="10" t="s">
        <v>476</v>
      </c>
      <c r="E184" s="20" t="s">
        <v>465</v>
      </c>
      <c r="F184" s="14" t="s">
        <v>455</v>
      </c>
      <c r="G184" s="14" t="s">
        <v>456</v>
      </c>
      <c r="H184" s="21">
        <v>43964</v>
      </c>
      <c r="I184" s="14" t="s">
        <v>466</v>
      </c>
    </row>
    <row r="185" spans="3:9" ht="17" x14ac:dyDescent="0.2">
      <c r="C185" s="47"/>
      <c r="D185" s="10" t="s">
        <v>469</v>
      </c>
      <c r="E185" s="20" t="s">
        <v>470</v>
      </c>
      <c r="F185" s="45" t="s">
        <v>471</v>
      </c>
      <c r="G185" s="20" t="s">
        <v>207</v>
      </c>
      <c r="H185" s="21">
        <v>43964</v>
      </c>
      <c r="I185" s="14" t="s">
        <v>472</v>
      </c>
    </row>
  </sheetData>
  <hyperlinks>
    <hyperlink ref="F7" r:id="rId1" xr:uid="{E5BD4789-CD9D-9B4F-9A30-B3B05114D056}"/>
    <hyperlink ref="F8" r:id="rId2" xr:uid="{34970BA9-CE3B-0D4B-B828-E77E9DC3760C}"/>
    <hyperlink ref="F9" r:id="rId3" location="search" xr:uid="{E388937A-7D7B-9F4F-95D3-49EED50558A2}"/>
    <hyperlink ref="F11" r:id="rId4" xr:uid="{CD399796-C13D-4446-95D3-A38ED72C3963}"/>
    <hyperlink ref="F12" r:id="rId5" xr:uid="{98D48FCB-F090-CC4C-BF27-E7068B2D5662}"/>
    <hyperlink ref="F14" r:id="rId6" xr:uid="{B219A7AC-156F-034A-8C6F-A04C7FE90AF1}"/>
    <hyperlink ref="F15" r:id="rId7" xr:uid="{B076D6E6-599E-D241-9B77-4585EAFEA8AD}"/>
    <hyperlink ref="F16" r:id="rId8" xr:uid="{D024ACC7-9C5A-494D-A73F-7A683759F1BD}"/>
    <hyperlink ref="F17" r:id="rId9" xr:uid="{369A3C8D-F230-6042-BD6C-0BC6891A5C21}"/>
    <hyperlink ref="F18" r:id="rId10" xr:uid="{9D21A104-FB8E-A246-A17E-06A37165E587}"/>
    <hyperlink ref="F19" r:id="rId11" xr:uid="{AEBFCE23-4F76-4247-81DE-D9A0F5B5E216}"/>
    <hyperlink ref="F38" r:id="rId12" xr:uid="{4001E386-240B-F14A-8073-B9E74DDAFB86}"/>
    <hyperlink ref="F39" r:id="rId13" xr:uid="{6812D34E-E8BF-3A4F-951D-674E20FDE3BE}"/>
    <hyperlink ref="F40" r:id="rId14" xr:uid="{85539001-C2B7-C142-92F5-A2687675C95D}"/>
    <hyperlink ref="F41" r:id="rId15" xr:uid="{B040BF98-DDCB-B146-8423-7DCE190870C1}"/>
    <hyperlink ref="F42" r:id="rId16" xr:uid="{B5936BE6-93A8-F743-95B1-F7AE64822700}"/>
    <hyperlink ref="F43" r:id="rId17" xr:uid="{A00EC105-484D-B14E-891B-E35B93413D54}"/>
    <hyperlink ref="F44" r:id="rId18" xr:uid="{1EAE85DD-D694-D542-B34A-413514B58B41}"/>
    <hyperlink ref="F45" r:id="rId19" xr:uid="{CCA637CC-D9AE-A14B-8335-10065C08956D}"/>
    <hyperlink ref="F46" r:id="rId20" xr:uid="{C582137F-C42F-1C4C-8CF0-01CE5B703195}"/>
    <hyperlink ref="F47" r:id="rId21" xr:uid="{99007EB7-8612-294C-BE4E-48DC87D1A059}"/>
    <hyperlink ref="F48" r:id="rId22" xr:uid="{FCCD5FBD-E94C-CD4B-A4F4-FF0FCF45E124}"/>
    <hyperlink ref="F49" r:id="rId23" xr:uid="{33FF8B78-66A9-AA4C-A522-EC1F8A558DD5}"/>
    <hyperlink ref="F50" r:id="rId24" xr:uid="{0C7B342D-3903-DE45-B79E-25071FB905C0}"/>
    <hyperlink ref="F6" r:id="rId25" location="search" xr:uid="{D99C5EB5-D1C4-5C47-AB11-1B82E7DE64A7}"/>
    <hyperlink ref="F51" r:id="rId26" xr:uid="{33BA9B5F-9732-BF4C-850B-919B38E353DA}"/>
    <hyperlink ref="F52" r:id="rId27" xr:uid="{928B2FDE-22DF-DC44-A233-DE1C50270563}"/>
    <hyperlink ref="F53" r:id="rId28" xr:uid="{418BF4D8-D2F7-B147-B589-D5863260D9C9}"/>
    <hyperlink ref="F54" r:id="rId29" xr:uid="{FD48461E-8574-5345-A43D-15E88F2ED545}"/>
    <hyperlink ref="F55" r:id="rId30" xr:uid="{F5C5A09E-6E4F-6741-90E4-4AF0CF452998}"/>
    <hyperlink ref="F56" r:id="rId31" xr:uid="{87D86365-BDFF-BE42-89AD-565A7B1B6D2B}"/>
    <hyperlink ref="F57" r:id="rId32" xr:uid="{19CC0C31-8A4B-A44F-B122-BB3A432FEE83}"/>
    <hyperlink ref="F58" r:id="rId33" xr:uid="{5FF58F86-5D38-CC4E-9D10-22B4B419588A}"/>
    <hyperlink ref="F59" r:id="rId34" xr:uid="{43F039FF-AC4D-6F41-9461-220F1CA12FF5}"/>
    <hyperlink ref="F60" r:id="rId35" xr:uid="{28374481-21B6-A840-85B7-3E49DE3BCED9}"/>
    <hyperlink ref="F61" r:id="rId36" xr:uid="{89DD25DF-F18F-0A4E-9D4B-6FE3C35D8886}"/>
    <hyperlink ref="F62" r:id="rId37" xr:uid="{7BCD4161-52CC-1D4D-B8A5-6F56335365E0}"/>
    <hyperlink ref="F63" r:id="rId38" xr:uid="{2D6247DC-D23B-FA40-8E89-7719473E5860}"/>
    <hyperlink ref="F64" r:id="rId39" xr:uid="{E537A225-013A-3544-97D8-D79036580165}"/>
    <hyperlink ref="F65" r:id="rId40" xr:uid="{20293609-82EA-9848-BC0A-443636F9510A}"/>
    <hyperlink ref="F66" r:id="rId41" xr:uid="{47DBA708-6250-1941-B548-FA0EC9DD82C5}"/>
    <hyperlink ref="F67" r:id="rId42" xr:uid="{0EF5E01D-6EE6-E14A-8E2D-1FA205DAAC61}"/>
    <hyperlink ref="F68" r:id="rId43" xr:uid="{3732DF1D-277B-E54F-AC3A-794DD7D242CF}"/>
    <hyperlink ref="F157" r:id="rId44" xr:uid="{7EACFB5E-25B4-404B-8E5A-79AE51E63F15}"/>
    <hyperlink ref="F158" r:id="rId45" xr:uid="{13ECC11A-79D8-B148-A41A-3557FF8959E4}"/>
    <hyperlink ref="F159" r:id="rId46" xr:uid="{578CF791-92FE-FB46-9720-B4B54361E494}"/>
    <hyperlink ref="F13" r:id="rId47" xr:uid="{21F44DDF-4B96-7E4D-8CF2-7C115F72BB34}"/>
    <hyperlink ref="F156" r:id="rId48" xr:uid="{308F62EF-163B-4B4F-9F0F-9514E7EECDA2}"/>
    <hyperlink ref="F154" r:id="rId49" xr:uid="{8D47125C-0E67-3C48-81BC-37F6978E087D}"/>
    <hyperlink ref="F155" r:id="rId50" xr:uid="{4B9CA7CF-1614-284D-BF1C-3CAA29F8BBA2}"/>
    <hyperlink ref="F79" r:id="rId51" xr:uid="{A1287E0E-2100-674D-BBFE-1B394D003EC2}"/>
    <hyperlink ref="F160" r:id="rId52" xr:uid="{9B7100F8-94E2-8343-AF0D-70FEA0C1C097}"/>
    <hyperlink ref="F88:F93" r:id="rId53" display="http://www.jodidb.org/TableViewer/tableView.aspx" xr:uid="{6402BBEE-126C-1743-8CDA-1BE0A4FB2AFB}"/>
    <hyperlink ref="F185" r:id="rId54" xr:uid="{14A759F6-B7C1-B84C-9AA2-E56B18B265E8}"/>
    <hyperlink ref="F161" r:id="rId55" xr:uid="{FA29E59E-C621-6140-9F6B-0001EF758B45}"/>
    <hyperlink ref="F80" r:id="rId56" xr:uid="{C46A6C3E-E66E-6D46-9B0C-33D98620EE6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RData</vt:lpstr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2020-05-02T09:10:54Z</dcterms:created>
  <dcterms:modified xsi:type="dcterms:W3CDTF">2020-05-20T21:09:15Z</dcterms:modified>
</cp:coreProperties>
</file>